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https://humgedu-my.sharepoint.com/personal/data_daotao_humg_edu_vn/Documents/Taimienphi Locker/Loc/Thong tin minh chung/"/>
    </mc:Choice>
  </mc:AlternateContent>
  <xr:revisionPtr revIDLastSave="0" documentId="8_{36465898-02FD-4C4A-9CD0-6D4A2CD69232}" xr6:coauthVersionLast="44" xr6:coauthVersionMax="44" xr10:uidLastSave="{00000000-0000-0000-0000-000000000000}"/>
  <bookViews>
    <workbookView xWindow="-120" yWindow="-120" windowWidth="24240" windowHeight="13140" tabRatio="495" xr2:uid="{00000000-000D-0000-FFFF-FFFF00000000}"/>
  </bookViews>
  <sheets>
    <sheet name="B1. Trichngang GV" sheetId="20" r:id="rId1"/>
    <sheet name="Sheet5" sheetId="26" state="hidden" r:id="rId2"/>
    <sheet name="Sheet6" sheetId="27" r:id="rId3"/>
    <sheet name="Sheet1" sheetId="22" state="hidden" r:id="rId4"/>
    <sheet name="Sheet2" sheetId="23" state="hidden" r:id="rId5"/>
    <sheet name="Sheet3" sheetId="24" state="hidden" r:id="rId6"/>
    <sheet name="B2. Thong ke GV" sheetId="21" r:id="rId7"/>
    <sheet name="B3. Trinh do GV" sheetId="3" r:id="rId8"/>
  </sheets>
  <definedNames>
    <definedName name="_xlnm._FilterDatabase" localSheetId="0" hidden="1">'B1. Trichngang GV'!$A$8:$AA$347</definedName>
    <definedName name="_xlnm._FilterDatabase" localSheetId="3" hidden="1">Sheet1!$A$2:$X$1979</definedName>
    <definedName name="_xlnm._FilterDatabase" localSheetId="4" hidden="1">Sheet2!$A$2:$Y$1979</definedName>
    <definedName name="_xlnm._FilterDatabase" localSheetId="5" hidden="1">Sheet3!$A$2:$W$339</definedName>
    <definedName name="_xlnm._FilterDatabase" localSheetId="1" hidden="1">Sheet5!$A$4:$G$2903</definedName>
    <definedName name="_xlnm._FilterDatabase" localSheetId="2" hidden="1">Sheet6!$A$1:$N$999</definedName>
    <definedName name="Khoa_">Sheet5!$O$1:$O$7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2" i="27" l="1"/>
  <c r="A3" i="27"/>
  <c r="A4" i="27"/>
  <c r="A5" i="27"/>
  <c r="A6" i="27"/>
  <c r="A7" i="27"/>
  <c r="A8" i="27"/>
  <c r="A9" i="27"/>
  <c r="A10" i="27"/>
  <c r="A11" i="27"/>
  <c r="A12" i="27"/>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71" i="27"/>
  <c r="A72" i="27"/>
  <c r="A73" i="27"/>
  <c r="A74" i="27"/>
  <c r="A75" i="27"/>
  <c r="A76" i="27"/>
  <c r="A77" i="27"/>
  <c r="A78" i="27"/>
  <c r="A79" i="27"/>
  <c r="A80" i="27"/>
  <c r="A81" i="27"/>
  <c r="A82" i="27"/>
  <c r="A83" i="27"/>
  <c r="A84" i="27"/>
  <c r="A85" i="27"/>
  <c r="A86" i="27"/>
  <c r="A87" i="27"/>
  <c r="A88" i="27"/>
  <c r="A89" i="27"/>
  <c r="A90" i="27"/>
  <c r="A91" i="27"/>
  <c r="A92" i="27"/>
  <c r="A93" i="27"/>
  <c r="A94" i="27"/>
  <c r="A95" i="27"/>
  <c r="A96" i="27"/>
  <c r="A97" i="27"/>
  <c r="A98" i="27"/>
  <c r="A99" i="27"/>
  <c r="A100" i="27"/>
  <c r="A101" i="27"/>
  <c r="A102" i="27"/>
  <c r="A103" i="27"/>
  <c r="A104" i="27"/>
  <c r="A105" i="27"/>
  <c r="A106" i="27"/>
  <c r="A107" i="27"/>
  <c r="A108" i="27"/>
  <c r="A109" i="27"/>
  <c r="A110" i="27"/>
  <c r="A111" i="27"/>
  <c r="A112" i="27"/>
  <c r="A113" i="27"/>
  <c r="A114" i="27"/>
  <c r="A115" i="27"/>
  <c r="A116" i="27"/>
  <c r="A117" i="27"/>
  <c r="A118" i="27"/>
  <c r="A119" i="27"/>
  <c r="A120" i="27"/>
  <c r="A121" i="27"/>
  <c r="A122" i="27"/>
  <c r="A123" i="27"/>
  <c r="A124" i="27"/>
  <c r="A125" i="27"/>
  <c r="A126" i="27"/>
  <c r="A127" i="27"/>
  <c r="A128" i="27"/>
  <c r="A129" i="27"/>
  <c r="A130" i="27"/>
  <c r="A131" i="27"/>
  <c r="A132" i="27"/>
  <c r="A133" i="27"/>
  <c r="A134" i="27"/>
  <c r="A135" i="27"/>
  <c r="A136" i="27"/>
  <c r="A137" i="27"/>
  <c r="A138" i="27"/>
  <c r="A139" i="27"/>
  <c r="A140" i="27"/>
  <c r="A141" i="27"/>
  <c r="A142" i="27"/>
  <c r="A143" i="27"/>
  <c r="A144" i="27"/>
  <c r="A145" i="27"/>
  <c r="A146" i="27"/>
  <c r="A147" i="27"/>
  <c r="A148" i="27"/>
  <c r="A149" i="27"/>
  <c r="A150" i="27"/>
  <c r="A151" i="27"/>
  <c r="A152" i="27"/>
  <c r="A153" i="27"/>
  <c r="A154" i="27"/>
  <c r="A155" i="27"/>
  <c r="A156" i="27"/>
  <c r="A157" i="27"/>
  <c r="A158" i="27"/>
  <c r="A159" i="27"/>
  <c r="A160" i="27"/>
  <c r="A161" i="27"/>
  <c r="A162" i="27"/>
  <c r="A163" i="27"/>
  <c r="A164" i="27"/>
  <c r="A165" i="27"/>
  <c r="A166" i="27"/>
  <c r="A167" i="27"/>
  <c r="A168" i="27"/>
  <c r="A169" i="27"/>
  <c r="A170" i="27"/>
  <c r="A171" i="27"/>
  <c r="A172" i="27"/>
  <c r="A173" i="27"/>
  <c r="A174" i="27"/>
  <c r="A175" i="27"/>
  <c r="A176" i="27"/>
  <c r="A177" i="27"/>
  <c r="A178" i="27"/>
  <c r="A179" i="27"/>
  <c r="A180" i="27"/>
  <c r="A181" i="27"/>
  <c r="A182" i="27"/>
  <c r="A183" i="27"/>
  <c r="A184" i="27"/>
  <c r="A185" i="27"/>
  <c r="A186" i="27"/>
  <c r="A187" i="27"/>
  <c r="A188" i="27"/>
  <c r="A189" i="27"/>
  <c r="A190" i="27"/>
  <c r="A191" i="27"/>
  <c r="A192" i="27"/>
  <c r="A193" i="27"/>
  <c r="A194" i="27"/>
  <c r="A195" i="27"/>
  <c r="A196" i="27"/>
  <c r="A197" i="27"/>
  <c r="A198" i="27"/>
  <c r="A199" i="27"/>
  <c r="A200" i="27"/>
  <c r="A201" i="27"/>
  <c r="A202" i="27"/>
  <c r="A203" i="27"/>
  <c r="A204" i="27"/>
  <c r="A205" i="27"/>
  <c r="A206" i="27"/>
  <c r="A207" i="27"/>
  <c r="A208" i="27"/>
  <c r="A209" i="27"/>
  <c r="A210" i="27"/>
  <c r="A211" i="27"/>
  <c r="A212" i="27"/>
  <c r="A213" i="27"/>
  <c r="A214" i="27"/>
  <c r="A215" i="27"/>
  <c r="A216" i="27"/>
  <c r="A217" i="27"/>
  <c r="A218" i="27"/>
  <c r="A219" i="27"/>
  <c r="A220" i="27"/>
  <c r="A221" i="27"/>
  <c r="A222" i="27"/>
  <c r="A223" i="27"/>
  <c r="A224" i="27"/>
  <c r="A225" i="27"/>
  <c r="A226" i="27"/>
  <c r="A227" i="27"/>
  <c r="A228" i="27"/>
  <c r="A229" i="27"/>
  <c r="A230" i="27"/>
  <c r="A231" i="27"/>
  <c r="A232" i="27"/>
  <c r="A233" i="27"/>
  <c r="A234" i="27"/>
  <c r="A235" i="27"/>
  <c r="A236" i="27"/>
  <c r="A237" i="27"/>
  <c r="A238" i="27"/>
  <c r="A239" i="27"/>
  <c r="A240" i="27"/>
  <c r="A241" i="27"/>
  <c r="A242" i="27"/>
  <c r="A243" i="27"/>
  <c r="A244" i="27"/>
  <c r="A245" i="27"/>
  <c r="A246" i="27"/>
  <c r="A247" i="27"/>
  <c r="A248" i="27"/>
  <c r="A249" i="27"/>
  <c r="A250" i="27"/>
  <c r="A251" i="27"/>
  <c r="A252" i="27"/>
  <c r="A253" i="27"/>
  <c r="A254" i="27"/>
  <c r="A255" i="27"/>
  <c r="A256" i="27"/>
  <c r="A257" i="27"/>
  <c r="A258" i="27"/>
  <c r="A259" i="27"/>
  <c r="A260" i="27"/>
  <c r="A261" i="27"/>
  <c r="A262" i="27"/>
  <c r="A263" i="27"/>
  <c r="A264" i="27"/>
  <c r="A265" i="27"/>
  <c r="A266" i="27"/>
  <c r="A267" i="27"/>
  <c r="A268" i="27"/>
  <c r="A269" i="27"/>
  <c r="A270" i="27"/>
  <c r="A271" i="27"/>
  <c r="A272" i="27"/>
  <c r="A273" i="27"/>
  <c r="A274" i="27"/>
  <c r="A275" i="27"/>
  <c r="A276" i="27"/>
  <c r="A277" i="27"/>
  <c r="A278" i="27"/>
  <c r="A279" i="27"/>
  <c r="A280" i="27"/>
  <c r="A281" i="27"/>
  <c r="A282" i="27"/>
  <c r="A283" i="27"/>
  <c r="A284" i="27"/>
  <c r="A285" i="27"/>
  <c r="A286" i="27"/>
  <c r="A287" i="27"/>
  <c r="A288" i="27"/>
  <c r="A289" i="27"/>
  <c r="A290" i="27"/>
  <c r="A291" i="27"/>
  <c r="A292" i="27"/>
  <c r="A293" i="27"/>
  <c r="A294" i="27"/>
  <c r="A295" i="27"/>
  <c r="A296" i="27"/>
  <c r="A297" i="27"/>
  <c r="A298" i="27"/>
  <c r="A299" i="27"/>
  <c r="A300" i="27"/>
  <c r="A301" i="27"/>
  <c r="A302" i="27"/>
  <c r="A303" i="27"/>
  <c r="A304" i="27"/>
  <c r="A305" i="27"/>
  <c r="A306" i="27"/>
  <c r="A307" i="27"/>
  <c r="A308" i="27"/>
  <c r="A309" i="27"/>
  <c r="A310" i="27"/>
  <c r="A311" i="27"/>
  <c r="A312" i="27"/>
  <c r="A313" i="27"/>
  <c r="A314" i="27"/>
  <c r="A315" i="27"/>
  <c r="A316" i="27"/>
  <c r="A317" i="27"/>
  <c r="A318" i="27"/>
  <c r="A319" i="27"/>
  <c r="A320" i="27"/>
  <c r="A321" i="27"/>
  <c r="A322" i="27"/>
  <c r="A323" i="27"/>
  <c r="A324" i="27"/>
  <c r="A325" i="27"/>
  <c r="A326" i="27"/>
  <c r="A327" i="27"/>
  <c r="A328" i="27"/>
  <c r="A329" i="27"/>
  <c r="A330" i="27"/>
  <c r="A331" i="27"/>
  <c r="A332" i="27"/>
  <c r="A333" i="27"/>
  <c r="A334" i="27"/>
  <c r="A335" i="27"/>
  <c r="A336" i="27"/>
  <c r="A337" i="27"/>
  <c r="A338" i="27"/>
  <c r="A339" i="27"/>
  <c r="A340" i="27"/>
  <c r="A341" i="27"/>
  <c r="A342" i="27"/>
  <c r="A343" i="27"/>
  <c r="A344" i="27"/>
  <c r="A345" i="27"/>
  <c r="A346" i="27"/>
  <c r="A347" i="27"/>
  <c r="A348" i="27"/>
  <c r="A349" i="27"/>
  <c r="A350" i="27"/>
  <c r="A351" i="27"/>
  <c r="A352" i="27"/>
  <c r="A353" i="27"/>
  <c r="A354" i="27"/>
  <c r="A355" i="27"/>
  <c r="A356" i="27"/>
  <c r="A357" i="27"/>
  <c r="A358" i="27"/>
  <c r="A359" i="27"/>
  <c r="A360" i="27"/>
  <c r="A361" i="27"/>
  <c r="A362" i="27"/>
  <c r="A363" i="27"/>
  <c r="A364" i="27"/>
  <c r="A365" i="27"/>
  <c r="A366" i="27"/>
  <c r="A367" i="27"/>
  <c r="A368" i="27"/>
  <c r="A369" i="27"/>
  <c r="A370" i="27"/>
  <c r="A371" i="27"/>
  <c r="A372" i="27"/>
  <c r="A373" i="27"/>
  <c r="A374" i="27"/>
  <c r="A375" i="27"/>
  <c r="A376" i="27"/>
  <c r="A377" i="27"/>
  <c r="A378" i="27"/>
  <c r="A379" i="27"/>
  <c r="A380" i="27"/>
  <c r="A381" i="27"/>
  <c r="A382" i="27"/>
  <c r="A383" i="27"/>
  <c r="A384" i="27"/>
  <c r="A385" i="27"/>
  <c r="A386" i="27"/>
  <c r="A387" i="27"/>
  <c r="A388" i="27"/>
  <c r="A389" i="27"/>
  <c r="A390" i="27"/>
  <c r="A391" i="27"/>
  <c r="A392" i="27"/>
  <c r="A393" i="27"/>
  <c r="A394" i="27"/>
  <c r="A395" i="27"/>
  <c r="A396" i="27"/>
  <c r="A397" i="27"/>
  <c r="A398" i="27"/>
  <c r="A399" i="27"/>
  <c r="A400" i="27"/>
  <c r="A401" i="27"/>
  <c r="A402" i="27"/>
  <c r="A403" i="27"/>
  <c r="A404" i="27"/>
  <c r="A405" i="27"/>
  <c r="A406" i="27"/>
  <c r="A407" i="27"/>
  <c r="A408" i="27"/>
  <c r="A409" i="27"/>
  <c r="A410" i="27"/>
  <c r="A411" i="27"/>
  <c r="A412" i="27"/>
  <c r="A413" i="27"/>
  <c r="A414" i="27"/>
  <c r="A415" i="27"/>
  <c r="A416" i="27"/>
  <c r="A417" i="27"/>
  <c r="A418" i="27"/>
  <c r="A419" i="27"/>
  <c r="A420" i="27"/>
  <c r="A421" i="27"/>
  <c r="A422" i="27"/>
  <c r="A423" i="27"/>
  <c r="A424" i="27"/>
  <c r="A425" i="27"/>
  <c r="A426" i="27"/>
  <c r="A427" i="27"/>
  <c r="A428" i="27"/>
  <c r="A429" i="27"/>
  <c r="A430" i="27"/>
  <c r="A431" i="27"/>
  <c r="A432" i="27"/>
  <c r="A433" i="27"/>
  <c r="A434" i="27"/>
  <c r="A435" i="27"/>
  <c r="A436" i="27"/>
  <c r="A437" i="27"/>
  <c r="A438" i="27"/>
  <c r="A439" i="27"/>
  <c r="A440" i="27"/>
  <c r="A441" i="27"/>
  <c r="A442" i="27"/>
  <c r="A443" i="27"/>
  <c r="A444" i="27"/>
  <c r="A445" i="27"/>
  <c r="A446" i="27"/>
  <c r="A447" i="27"/>
  <c r="A448" i="27"/>
  <c r="A449" i="27"/>
  <c r="A450" i="27"/>
  <c r="A451" i="27"/>
  <c r="A452" i="27"/>
  <c r="A453" i="27"/>
  <c r="A454" i="27"/>
  <c r="A455" i="27"/>
  <c r="A456" i="27"/>
  <c r="A457" i="27"/>
  <c r="A458" i="27"/>
  <c r="A459" i="27"/>
  <c r="A460" i="27"/>
  <c r="A461" i="27"/>
  <c r="A462" i="27"/>
  <c r="A463" i="27"/>
  <c r="A464" i="27"/>
  <c r="A465" i="27"/>
  <c r="A466" i="27"/>
  <c r="A467" i="27"/>
  <c r="A468" i="27"/>
  <c r="A469" i="27"/>
  <c r="A470" i="27"/>
  <c r="A471" i="27"/>
  <c r="A472" i="27"/>
  <c r="A473" i="27"/>
  <c r="A474" i="27"/>
  <c r="A475" i="27"/>
  <c r="A476" i="27"/>
  <c r="A477" i="27"/>
  <c r="A478" i="27"/>
  <c r="A479" i="27"/>
  <c r="A480" i="27"/>
  <c r="A481" i="27"/>
  <c r="A482" i="27"/>
  <c r="A483" i="27"/>
  <c r="A484" i="27"/>
  <c r="A485" i="27"/>
  <c r="A486" i="27"/>
  <c r="A487" i="27"/>
  <c r="A488" i="27"/>
  <c r="A489" i="27"/>
  <c r="A490" i="27"/>
  <c r="A491" i="27"/>
  <c r="A492" i="27"/>
  <c r="A493" i="27"/>
  <c r="A494" i="27"/>
  <c r="A495" i="27"/>
  <c r="A496" i="27"/>
  <c r="A497" i="27"/>
  <c r="A498" i="27"/>
  <c r="A499" i="27"/>
  <c r="A500" i="27"/>
  <c r="A501" i="27"/>
  <c r="A502" i="27"/>
  <c r="A503" i="27"/>
  <c r="A504" i="27"/>
  <c r="A505" i="27"/>
  <c r="A506" i="27"/>
  <c r="A507" i="27"/>
  <c r="A508" i="27"/>
  <c r="A509" i="27"/>
  <c r="A510" i="27"/>
  <c r="A511" i="27"/>
  <c r="A512" i="27"/>
  <c r="A513" i="27"/>
  <c r="A514" i="27"/>
  <c r="A515" i="27"/>
  <c r="A516" i="27"/>
  <c r="A517" i="27"/>
  <c r="A518" i="27"/>
  <c r="A519" i="27"/>
  <c r="A520" i="27"/>
  <c r="A521" i="27"/>
  <c r="A522" i="27"/>
  <c r="A523" i="27"/>
  <c r="A524" i="27"/>
  <c r="A525" i="27"/>
  <c r="A526" i="27"/>
  <c r="A527" i="27"/>
  <c r="A528" i="27"/>
  <c r="A529" i="27"/>
  <c r="A530" i="27"/>
  <c r="A531" i="27"/>
  <c r="A532" i="27"/>
  <c r="A533" i="27"/>
  <c r="A534" i="27"/>
  <c r="A535" i="27"/>
  <c r="A536" i="27"/>
  <c r="A537" i="27"/>
  <c r="A538" i="27"/>
  <c r="A539" i="27"/>
  <c r="A540" i="27"/>
  <c r="A541" i="27"/>
  <c r="A542" i="27"/>
  <c r="A543" i="27"/>
  <c r="A544" i="27"/>
  <c r="A545" i="27"/>
  <c r="A546" i="27"/>
  <c r="A547" i="27"/>
  <c r="A548" i="27"/>
  <c r="A549" i="27"/>
  <c r="A550" i="27"/>
  <c r="A551" i="27"/>
  <c r="A552" i="27"/>
  <c r="A553" i="27"/>
  <c r="A554" i="27"/>
  <c r="A555" i="27"/>
  <c r="A556" i="27"/>
  <c r="A557" i="27"/>
  <c r="A558" i="27"/>
  <c r="A559" i="27"/>
  <c r="A560" i="27"/>
  <c r="A561" i="27"/>
  <c r="A562" i="27"/>
  <c r="A563" i="27"/>
  <c r="A564" i="27"/>
  <c r="A565" i="27"/>
  <c r="A566" i="27"/>
  <c r="A567" i="27"/>
  <c r="A568" i="27"/>
  <c r="A569" i="27"/>
  <c r="A570" i="27"/>
  <c r="A571" i="27"/>
  <c r="A572" i="27"/>
  <c r="A573" i="27"/>
  <c r="A574" i="27"/>
  <c r="A575" i="27"/>
  <c r="A576" i="27"/>
  <c r="A577" i="27"/>
  <c r="A578" i="27"/>
  <c r="A579" i="27"/>
  <c r="A580" i="27"/>
  <c r="A581" i="27"/>
  <c r="A582" i="27"/>
  <c r="A583" i="27"/>
  <c r="A584" i="27"/>
  <c r="A585" i="27"/>
  <c r="A586" i="27"/>
  <c r="A587" i="27"/>
  <c r="A588" i="27"/>
  <c r="A589" i="27"/>
  <c r="A590" i="27"/>
  <c r="A591" i="27"/>
  <c r="A592" i="27"/>
  <c r="A593" i="27"/>
  <c r="A594" i="27"/>
  <c r="A595" i="27"/>
  <c r="A596" i="27"/>
  <c r="A597" i="27"/>
  <c r="A598" i="27"/>
  <c r="A599" i="27"/>
  <c r="A600" i="27"/>
  <c r="A601" i="27"/>
  <c r="A602" i="27"/>
  <c r="A603" i="27"/>
  <c r="A604" i="27"/>
  <c r="A605" i="27"/>
  <c r="A606" i="27"/>
  <c r="A607" i="27"/>
  <c r="A608" i="27"/>
  <c r="A609" i="27"/>
  <c r="A610" i="27"/>
  <c r="A611" i="27"/>
  <c r="A612" i="27"/>
  <c r="A613" i="27"/>
  <c r="A614" i="27"/>
  <c r="A615" i="27"/>
  <c r="A616" i="27"/>
  <c r="A617" i="27"/>
  <c r="A618" i="27"/>
  <c r="A619" i="27"/>
  <c r="A620" i="27"/>
  <c r="A621" i="27"/>
  <c r="A622" i="27"/>
  <c r="A623" i="27"/>
  <c r="A624" i="27"/>
  <c r="A625" i="27"/>
  <c r="A626" i="27"/>
  <c r="A627" i="27"/>
  <c r="A628" i="27"/>
  <c r="A629" i="27"/>
  <c r="A630" i="27"/>
  <c r="A631" i="27"/>
  <c r="A632" i="27"/>
  <c r="A633" i="27"/>
  <c r="A634" i="27"/>
  <c r="A635" i="27"/>
  <c r="A636" i="27"/>
  <c r="A637" i="27"/>
  <c r="A638" i="27"/>
  <c r="A639" i="27"/>
  <c r="A640" i="27"/>
  <c r="A641" i="27"/>
  <c r="A642" i="27"/>
  <c r="A643" i="27"/>
  <c r="A644" i="27"/>
  <c r="A645" i="27"/>
  <c r="A646" i="27"/>
  <c r="A647" i="27"/>
  <c r="A648" i="27"/>
  <c r="A649" i="27"/>
  <c r="A650" i="27"/>
  <c r="A651" i="27"/>
  <c r="A652" i="27"/>
  <c r="A653" i="27"/>
  <c r="A654" i="27"/>
  <c r="A655" i="27"/>
  <c r="A656" i="27"/>
  <c r="A657" i="27"/>
  <c r="A658" i="27"/>
  <c r="A659" i="27"/>
  <c r="A660" i="27"/>
  <c r="A661" i="27"/>
  <c r="A662" i="27"/>
  <c r="A663" i="27"/>
  <c r="A664" i="27"/>
  <c r="A665" i="27"/>
  <c r="A666" i="27"/>
  <c r="A667" i="27"/>
  <c r="A668" i="27"/>
  <c r="A669" i="27"/>
  <c r="A670" i="27"/>
  <c r="A671" i="27"/>
  <c r="A672" i="27"/>
  <c r="A673" i="27"/>
  <c r="A674" i="27"/>
  <c r="A675" i="27"/>
  <c r="A676" i="27"/>
  <c r="A677" i="27"/>
  <c r="A678" i="27"/>
  <c r="A679" i="27"/>
  <c r="A680" i="27"/>
  <c r="A681" i="27"/>
  <c r="A682" i="27"/>
  <c r="A683" i="27"/>
  <c r="A684" i="27"/>
  <c r="A685" i="27"/>
  <c r="A686" i="27"/>
  <c r="A687" i="27"/>
  <c r="A688" i="27"/>
  <c r="A689" i="27"/>
  <c r="A690" i="27"/>
  <c r="A691" i="27"/>
  <c r="A692" i="27"/>
  <c r="A693" i="27"/>
  <c r="A694" i="27"/>
  <c r="A695" i="27"/>
  <c r="A696" i="27"/>
  <c r="A697" i="27"/>
  <c r="A698" i="27"/>
  <c r="A699" i="27"/>
  <c r="A700" i="27"/>
  <c r="A701" i="27"/>
  <c r="A702" i="27"/>
  <c r="A703" i="27"/>
  <c r="A704" i="27"/>
  <c r="A705" i="27"/>
  <c r="A706" i="27"/>
  <c r="A707" i="27"/>
  <c r="A708" i="27"/>
  <c r="A709" i="27"/>
  <c r="A710" i="27"/>
  <c r="A711" i="27"/>
  <c r="A712" i="27"/>
  <c r="A713" i="27"/>
  <c r="A714" i="27"/>
  <c r="A715" i="27"/>
  <c r="A716" i="27"/>
  <c r="A717" i="27"/>
  <c r="A718" i="27"/>
  <c r="A719" i="27"/>
  <c r="A720" i="27"/>
  <c r="A721" i="27"/>
  <c r="A722" i="27"/>
  <c r="A723" i="27"/>
  <c r="A724" i="27"/>
  <c r="A725" i="27"/>
  <c r="A726" i="27"/>
  <c r="A727" i="27"/>
  <c r="A728" i="27"/>
  <c r="A729" i="27"/>
  <c r="A730" i="27"/>
  <c r="A731" i="27"/>
  <c r="A732" i="27"/>
  <c r="A733" i="27"/>
  <c r="A734" i="27"/>
  <c r="A735" i="27"/>
  <c r="A736" i="27"/>
  <c r="A737" i="27"/>
  <c r="A738" i="27"/>
  <c r="A739" i="27"/>
  <c r="A740" i="27"/>
  <c r="A741" i="27"/>
  <c r="A742" i="27"/>
  <c r="A743" i="27"/>
  <c r="A744" i="27"/>
  <c r="A745" i="27"/>
  <c r="A746" i="27"/>
  <c r="A747" i="27"/>
  <c r="A748" i="27"/>
  <c r="A749" i="27"/>
  <c r="A750" i="27"/>
  <c r="A751" i="27"/>
  <c r="A752" i="27"/>
  <c r="A753" i="27"/>
  <c r="A754" i="27"/>
  <c r="A755" i="27"/>
  <c r="A756" i="27"/>
  <c r="A757" i="27"/>
  <c r="A758" i="27"/>
  <c r="A759" i="27"/>
  <c r="A760" i="27"/>
  <c r="A761" i="27"/>
  <c r="A762" i="27"/>
  <c r="A763" i="27"/>
  <c r="A764" i="27"/>
  <c r="A765" i="27"/>
  <c r="A766" i="27"/>
  <c r="A767" i="27"/>
  <c r="A768" i="27"/>
  <c r="A769" i="27"/>
  <c r="A770" i="27"/>
  <c r="A771" i="27"/>
  <c r="A772" i="27"/>
  <c r="A773" i="27"/>
  <c r="A774" i="27"/>
  <c r="A775" i="27"/>
  <c r="A776" i="27"/>
  <c r="A777" i="27"/>
  <c r="A778" i="27"/>
  <c r="A779" i="27"/>
  <c r="A780" i="27"/>
  <c r="A781" i="27"/>
  <c r="A782" i="27"/>
  <c r="A783" i="27"/>
  <c r="A784" i="27"/>
  <c r="A785" i="27"/>
  <c r="A786" i="27"/>
  <c r="A787" i="27"/>
  <c r="A788" i="27"/>
  <c r="A789" i="27"/>
  <c r="A790" i="27"/>
  <c r="A791" i="27"/>
  <c r="A792" i="27"/>
  <c r="A793" i="27"/>
  <c r="A794" i="27"/>
  <c r="A795" i="27"/>
  <c r="A796" i="27"/>
  <c r="A797" i="27"/>
  <c r="A798" i="27"/>
  <c r="A799" i="27"/>
  <c r="A800" i="27"/>
  <c r="A801" i="27"/>
  <c r="A802" i="27"/>
  <c r="A803" i="27"/>
  <c r="A804" i="27"/>
  <c r="A805" i="27"/>
  <c r="A806" i="27"/>
  <c r="A807" i="27"/>
  <c r="A808" i="27"/>
  <c r="A809" i="27"/>
  <c r="A810" i="27"/>
  <c r="A811" i="27"/>
  <c r="A812" i="27"/>
  <c r="A813" i="27"/>
  <c r="A814" i="27"/>
  <c r="A815" i="27"/>
  <c r="A816" i="27"/>
  <c r="A817" i="27"/>
  <c r="A818" i="27"/>
  <c r="A819" i="27"/>
  <c r="A820" i="27"/>
  <c r="A821" i="27"/>
  <c r="A822" i="27"/>
  <c r="A823" i="27"/>
  <c r="A824" i="27"/>
  <c r="A825" i="27"/>
  <c r="A826" i="27"/>
  <c r="A827" i="27"/>
  <c r="A828" i="27"/>
  <c r="A829" i="27"/>
  <c r="A830" i="27"/>
  <c r="A831" i="27"/>
  <c r="A832" i="27"/>
  <c r="A833" i="27"/>
  <c r="A834" i="27"/>
  <c r="A835" i="27"/>
  <c r="A836" i="27"/>
  <c r="A837" i="27"/>
  <c r="A838" i="27"/>
  <c r="A839" i="27"/>
  <c r="A840" i="27"/>
  <c r="A841" i="27"/>
  <c r="A842" i="27"/>
  <c r="A843" i="27"/>
  <c r="A844" i="27"/>
  <c r="A845" i="27"/>
  <c r="A846" i="27"/>
  <c r="A847" i="27"/>
  <c r="A848" i="27"/>
  <c r="A849" i="27"/>
  <c r="A850" i="27"/>
  <c r="A851" i="27"/>
  <c r="A852" i="27"/>
  <c r="A853" i="27"/>
  <c r="A854" i="27"/>
  <c r="A855" i="27"/>
  <c r="A856" i="27"/>
  <c r="A857" i="27"/>
  <c r="A858" i="27"/>
  <c r="A859" i="27"/>
  <c r="A860" i="27"/>
  <c r="A861" i="27"/>
  <c r="A862" i="27"/>
  <c r="A863" i="27"/>
  <c r="A864" i="27"/>
  <c r="A865" i="27"/>
  <c r="A866" i="27"/>
  <c r="A867" i="27"/>
  <c r="A868" i="27"/>
  <c r="A869" i="27"/>
  <c r="A870" i="27"/>
  <c r="A871" i="27"/>
  <c r="A872" i="27"/>
  <c r="A873" i="27"/>
  <c r="A874" i="27"/>
  <c r="A875" i="27"/>
  <c r="A876" i="27"/>
  <c r="A877" i="27"/>
  <c r="A878" i="27"/>
  <c r="A879" i="27"/>
  <c r="A880" i="27"/>
  <c r="A881" i="27"/>
  <c r="A882" i="27"/>
  <c r="A883" i="27"/>
  <c r="A884" i="27"/>
  <c r="A885" i="27"/>
  <c r="A886" i="27"/>
  <c r="A887" i="27"/>
  <c r="A888" i="27"/>
  <c r="A889" i="27"/>
  <c r="A890" i="27"/>
  <c r="A891" i="27"/>
  <c r="A892" i="27"/>
  <c r="A893" i="27"/>
  <c r="A894" i="27"/>
  <c r="A895" i="27"/>
  <c r="A896" i="27"/>
  <c r="A897" i="27"/>
  <c r="A898" i="27"/>
  <c r="A899" i="27"/>
  <c r="A900" i="27"/>
  <c r="A901" i="27"/>
  <c r="A902" i="27"/>
  <c r="A903" i="27"/>
  <c r="A904" i="27"/>
  <c r="A905" i="27"/>
  <c r="A906" i="27"/>
  <c r="A907" i="27"/>
  <c r="A908" i="27"/>
  <c r="A909" i="27"/>
  <c r="A910" i="27"/>
  <c r="A911" i="27"/>
  <c r="A912" i="27"/>
  <c r="A913" i="27"/>
  <c r="A914" i="27"/>
  <c r="A915" i="27"/>
  <c r="A916" i="27"/>
  <c r="A917" i="27"/>
  <c r="A918" i="27"/>
  <c r="A919" i="27"/>
  <c r="A920" i="27"/>
  <c r="A921" i="27"/>
  <c r="A922" i="27"/>
  <c r="A923" i="27"/>
  <c r="A924" i="27"/>
  <c r="A925" i="27"/>
  <c r="A926" i="27"/>
  <c r="A927" i="27"/>
  <c r="A928" i="27"/>
  <c r="A929" i="27"/>
  <c r="A930" i="27"/>
  <c r="A931" i="27"/>
  <c r="A932" i="27"/>
  <c r="A933" i="27"/>
  <c r="A934" i="27"/>
  <c r="A935" i="27"/>
  <c r="A936" i="27"/>
  <c r="A937" i="27"/>
  <c r="A938" i="27"/>
  <c r="A939" i="27"/>
  <c r="A940" i="27"/>
  <c r="A941" i="27"/>
  <c r="A942" i="27"/>
  <c r="A943" i="27"/>
  <c r="A944" i="27"/>
  <c r="A945" i="27"/>
  <c r="A946" i="27"/>
  <c r="A947" i="27"/>
  <c r="A948" i="27"/>
  <c r="A949" i="27"/>
  <c r="A950" i="27"/>
  <c r="A951" i="27"/>
  <c r="A952" i="27"/>
  <c r="A953" i="27"/>
  <c r="A954" i="27"/>
  <c r="A955" i="27"/>
  <c r="A956" i="27"/>
  <c r="A957" i="27"/>
  <c r="A958" i="27"/>
  <c r="A959" i="27"/>
  <c r="A960" i="27"/>
  <c r="A961" i="27"/>
  <c r="A962" i="27"/>
  <c r="A963" i="27"/>
  <c r="A964" i="27"/>
  <c r="A965" i="27"/>
  <c r="A966" i="27"/>
  <c r="A967" i="27"/>
  <c r="A968" i="27"/>
  <c r="A969" i="27"/>
  <c r="A970" i="27"/>
  <c r="A971" i="27"/>
  <c r="A972" i="27"/>
  <c r="A973" i="27"/>
  <c r="A974" i="27"/>
  <c r="A975" i="27"/>
  <c r="A976" i="27"/>
  <c r="A977" i="27"/>
  <c r="A978" i="27"/>
  <c r="A979" i="27"/>
  <c r="A980" i="27"/>
  <c r="A981" i="27"/>
  <c r="A982" i="27"/>
  <c r="A983" i="27"/>
  <c r="A984" i="27"/>
  <c r="A985" i="27"/>
  <c r="A986" i="27"/>
  <c r="A987" i="27"/>
  <c r="A988" i="27"/>
  <c r="A989" i="27"/>
  <c r="A990" i="27"/>
  <c r="A991" i="27"/>
  <c r="A992" i="27"/>
  <c r="A993" i="27"/>
  <c r="A994" i="27"/>
  <c r="A995" i="27"/>
  <c r="A996" i="27"/>
  <c r="A997" i="27"/>
  <c r="A998" i="27"/>
  <c r="A999" i="27"/>
  <c r="A1" i="27"/>
  <c r="L3" i="27"/>
  <c r="L4" i="27"/>
  <c r="L5" i="27"/>
  <c r="L6" i="27"/>
  <c r="L7" i="27"/>
  <c r="L8" i="27"/>
  <c r="L9" i="27"/>
  <c r="L10" i="27"/>
  <c r="L11" i="27"/>
  <c r="L12" i="27"/>
  <c r="L13" i="27"/>
  <c r="L14" i="27"/>
  <c r="L15" i="27"/>
  <c r="L16" i="27"/>
  <c r="L17" i="27"/>
  <c r="L18" i="27"/>
  <c r="L19" i="27"/>
  <c r="L20" i="27"/>
  <c r="L21" i="27"/>
  <c r="L22" i="27"/>
  <c r="L23" i="27"/>
  <c r="L24" i="27"/>
  <c r="L25" i="27"/>
  <c r="L26" i="27"/>
  <c r="L27" i="27"/>
  <c r="L28" i="27"/>
  <c r="L29" i="27"/>
  <c r="L30" i="27"/>
  <c r="L31" i="27"/>
  <c r="L32" i="27"/>
  <c r="L33" i="27"/>
  <c r="L34" i="27"/>
  <c r="L35" i="27"/>
  <c r="L36" i="27"/>
  <c r="L37" i="27"/>
  <c r="L38" i="27"/>
  <c r="L39" i="27"/>
  <c r="L40" i="27"/>
  <c r="L41" i="27"/>
  <c r="L42" i="27"/>
  <c r="L43" i="27"/>
  <c r="L44" i="27"/>
  <c r="L45" i="27"/>
  <c r="L46" i="27"/>
  <c r="L47" i="27"/>
  <c r="L48" i="27"/>
  <c r="L49" i="27"/>
  <c r="L50" i="27"/>
  <c r="L51" i="27"/>
  <c r="L52" i="27"/>
  <c r="L53" i="27"/>
  <c r="L54" i="27"/>
  <c r="L55" i="27"/>
  <c r="L56" i="27"/>
  <c r="L57" i="27"/>
  <c r="L58" i="27"/>
  <c r="L59" i="27"/>
  <c r="L60" i="27"/>
  <c r="L61" i="27"/>
  <c r="L62" i="27"/>
  <c r="L63" i="27"/>
  <c r="L64" i="27"/>
  <c r="L65" i="27"/>
  <c r="L66" i="27"/>
  <c r="L67" i="27"/>
  <c r="L68" i="27"/>
  <c r="L69" i="27"/>
  <c r="L70" i="27"/>
  <c r="L71" i="27"/>
  <c r="L72" i="27"/>
  <c r="L73" i="27"/>
  <c r="L74" i="27"/>
  <c r="L75" i="27"/>
  <c r="L76" i="27"/>
  <c r="L77" i="27"/>
  <c r="L78" i="27"/>
  <c r="L79" i="27"/>
  <c r="L80" i="27"/>
  <c r="L81" i="27"/>
  <c r="L82" i="27"/>
  <c r="L83" i="27"/>
  <c r="L84" i="27"/>
  <c r="L85" i="27"/>
  <c r="L86" i="27"/>
  <c r="L87" i="27"/>
  <c r="L88" i="27"/>
  <c r="L89" i="27"/>
  <c r="L90" i="27"/>
  <c r="L91" i="27"/>
  <c r="L92" i="27"/>
  <c r="L93" i="27"/>
  <c r="L94" i="27"/>
  <c r="L95" i="27"/>
  <c r="L96" i="27"/>
  <c r="L97" i="27"/>
  <c r="L98" i="27"/>
  <c r="L99" i="27"/>
  <c r="L100" i="27"/>
  <c r="L101" i="27"/>
  <c r="L102" i="27"/>
  <c r="L103" i="27"/>
  <c r="L104" i="27"/>
  <c r="L105" i="27"/>
  <c r="L106" i="27"/>
  <c r="L107" i="27"/>
  <c r="L108" i="27"/>
  <c r="L109" i="27"/>
  <c r="L110" i="27"/>
  <c r="L111" i="27"/>
  <c r="L112" i="27"/>
  <c r="L113" i="27"/>
  <c r="L114" i="27"/>
  <c r="L115" i="27"/>
  <c r="L116" i="27"/>
  <c r="L117" i="27"/>
  <c r="L118" i="27"/>
  <c r="L119" i="27"/>
  <c r="L120" i="27"/>
  <c r="L121" i="27"/>
  <c r="L122" i="27"/>
  <c r="L123" i="27"/>
  <c r="L124" i="27"/>
  <c r="L125" i="27"/>
  <c r="L126" i="27"/>
  <c r="L127" i="27"/>
  <c r="L128" i="27"/>
  <c r="L129" i="27"/>
  <c r="K129" i="27" s="1"/>
  <c r="L130" i="27"/>
  <c r="L131" i="27"/>
  <c r="L132" i="27"/>
  <c r="L133" i="27"/>
  <c r="L134" i="27"/>
  <c r="L135" i="27"/>
  <c r="L136" i="27"/>
  <c r="L137" i="27"/>
  <c r="L138" i="27"/>
  <c r="L139" i="27"/>
  <c r="L140" i="27"/>
  <c r="L141" i="27"/>
  <c r="L142" i="27"/>
  <c r="L143" i="27"/>
  <c r="L144" i="27"/>
  <c r="L145" i="27"/>
  <c r="L146" i="27"/>
  <c r="L147" i="27"/>
  <c r="L148" i="27"/>
  <c r="L149" i="27"/>
  <c r="K149" i="27" s="1"/>
  <c r="L150" i="27"/>
  <c r="L151" i="27"/>
  <c r="L152" i="27"/>
  <c r="L153" i="27"/>
  <c r="K153" i="27" s="1"/>
  <c r="L154" i="27"/>
  <c r="L155" i="27"/>
  <c r="L156" i="27"/>
  <c r="L157" i="27"/>
  <c r="K157" i="27" s="1"/>
  <c r="L158" i="27"/>
  <c r="L159" i="27"/>
  <c r="L160" i="27"/>
  <c r="L161" i="27"/>
  <c r="K161" i="27" s="1"/>
  <c r="L162" i="27"/>
  <c r="L163" i="27"/>
  <c r="L164" i="27"/>
  <c r="L165" i="27"/>
  <c r="K165" i="27" s="1"/>
  <c r="L166" i="27"/>
  <c r="L167" i="27"/>
  <c r="L168" i="27"/>
  <c r="L169" i="27"/>
  <c r="K169" i="27" s="1"/>
  <c r="L170" i="27"/>
  <c r="L171" i="27"/>
  <c r="L172" i="27"/>
  <c r="L173" i="27"/>
  <c r="K173" i="27" s="1"/>
  <c r="L174" i="27"/>
  <c r="L175" i="27"/>
  <c r="L176" i="27"/>
  <c r="L177" i="27"/>
  <c r="K177" i="27" s="1"/>
  <c r="L178" i="27"/>
  <c r="L179" i="27"/>
  <c r="L180" i="27"/>
  <c r="L181" i="27"/>
  <c r="K181" i="27" s="1"/>
  <c r="L182" i="27"/>
  <c r="L183" i="27"/>
  <c r="L184" i="27"/>
  <c r="L185" i="27"/>
  <c r="K185" i="27" s="1"/>
  <c r="L186" i="27"/>
  <c r="L187" i="27"/>
  <c r="L188" i="27"/>
  <c r="L189" i="27"/>
  <c r="K189" i="27" s="1"/>
  <c r="L190" i="27"/>
  <c r="L191" i="27"/>
  <c r="L192" i="27"/>
  <c r="L193" i="27"/>
  <c r="K193" i="27" s="1"/>
  <c r="L194" i="27"/>
  <c r="L195" i="27"/>
  <c r="L196" i="27"/>
  <c r="L197" i="27"/>
  <c r="K197" i="27" s="1"/>
  <c r="L198" i="27"/>
  <c r="L199" i="27"/>
  <c r="L200" i="27"/>
  <c r="L201" i="27"/>
  <c r="K201" i="27" s="1"/>
  <c r="L202" i="27"/>
  <c r="L203" i="27"/>
  <c r="L204" i="27"/>
  <c r="L205" i="27"/>
  <c r="K205" i="27" s="1"/>
  <c r="L206" i="27"/>
  <c r="L207" i="27"/>
  <c r="L208" i="27"/>
  <c r="L209" i="27"/>
  <c r="K209" i="27" s="1"/>
  <c r="L210" i="27"/>
  <c r="L211" i="27"/>
  <c r="L212" i="27"/>
  <c r="L213" i="27"/>
  <c r="K213" i="27" s="1"/>
  <c r="L214" i="27"/>
  <c r="L215" i="27"/>
  <c r="L216" i="27"/>
  <c r="L217" i="27"/>
  <c r="K217" i="27" s="1"/>
  <c r="L218" i="27"/>
  <c r="L219" i="27"/>
  <c r="L220" i="27"/>
  <c r="L221" i="27"/>
  <c r="K221" i="27" s="1"/>
  <c r="L222" i="27"/>
  <c r="L223" i="27"/>
  <c r="L224" i="27"/>
  <c r="L225" i="27"/>
  <c r="K225" i="27" s="1"/>
  <c r="L226" i="27"/>
  <c r="L227" i="27"/>
  <c r="L228" i="27"/>
  <c r="L229" i="27"/>
  <c r="K229" i="27" s="1"/>
  <c r="L230" i="27"/>
  <c r="L231" i="27"/>
  <c r="L232" i="27"/>
  <c r="L233" i="27"/>
  <c r="K233" i="27" s="1"/>
  <c r="L234" i="27"/>
  <c r="L235" i="27"/>
  <c r="L236" i="27"/>
  <c r="L237" i="27"/>
  <c r="K237" i="27" s="1"/>
  <c r="L238" i="27"/>
  <c r="L239" i="27"/>
  <c r="L240" i="27"/>
  <c r="L241" i="27"/>
  <c r="K241" i="27" s="1"/>
  <c r="L242" i="27"/>
  <c r="L243" i="27"/>
  <c r="L244" i="27"/>
  <c r="L245" i="27"/>
  <c r="K245" i="27" s="1"/>
  <c r="L246" i="27"/>
  <c r="L247" i="27"/>
  <c r="L248" i="27"/>
  <c r="L249" i="27"/>
  <c r="K249" i="27" s="1"/>
  <c r="L250" i="27"/>
  <c r="L251" i="27"/>
  <c r="L252" i="27"/>
  <c r="L253" i="27"/>
  <c r="K253" i="27" s="1"/>
  <c r="L254" i="27"/>
  <c r="L255" i="27"/>
  <c r="L256" i="27"/>
  <c r="L257" i="27"/>
  <c r="K257" i="27" s="1"/>
  <c r="L258" i="27"/>
  <c r="L259" i="27"/>
  <c r="L260" i="27"/>
  <c r="L261" i="27"/>
  <c r="K261" i="27" s="1"/>
  <c r="L262" i="27"/>
  <c r="L263" i="27"/>
  <c r="L264" i="27"/>
  <c r="L265" i="27"/>
  <c r="K265" i="27" s="1"/>
  <c r="L266" i="27"/>
  <c r="L267" i="27"/>
  <c r="L268" i="27"/>
  <c r="L269" i="27"/>
  <c r="K269" i="27" s="1"/>
  <c r="L270" i="27"/>
  <c r="L271" i="27"/>
  <c r="L272" i="27"/>
  <c r="L273" i="27"/>
  <c r="K273" i="27" s="1"/>
  <c r="L274" i="27"/>
  <c r="L275" i="27"/>
  <c r="L276" i="27"/>
  <c r="L277" i="27"/>
  <c r="K277" i="27" s="1"/>
  <c r="L278" i="27"/>
  <c r="L279" i="27"/>
  <c r="L280" i="27"/>
  <c r="L281" i="27"/>
  <c r="K281" i="27" s="1"/>
  <c r="L282" i="27"/>
  <c r="L283" i="27"/>
  <c r="L284" i="27"/>
  <c r="L285" i="27"/>
  <c r="K285" i="27" s="1"/>
  <c r="L286" i="27"/>
  <c r="L287" i="27"/>
  <c r="L288" i="27"/>
  <c r="L289" i="27"/>
  <c r="K289" i="27" s="1"/>
  <c r="L290" i="27"/>
  <c r="L291" i="27"/>
  <c r="L292" i="27"/>
  <c r="L293" i="27"/>
  <c r="K293" i="27" s="1"/>
  <c r="L294" i="27"/>
  <c r="L295" i="27"/>
  <c r="L296" i="27"/>
  <c r="L297" i="27"/>
  <c r="K297" i="27" s="1"/>
  <c r="L298" i="27"/>
  <c r="L299" i="27"/>
  <c r="L300" i="27"/>
  <c r="L301" i="27"/>
  <c r="K301" i="27" s="1"/>
  <c r="L302" i="27"/>
  <c r="L303" i="27"/>
  <c r="L304" i="27"/>
  <c r="L305" i="27"/>
  <c r="K305" i="27" s="1"/>
  <c r="L306" i="27"/>
  <c r="L307" i="27"/>
  <c r="L308" i="27"/>
  <c r="L309" i="27"/>
  <c r="K309" i="27" s="1"/>
  <c r="L310" i="27"/>
  <c r="L311" i="27"/>
  <c r="L312" i="27"/>
  <c r="L313" i="27"/>
  <c r="K313" i="27" s="1"/>
  <c r="L314" i="27"/>
  <c r="L315" i="27"/>
  <c r="L316" i="27"/>
  <c r="L317" i="27"/>
  <c r="K317" i="27" s="1"/>
  <c r="L318" i="27"/>
  <c r="L319" i="27"/>
  <c r="L320" i="27"/>
  <c r="L321" i="27"/>
  <c r="K321" i="27" s="1"/>
  <c r="L322" i="27"/>
  <c r="L323" i="27"/>
  <c r="L324" i="27"/>
  <c r="L325" i="27"/>
  <c r="K325" i="27" s="1"/>
  <c r="L326" i="27"/>
  <c r="L327" i="27"/>
  <c r="L328" i="27"/>
  <c r="L329" i="27"/>
  <c r="K329" i="27" s="1"/>
  <c r="L330" i="27"/>
  <c r="L331" i="27"/>
  <c r="L332" i="27"/>
  <c r="L333" i="27"/>
  <c r="K333" i="27" s="1"/>
  <c r="L334" i="27"/>
  <c r="L335" i="27"/>
  <c r="L336" i="27"/>
  <c r="L337" i="27"/>
  <c r="K337" i="27" s="1"/>
  <c r="L2" i="27"/>
  <c r="C839" i="26"/>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200" i="26"/>
  <c r="C201" i="26"/>
  <c r="C202" i="26"/>
  <c r="C203" i="26"/>
  <c r="C204" i="26"/>
  <c r="C205" i="26"/>
  <c r="C206" i="26"/>
  <c r="C207" i="26"/>
  <c r="C208" i="26"/>
  <c r="C209" i="26"/>
  <c r="C210" i="26"/>
  <c r="C211" i="26"/>
  <c r="C212" i="26"/>
  <c r="C213" i="26"/>
  <c r="C214" i="26"/>
  <c r="C215" i="26"/>
  <c r="C216" i="26"/>
  <c r="C217" i="26"/>
  <c r="C218" i="26"/>
  <c r="C219" i="26"/>
  <c r="C220" i="26"/>
  <c r="C221" i="26"/>
  <c r="C222" i="26"/>
  <c r="C223" i="26"/>
  <c r="C224" i="26"/>
  <c r="C225" i="26"/>
  <c r="C226" i="26"/>
  <c r="C227" i="26"/>
  <c r="C228" i="26"/>
  <c r="C229" i="26"/>
  <c r="C230" i="26"/>
  <c r="C231" i="26"/>
  <c r="C232" i="26"/>
  <c r="C233" i="26"/>
  <c r="C234" i="26"/>
  <c r="C235" i="26"/>
  <c r="C236" i="26"/>
  <c r="C237" i="26"/>
  <c r="C238" i="26"/>
  <c r="C239" i="26"/>
  <c r="C240" i="26"/>
  <c r="C241" i="26"/>
  <c r="C242" i="26"/>
  <c r="C243" i="26"/>
  <c r="C244" i="26"/>
  <c r="C245" i="26"/>
  <c r="C246" i="26"/>
  <c r="C247" i="26"/>
  <c r="C248" i="26"/>
  <c r="C249" i="26"/>
  <c r="C250" i="26"/>
  <c r="C251" i="26"/>
  <c r="C252" i="26"/>
  <c r="C253" i="26"/>
  <c r="C254" i="26"/>
  <c r="C255" i="26"/>
  <c r="C256" i="26"/>
  <c r="C257" i="26"/>
  <c r="C258" i="26"/>
  <c r="C259" i="26"/>
  <c r="C260" i="26"/>
  <c r="C261" i="26"/>
  <c r="C262" i="26"/>
  <c r="C263" i="26"/>
  <c r="C264" i="26"/>
  <c r="C265" i="26"/>
  <c r="C266" i="26"/>
  <c r="C267" i="26"/>
  <c r="C268" i="26"/>
  <c r="C269" i="26"/>
  <c r="C270" i="26"/>
  <c r="C271" i="26"/>
  <c r="C272" i="26"/>
  <c r="C273" i="26"/>
  <c r="C274" i="26"/>
  <c r="C275" i="26"/>
  <c r="C276" i="26"/>
  <c r="C277" i="26"/>
  <c r="C278" i="26"/>
  <c r="C279" i="26"/>
  <c r="C280" i="26"/>
  <c r="C281" i="26"/>
  <c r="C282" i="26"/>
  <c r="C283" i="26"/>
  <c r="C284" i="26"/>
  <c r="C285" i="26"/>
  <c r="C286" i="26"/>
  <c r="C287" i="26"/>
  <c r="C288" i="26"/>
  <c r="C289" i="26"/>
  <c r="C290" i="26"/>
  <c r="C291" i="26"/>
  <c r="C292" i="26"/>
  <c r="C293" i="26"/>
  <c r="C294" i="26"/>
  <c r="C295" i="26"/>
  <c r="C296" i="26"/>
  <c r="C297" i="26"/>
  <c r="C298" i="26"/>
  <c r="C299" i="26"/>
  <c r="C300" i="26"/>
  <c r="C301" i="26"/>
  <c r="C302" i="26"/>
  <c r="C303" i="26"/>
  <c r="C304" i="26"/>
  <c r="C305" i="26"/>
  <c r="C306" i="26"/>
  <c r="C307" i="26"/>
  <c r="C308" i="26"/>
  <c r="C309" i="26"/>
  <c r="C310" i="26"/>
  <c r="C311" i="26"/>
  <c r="C312" i="26"/>
  <c r="C313" i="26"/>
  <c r="C314" i="26"/>
  <c r="C315" i="26"/>
  <c r="C316" i="26"/>
  <c r="C317" i="26"/>
  <c r="C318" i="26"/>
  <c r="C319" i="26"/>
  <c r="C320" i="26"/>
  <c r="C321" i="26"/>
  <c r="C322" i="26"/>
  <c r="C323" i="26"/>
  <c r="C324" i="26"/>
  <c r="C325" i="26"/>
  <c r="C326" i="26"/>
  <c r="C327" i="26"/>
  <c r="C328" i="26"/>
  <c r="C329" i="26"/>
  <c r="C330" i="26"/>
  <c r="C331" i="26"/>
  <c r="C332" i="26"/>
  <c r="C333" i="26"/>
  <c r="C334" i="26"/>
  <c r="C335" i="26"/>
  <c r="C336" i="26"/>
  <c r="C337" i="26"/>
  <c r="C338" i="26"/>
  <c r="C339" i="26"/>
  <c r="C340" i="26"/>
  <c r="C341" i="26"/>
  <c r="C342" i="26"/>
  <c r="C343" i="26"/>
  <c r="C344" i="26"/>
  <c r="C345" i="26"/>
  <c r="C346" i="26"/>
  <c r="C347" i="26"/>
  <c r="C348" i="26"/>
  <c r="C349" i="26"/>
  <c r="C350" i="26"/>
  <c r="C351" i="26"/>
  <c r="C352" i="26"/>
  <c r="C353" i="26"/>
  <c r="C354" i="26"/>
  <c r="C355" i="26"/>
  <c r="C356" i="26"/>
  <c r="C357" i="26"/>
  <c r="C358" i="26"/>
  <c r="C359" i="26"/>
  <c r="C360" i="26"/>
  <c r="C361" i="26"/>
  <c r="C362" i="26"/>
  <c r="C363" i="26"/>
  <c r="C364" i="26"/>
  <c r="C365" i="26"/>
  <c r="C366" i="26"/>
  <c r="C367" i="26"/>
  <c r="C368" i="26"/>
  <c r="C369" i="26"/>
  <c r="C370" i="26"/>
  <c r="C371" i="26"/>
  <c r="C372" i="26"/>
  <c r="C373" i="26"/>
  <c r="C374" i="26"/>
  <c r="C375" i="26"/>
  <c r="C376" i="26"/>
  <c r="C377" i="26"/>
  <c r="C378" i="26"/>
  <c r="C379" i="26"/>
  <c r="C380" i="26"/>
  <c r="C381" i="26"/>
  <c r="C382" i="26"/>
  <c r="C383" i="26"/>
  <c r="C384" i="26"/>
  <c r="C385" i="26"/>
  <c r="C386" i="26"/>
  <c r="C387" i="26"/>
  <c r="C388" i="26"/>
  <c r="C389" i="26"/>
  <c r="C390" i="26"/>
  <c r="C391" i="26"/>
  <c r="C392" i="26"/>
  <c r="C393" i="26"/>
  <c r="C394" i="26"/>
  <c r="C395" i="26"/>
  <c r="C396" i="26"/>
  <c r="C397" i="26"/>
  <c r="C398" i="26"/>
  <c r="C399" i="26"/>
  <c r="C400" i="26"/>
  <c r="C401" i="26"/>
  <c r="C402" i="26"/>
  <c r="C403" i="26"/>
  <c r="C404" i="26"/>
  <c r="C405" i="26"/>
  <c r="C406" i="26"/>
  <c r="C407" i="26"/>
  <c r="C408" i="26"/>
  <c r="C409" i="26"/>
  <c r="C410" i="26"/>
  <c r="C411" i="26"/>
  <c r="C412" i="26"/>
  <c r="C413" i="26"/>
  <c r="C414" i="26"/>
  <c r="C415" i="26"/>
  <c r="C416" i="26"/>
  <c r="C417" i="26"/>
  <c r="C418" i="26"/>
  <c r="C419" i="26"/>
  <c r="C420" i="26"/>
  <c r="C421" i="26"/>
  <c r="C422" i="26"/>
  <c r="C423" i="26"/>
  <c r="C424" i="26"/>
  <c r="C425" i="26"/>
  <c r="C426" i="26"/>
  <c r="C427" i="26"/>
  <c r="C428" i="26"/>
  <c r="C429" i="26"/>
  <c r="C430" i="26"/>
  <c r="C431" i="26"/>
  <c r="C432" i="26"/>
  <c r="C433" i="26"/>
  <c r="C434" i="26"/>
  <c r="C435" i="26"/>
  <c r="C436" i="26"/>
  <c r="C437" i="26"/>
  <c r="C438" i="26"/>
  <c r="C439" i="26"/>
  <c r="C440" i="26"/>
  <c r="C441" i="26"/>
  <c r="C442" i="26"/>
  <c r="C443" i="26"/>
  <c r="C444" i="26"/>
  <c r="C445" i="26"/>
  <c r="C446" i="26"/>
  <c r="C447" i="26"/>
  <c r="C448" i="26"/>
  <c r="C449" i="26"/>
  <c r="C450" i="26"/>
  <c r="C451" i="26"/>
  <c r="C452" i="26"/>
  <c r="C453" i="26"/>
  <c r="C454" i="26"/>
  <c r="C455" i="26"/>
  <c r="C456" i="26"/>
  <c r="C457" i="26"/>
  <c r="C458" i="26"/>
  <c r="C459" i="26"/>
  <c r="C460" i="26"/>
  <c r="C461" i="26"/>
  <c r="C462" i="26"/>
  <c r="C463" i="26"/>
  <c r="C464" i="26"/>
  <c r="C465" i="26"/>
  <c r="C466" i="26"/>
  <c r="C467" i="26"/>
  <c r="C468" i="26"/>
  <c r="C469" i="26"/>
  <c r="C470" i="26"/>
  <c r="C471" i="26"/>
  <c r="C472" i="26"/>
  <c r="C473" i="26"/>
  <c r="C474" i="26"/>
  <c r="C475" i="26"/>
  <c r="C476" i="26"/>
  <c r="C477" i="26"/>
  <c r="C478" i="26"/>
  <c r="C479" i="26"/>
  <c r="C480" i="26"/>
  <c r="C481" i="26"/>
  <c r="C482" i="26"/>
  <c r="C483" i="26"/>
  <c r="C484" i="26"/>
  <c r="C485" i="26"/>
  <c r="C486" i="26"/>
  <c r="C487" i="26"/>
  <c r="C488" i="26"/>
  <c r="C489" i="26"/>
  <c r="C490" i="26"/>
  <c r="C491" i="26"/>
  <c r="C492" i="26"/>
  <c r="C493" i="26"/>
  <c r="C494" i="26"/>
  <c r="C495" i="26"/>
  <c r="C496" i="26"/>
  <c r="C497" i="26"/>
  <c r="C498" i="26"/>
  <c r="C499" i="26"/>
  <c r="C500" i="26"/>
  <c r="C501" i="26"/>
  <c r="C502" i="26"/>
  <c r="C503" i="26"/>
  <c r="C504" i="26"/>
  <c r="C505" i="26"/>
  <c r="C506" i="26"/>
  <c r="C507" i="26"/>
  <c r="C508" i="26"/>
  <c r="C509" i="26"/>
  <c r="C510" i="26"/>
  <c r="C511" i="26"/>
  <c r="C512" i="26"/>
  <c r="C513" i="26"/>
  <c r="C514" i="26"/>
  <c r="C515" i="26"/>
  <c r="C516" i="26"/>
  <c r="C517" i="26"/>
  <c r="C518" i="26"/>
  <c r="C519" i="26"/>
  <c r="C520" i="26"/>
  <c r="C521" i="26"/>
  <c r="C522" i="26"/>
  <c r="C523" i="26"/>
  <c r="C524" i="26"/>
  <c r="C525" i="26"/>
  <c r="C526" i="26"/>
  <c r="C527" i="26"/>
  <c r="C528" i="26"/>
  <c r="C529" i="26"/>
  <c r="C530" i="26"/>
  <c r="C531" i="26"/>
  <c r="C532" i="26"/>
  <c r="C533" i="26"/>
  <c r="C534" i="26"/>
  <c r="C535" i="26"/>
  <c r="C536" i="26"/>
  <c r="C537" i="26"/>
  <c r="C538" i="26"/>
  <c r="C539" i="26"/>
  <c r="C540" i="26"/>
  <c r="C541" i="26"/>
  <c r="C542" i="26"/>
  <c r="C543" i="26"/>
  <c r="C544" i="26"/>
  <c r="C545" i="26"/>
  <c r="C546" i="26"/>
  <c r="C547" i="26"/>
  <c r="C548" i="26"/>
  <c r="C549" i="26"/>
  <c r="C550" i="26"/>
  <c r="C551" i="26"/>
  <c r="C552" i="26"/>
  <c r="C553" i="26"/>
  <c r="C554" i="26"/>
  <c r="C555" i="26"/>
  <c r="C556" i="26"/>
  <c r="C557" i="26"/>
  <c r="C558" i="26"/>
  <c r="C559" i="26"/>
  <c r="C560" i="26"/>
  <c r="C561" i="26"/>
  <c r="C562" i="26"/>
  <c r="C563" i="26"/>
  <c r="C564" i="26"/>
  <c r="C565" i="26"/>
  <c r="C566" i="26"/>
  <c r="C567" i="26"/>
  <c r="C568" i="26"/>
  <c r="C569" i="26"/>
  <c r="C570" i="26"/>
  <c r="C571" i="26"/>
  <c r="C572" i="26"/>
  <c r="C573" i="26"/>
  <c r="C574" i="26"/>
  <c r="C575" i="26"/>
  <c r="C576" i="26"/>
  <c r="C577" i="26"/>
  <c r="C578" i="26"/>
  <c r="C579" i="26"/>
  <c r="C580" i="26"/>
  <c r="C581" i="26"/>
  <c r="C582" i="26"/>
  <c r="C583" i="26"/>
  <c r="C584" i="26"/>
  <c r="C585" i="26"/>
  <c r="C586" i="26"/>
  <c r="C587" i="26"/>
  <c r="C588" i="26"/>
  <c r="C589" i="26"/>
  <c r="C590" i="26"/>
  <c r="C591" i="26"/>
  <c r="C592" i="26"/>
  <c r="C593" i="26"/>
  <c r="C594" i="26"/>
  <c r="C595" i="26"/>
  <c r="C596" i="26"/>
  <c r="C597" i="26"/>
  <c r="C598" i="26"/>
  <c r="C599" i="26"/>
  <c r="C600" i="26"/>
  <c r="C601" i="26"/>
  <c r="C602" i="26"/>
  <c r="C603" i="26"/>
  <c r="C604" i="26"/>
  <c r="C605" i="26"/>
  <c r="C606" i="26"/>
  <c r="C607" i="26"/>
  <c r="C608" i="26"/>
  <c r="C609" i="26"/>
  <c r="C610" i="26"/>
  <c r="C611" i="26"/>
  <c r="C612" i="26"/>
  <c r="C613" i="26"/>
  <c r="C614" i="26"/>
  <c r="C615" i="26"/>
  <c r="C616" i="26"/>
  <c r="C617" i="26"/>
  <c r="C618" i="26"/>
  <c r="C619" i="26"/>
  <c r="C620" i="26"/>
  <c r="C621" i="26"/>
  <c r="C622" i="26"/>
  <c r="C623" i="26"/>
  <c r="C624" i="26"/>
  <c r="C625" i="26"/>
  <c r="C626" i="26"/>
  <c r="C627" i="26"/>
  <c r="C628" i="26"/>
  <c r="C629" i="26"/>
  <c r="C630" i="26"/>
  <c r="C631" i="26"/>
  <c r="C632" i="26"/>
  <c r="C633" i="26"/>
  <c r="C634" i="26"/>
  <c r="C635" i="26"/>
  <c r="C636" i="26"/>
  <c r="C637" i="26"/>
  <c r="C638" i="26"/>
  <c r="C639" i="26"/>
  <c r="C640" i="26"/>
  <c r="C641" i="26"/>
  <c r="C642" i="26"/>
  <c r="C643" i="26"/>
  <c r="C644" i="26"/>
  <c r="C645" i="26"/>
  <c r="C646" i="26"/>
  <c r="C647" i="26"/>
  <c r="C648" i="26"/>
  <c r="C649" i="26"/>
  <c r="C650" i="26"/>
  <c r="C651" i="26"/>
  <c r="C652" i="26"/>
  <c r="C653" i="26"/>
  <c r="C654" i="26"/>
  <c r="C655" i="26"/>
  <c r="C656" i="26"/>
  <c r="C657" i="26"/>
  <c r="C658" i="26"/>
  <c r="C659" i="26"/>
  <c r="C660" i="26"/>
  <c r="C661" i="26"/>
  <c r="C662" i="26"/>
  <c r="C663" i="26"/>
  <c r="C664" i="26"/>
  <c r="C665" i="26"/>
  <c r="C666" i="26"/>
  <c r="C667" i="26"/>
  <c r="C668" i="26"/>
  <c r="C669" i="26"/>
  <c r="C670" i="26"/>
  <c r="C671" i="26"/>
  <c r="C672" i="26"/>
  <c r="C673" i="26"/>
  <c r="C674" i="26"/>
  <c r="C675" i="26"/>
  <c r="C676" i="26"/>
  <c r="C677" i="26"/>
  <c r="C678" i="26"/>
  <c r="C679" i="26"/>
  <c r="C680" i="26"/>
  <c r="C681" i="26"/>
  <c r="C682" i="26"/>
  <c r="C683" i="26"/>
  <c r="C684" i="26"/>
  <c r="C685" i="26"/>
  <c r="C686" i="26"/>
  <c r="C687" i="26"/>
  <c r="C688" i="26"/>
  <c r="C689" i="26"/>
  <c r="C690" i="26"/>
  <c r="C691" i="26"/>
  <c r="C692" i="26"/>
  <c r="C693" i="26"/>
  <c r="C694" i="26"/>
  <c r="C695" i="26"/>
  <c r="C696" i="26"/>
  <c r="C697" i="26"/>
  <c r="C698" i="26"/>
  <c r="C699" i="26"/>
  <c r="C700" i="26"/>
  <c r="C701" i="26"/>
  <c r="C702" i="26"/>
  <c r="C703" i="26"/>
  <c r="C704" i="26"/>
  <c r="C705" i="26"/>
  <c r="C706" i="26"/>
  <c r="C707" i="26"/>
  <c r="C708" i="26"/>
  <c r="C709" i="26"/>
  <c r="C710" i="26"/>
  <c r="C711" i="26"/>
  <c r="C712" i="26"/>
  <c r="C713" i="26"/>
  <c r="C714" i="26"/>
  <c r="C715" i="26"/>
  <c r="C716" i="26"/>
  <c r="C717" i="26"/>
  <c r="C718" i="26"/>
  <c r="C719" i="26"/>
  <c r="C720" i="26"/>
  <c r="C721" i="26"/>
  <c r="C722" i="26"/>
  <c r="C723" i="26"/>
  <c r="C724" i="26"/>
  <c r="C725" i="26"/>
  <c r="C726" i="26"/>
  <c r="C727" i="26"/>
  <c r="C728" i="26"/>
  <c r="C729" i="26"/>
  <c r="C730" i="26"/>
  <c r="C731" i="26"/>
  <c r="C732" i="26"/>
  <c r="C733" i="26"/>
  <c r="C734" i="26"/>
  <c r="C735" i="26"/>
  <c r="C736" i="26"/>
  <c r="C737" i="26"/>
  <c r="C738" i="26"/>
  <c r="C739" i="26"/>
  <c r="C740" i="26"/>
  <c r="C741" i="26"/>
  <c r="C742" i="26"/>
  <c r="C743" i="26"/>
  <c r="C744" i="26"/>
  <c r="C745" i="26"/>
  <c r="C746" i="26"/>
  <c r="C747" i="26"/>
  <c r="C748" i="26"/>
  <c r="C749" i="26"/>
  <c r="C750" i="26"/>
  <c r="C751" i="26"/>
  <c r="C752" i="26"/>
  <c r="C753" i="26"/>
  <c r="C754" i="26"/>
  <c r="C755" i="26"/>
  <c r="C756" i="26"/>
  <c r="C757" i="26"/>
  <c r="C758" i="26"/>
  <c r="C759" i="26"/>
  <c r="C760" i="26"/>
  <c r="C761" i="26"/>
  <c r="C762" i="26"/>
  <c r="C763" i="26"/>
  <c r="C764" i="26"/>
  <c r="C765" i="26"/>
  <c r="C766" i="26"/>
  <c r="C767" i="26"/>
  <c r="C768" i="26"/>
  <c r="C769" i="26"/>
  <c r="C770" i="26"/>
  <c r="C771" i="26"/>
  <c r="C772" i="26"/>
  <c r="C773" i="26"/>
  <c r="C774" i="26"/>
  <c r="C775" i="26"/>
  <c r="C776" i="26"/>
  <c r="C777" i="26"/>
  <c r="C778" i="26"/>
  <c r="C779" i="26"/>
  <c r="C780" i="26"/>
  <c r="C781" i="26"/>
  <c r="C782" i="26"/>
  <c r="C783" i="26"/>
  <c r="C784" i="26"/>
  <c r="C785" i="26"/>
  <c r="C786" i="26"/>
  <c r="C787" i="26"/>
  <c r="C788" i="26"/>
  <c r="C789" i="26"/>
  <c r="C790" i="26"/>
  <c r="C791" i="26"/>
  <c r="C792" i="26"/>
  <c r="C793" i="26"/>
  <c r="C794" i="26"/>
  <c r="C795" i="26"/>
  <c r="C796" i="26"/>
  <c r="C797" i="26"/>
  <c r="C798" i="26"/>
  <c r="C799" i="26"/>
  <c r="C800" i="26"/>
  <c r="C801" i="26"/>
  <c r="C802" i="26"/>
  <c r="C803" i="26"/>
  <c r="C804" i="26"/>
  <c r="C805" i="26"/>
  <c r="C806" i="26"/>
  <c r="C807" i="26"/>
  <c r="C808" i="26"/>
  <c r="C809" i="26"/>
  <c r="C810" i="26"/>
  <c r="C811" i="26"/>
  <c r="C812" i="26"/>
  <c r="C813" i="26"/>
  <c r="C814" i="26"/>
  <c r="C815" i="26"/>
  <c r="C816" i="26"/>
  <c r="C817" i="26"/>
  <c r="C818" i="26"/>
  <c r="C819" i="26"/>
  <c r="C820" i="26"/>
  <c r="C821" i="26"/>
  <c r="C822" i="26"/>
  <c r="C823" i="26"/>
  <c r="C824" i="26"/>
  <c r="C825" i="26"/>
  <c r="C826" i="26"/>
  <c r="C827" i="26"/>
  <c r="C828" i="26"/>
  <c r="C829" i="26"/>
  <c r="C830" i="26"/>
  <c r="C831" i="26"/>
  <c r="C832" i="26"/>
  <c r="C833" i="26"/>
  <c r="C834" i="26"/>
  <c r="C835" i="26"/>
  <c r="C836" i="26"/>
  <c r="C837" i="26"/>
  <c r="C838" i="26"/>
  <c r="C840" i="26"/>
  <c r="C841" i="26"/>
  <c r="C842" i="26"/>
  <c r="C843" i="26"/>
  <c r="C844" i="26"/>
  <c r="C845" i="26"/>
  <c r="C846" i="26"/>
  <c r="C847" i="26"/>
  <c r="C848" i="26"/>
  <c r="C849" i="26"/>
  <c r="C850" i="26"/>
  <c r="C851" i="26"/>
  <c r="C852" i="26"/>
  <c r="C853" i="26"/>
  <c r="C854" i="26"/>
  <c r="C855" i="26"/>
  <c r="C856" i="26"/>
  <c r="C857" i="26"/>
  <c r="C858" i="26"/>
  <c r="C859" i="26"/>
  <c r="C860" i="26"/>
  <c r="C861" i="26"/>
  <c r="C862" i="26"/>
  <c r="C863" i="26"/>
  <c r="C864" i="26"/>
  <c r="C865" i="26"/>
  <c r="C866" i="26"/>
  <c r="C867" i="26"/>
  <c r="C868" i="26"/>
  <c r="C869" i="26"/>
  <c r="C870" i="26"/>
  <c r="C871" i="26"/>
  <c r="C872" i="26"/>
  <c r="C873" i="26"/>
  <c r="C874" i="26"/>
  <c r="C875" i="26"/>
  <c r="C876" i="26"/>
  <c r="C877" i="26"/>
  <c r="C878" i="26"/>
  <c r="C879" i="26"/>
  <c r="C880" i="26"/>
  <c r="C881" i="26"/>
  <c r="C882" i="26"/>
  <c r="C883" i="26"/>
  <c r="C884" i="26"/>
  <c r="C885" i="26"/>
  <c r="C886" i="26"/>
  <c r="C887" i="26"/>
  <c r="C888" i="26"/>
  <c r="C889" i="26"/>
  <c r="C890" i="26"/>
  <c r="C891" i="26"/>
  <c r="C892" i="26"/>
  <c r="C893" i="26"/>
  <c r="C894" i="26"/>
  <c r="C895" i="26"/>
  <c r="C896" i="26"/>
  <c r="C897" i="26"/>
  <c r="C898" i="26"/>
  <c r="C899" i="26"/>
  <c r="C900" i="26"/>
  <c r="C901" i="26"/>
  <c r="C902" i="26"/>
  <c r="C903" i="26"/>
  <c r="C904" i="26"/>
  <c r="C905" i="26"/>
  <c r="C906" i="26"/>
  <c r="C907" i="26"/>
  <c r="C908" i="26"/>
  <c r="C909" i="26"/>
  <c r="C910" i="26"/>
  <c r="C911" i="26"/>
  <c r="C912" i="26"/>
  <c r="C913" i="26"/>
  <c r="C914" i="26"/>
  <c r="C915" i="26"/>
  <c r="C916" i="26"/>
  <c r="C917" i="26"/>
  <c r="C918" i="26"/>
  <c r="C919" i="26"/>
  <c r="C920" i="26"/>
  <c r="C921" i="26"/>
  <c r="C922" i="26"/>
  <c r="C923" i="26"/>
  <c r="C924" i="26"/>
  <c r="C925" i="26"/>
  <c r="C926" i="26"/>
  <c r="C927" i="26"/>
  <c r="C928" i="26"/>
  <c r="C929" i="26"/>
  <c r="C930" i="26"/>
  <c r="C931" i="26"/>
  <c r="C932" i="26"/>
  <c r="C933" i="26"/>
  <c r="C934" i="26"/>
  <c r="C935" i="26"/>
  <c r="C936" i="26"/>
  <c r="C937" i="26"/>
  <c r="C938" i="26"/>
  <c r="C939" i="26"/>
  <c r="C940" i="26"/>
  <c r="C941" i="26"/>
  <c r="C942" i="26"/>
  <c r="C943" i="26"/>
  <c r="C944" i="26"/>
  <c r="C945" i="26"/>
  <c r="C946" i="26"/>
  <c r="C947" i="26"/>
  <c r="C948" i="26"/>
  <c r="C949" i="26"/>
  <c r="C950" i="26"/>
  <c r="C951" i="26"/>
  <c r="C952" i="26"/>
  <c r="C953" i="26"/>
  <c r="C954" i="26"/>
  <c r="C955" i="26"/>
  <c r="C956" i="26"/>
  <c r="C957" i="26"/>
  <c r="C958" i="26"/>
  <c r="C959" i="26"/>
  <c r="C960" i="26"/>
  <c r="C961" i="26"/>
  <c r="C962" i="26"/>
  <c r="C963" i="26"/>
  <c r="C964" i="26"/>
  <c r="C965" i="26"/>
  <c r="C966" i="26"/>
  <c r="C967" i="26"/>
  <c r="C968" i="26"/>
  <c r="C969" i="26"/>
  <c r="C970" i="26"/>
  <c r="C971" i="26"/>
  <c r="C972" i="26"/>
  <c r="C973" i="26"/>
  <c r="C974" i="26"/>
  <c r="C975" i="26"/>
  <c r="C976" i="26"/>
  <c r="C977" i="26"/>
  <c r="C978" i="26"/>
  <c r="C979" i="26"/>
  <c r="C980" i="26"/>
  <c r="C981" i="26"/>
  <c r="C982" i="26"/>
  <c r="C983" i="26"/>
  <c r="C984" i="26"/>
  <c r="C985" i="26"/>
  <c r="C986" i="26"/>
  <c r="C987" i="26"/>
  <c r="C988" i="26"/>
  <c r="C989" i="26"/>
  <c r="C990" i="26"/>
  <c r="C991" i="26"/>
  <c r="C992" i="26"/>
  <c r="C993" i="26"/>
  <c r="C994" i="26"/>
  <c r="C995" i="26"/>
  <c r="C996" i="26"/>
  <c r="C997" i="26"/>
  <c r="C998" i="26"/>
  <c r="C999" i="26"/>
  <c r="C1000" i="26"/>
  <c r="C1001" i="26"/>
  <c r="C1002" i="26"/>
  <c r="C1003" i="26"/>
  <c r="C1004" i="26"/>
  <c r="C1005" i="26"/>
  <c r="C1006" i="26"/>
  <c r="C1007" i="26"/>
  <c r="C1008" i="26"/>
  <c r="C1009" i="26"/>
  <c r="C1010" i="26"/>
  <c r="C1011" i="26"/>
  <c r="C1012" i="26"/>
  <c r="C1013" i="26"/>
  <c r="C1014" i="26"/>
  <c r="C1015" i="26"/>
  <c r="C1016" i="26"/>
  <c r="C1017" i="26"/>
  <c r="C1018" i="26"/>
  <c r="C1019" i="26"/>
  <c r="C1020" i="26"/>
  <c r="C1021" i="26"/>
  <c r="C1022" i="26"/>
  <c r="C1023" i="26"/>
  <c r="C1024" i="26"/>
  <c r="C1025" i="26"/>
  <c r="C1026" i="26"/>
  <c r="C1027" i="26"/>
  <c r="C1028" i="26"/>
  <c r="C1029" i="26"/>
  <c r="C1030" i="26"/>
  <c r="C1031" i="26"/>
  <c r="C1032" i="26"/>
  <c r="C1033" i="26"/>
  <c r="C1034" i="26"/>
  <c r="C1035" i="26"/>
  <c r="C1036" i="26"/>
  <c r="C1037" i="26"/>
  <c r="C1038" i="26"/>
  <c r="C1039" i="26"/>
  <c r="C1040" i="26"/>
  <c r="C1041" i="26"/>
  <c r="C1042" i="26"/>
  <c r="C1043" i="26"/>
  <c r="C1044" i="26"/>
  <c r="C1045" i="26"/>
  <c r="C1046" i="26"/>
  <c r="C1047" i="26"/>
  <c r="C1048" i="26"/>
  <c r="C1049" i="26"/>
  <c r="C1050" i="26"/>
  <c r="C1051" i="26"/>
  <c r="C1052" i="26"/>
  <c r="C1053" i="26"/>
  <c r="C1054" i="26"/>
  <c r="C1055" i="26"/>
  <c r="C1056" i="26"/>
  <c r="C1057" i="26"/>
  <c r="C1058" i="26"/>
  <c r="C1059" i="26"/>
  <c r="C1060" i="26"/>
  <c r="C1061" i="26"/>
  <c r="C1062" i="26"/>
  <c r="C1063" i="26"/>
  <c r="C1064" i="26"/>
  <c r="C1065" i="26"/>
  <c r="C1066" i="26"/>
  <c r="C1067" i="26"/>
  <c r="C1068" i="26"/>
  <c r="C1069" i="26"/>
  <c r="C1070" i="26"/>
  <c r="C1071" i="26"/>
  <c r="C1072" i="26"/>
  <c r="C1073" i="26"/>
  <c r="C1074" i="26"/>
  <c r="C1075" i="26"/>
  <c r="C1076" i="26"/>
  <c r="C1077" i="26"/>
  <c r="C1078" i="26"/>
  <c r="C1079" i="26"/>
  <c r="C1080" i="26"/>
  <c r="C1081" i="26"/>
  <c r="C1082" i="26"/>
  <c r="C1083" i="26"/>
  <c r="C1084" i="26"/>
  <c r="C1085" i="26"/>
  <c r="C1086" i="26"/>
  <c r="C1087" i="26"/>
  <c r="C1088" i="26"/>
  <c r="C1089" i="26"/>
  <c r="C1090" i="26"/>
  <c r="C1091" i="26"/>
  <c r="C1092" i="26"/>
  <c r="C1093" i="26"/>
  <c r="C1094" i="26"/>
  <c r="C1095" i="26"/>
  <c r="C1096" i="26"/>
  <c r="C1097" i="26"/>
  <c r="C1098" i="26"/>
  <c r="C1099" i="26"/>
  <c r="C1100" i="26"/>
  <c r="C1101" i="26"/>
  <c r="C1102" i="26"/>
  <c r="C1103" i="26"/>
  <c r="C1104" i="26"/>
  <c r="C1105" i="26"/>
  <c r="C1106" i="26"/>
  <c r="C1107" i="26"/>
  <c r="C1108" i="26"/>
  <c r="C1109" i="26"/>
  <c r="C1110" i="26"/>
  <c r="C1111" i="26"/>
  <c r="C1112" i="26"/>
  <c r="C1113" i="26"/>
  <c r="C1114" i="26"/>
  <c r="C1115" i="26"/>
  <c r="C1116" i="26"/>
  <c r="C1117" i="26"/>
  <c r="C1118" i="26"/>
  <c r="C1119" i="26"/>
  <c r="C1120" i="26"/>
  <c r="C1121" i="26"/>
  <c r="C1122" i="26"/>
  <c r="C1123" i="26"/>
  <c r="C1124" i="26"/>
  <c r="C1125" i="26"/>
  <c r="C1126" i="26"/>
  <c r="C1127" i="26"/>
  <c r="C1128" i="26"/>
  <c r="C1129" i="26"/>
  <c r="C1130" i="26"/>
  <c r="C1131" i="26"/>
  <c r="C1132" i="26"/>
  <c r="C1133" i="26"/>
  <c r="C1134" i="26"/>
  <c r="C1135" i="26"/>
  <c r="C1136" i="26"/>
  <c r="C1137" i="26"/>
  <c r="C1138" i="26"/>
  <c r="C1139" i="26"/>
  <c r="C1140" i="26"/>
  <c r="C1141" i="26"/>
  <c r="C1142" i="26"/>
  <c r="C1143" i="26"/>
  <c r="C1144" i="26"/>
  <c r="C1145" i="26"/>
  <c r="C1146" i="26"/>
  <c r="C1147" i="26"/>
  <c r="C1148" i="26"/>
  <c r="C1149" i="26"/>
  <c r="C1150" i="26"/>
  <c r="C1151" i="26"/>
  <c r="C1152" i="26"/>
  <c r="C1153" i="26"/>
  <c r="C1154" i="26"/>
  <c r="C1155" i="26"/>
  <c r="C1156" i="26"/>
  <c r="C1157" i="26"/>
  <c r="C1158" i="26"/>
  <c r="C1159" i="26"/>
  <c r="C1160" i="26"/>
  <c r="C1161" i="26"/>
  <c r="C1162" i="26"/>
  <c r="C1163" i="26"/>
  <c r="C1164" i="26"/>
  <c r="C1165" i="26"/>
  <c r="C1166" i="26"/>
  <c r="C1167" i="26"/>
  <c r="C1168" i="26"/>
  <c r="C1169" i="26"/>
  <c r="C1170" i="26"/>
  <c r="C1171" i="26"/>
  <c r="C1172" i="26"/>
  <c r="C1173" i="26"/>
  <c r="C1174" i="26"/>
  <c r="C1175" i="26"/>
  <c r="C1176" i="26"/>
  <c r="C1177" i="26"/>
  <c r="C1178" i="26"/>
  <c r="C1179" i="26"/>
  <c r="C1180" i="26"/>
  <c r="C1181" i="26"/>
  <c r="C1182" i="26"/>
  <c r="C1183" i="26"/>
  <c r="C1184" i="26"/>
  <c r="C1185" i="26"/>
  <c r="C1186" i="26"/>
  <c r="C1187" i="26"/>
  <c r="C1188" i="26"/>
  <c r="C1189" i="26"/>
  <c r="C1190" i="26"/>
  <c r="C1191" i="26"/>
  <c r="C1192" i="26"/>
  <c r="C1193" i="26"/>
  <c r="C1194" i="26"/>
  <c r="C1195" i="26"/>
  <c r="C1196" i="26"/>
  <c r="C1197" i="26"/>
  <c r="C1198" i="26"/>
  <c r="C1199" i="26"/>
  <c r="C1200" i="26"/>
  <c r="C1201" i="26"/>
  <c r="C1202" i="26"/>
  <c r="C1203" i="26"/>
  <c r="C1204" i="26"/>
  <c r="C1205" i="26"/>
  <c r="C1206" i="26"/>
  <c r="C1207" i="26"/>
  <c r="C1208" i="26"/>
  <c r="C1209" i="26"/>
  <c r="C1210" i="26"/>
  <c r="C1211" i="26"/>
  <c r="C1212" i="26"/>
  <c r="C1213" i="26"/>
  <c r="C1214" i="26"/>
  <c r="C1215" i="26"/>
  <c r="C1216" i="26"/>
  <c r="C1217" i="26"/>
  <c r="C1218" i="26"/>
  <c r="C1219" i="26"/>
  <c r="C1220" i="26"/>
  <c r="C1221" i="26"/>
  <c r="C1222" i="26"/>
  <c r="C1223" i="26"/>
  <c r="C1224" i="26"/>
  <c r="C1225" i="26"/>
  <c r="C1226" i="26"/>
  <c r="C1227" i="26"/>
  <c r="C1228" i="26"/>
  <c r="C1229" i="26"/>
  <c r="C1230" i="26"/>
  <c r="C1231" i="26"/>
  <c r="C1232" i="26"/>
  <c r="C1233" i="26"/>
  <c r="C1234" i="26"/>
  <c r="C1235" i="26"/>
  <c r="C1236" i="26"/>
  <c r="C1237" i="26"/>
  <c r="C1238" i="26"/>
  <c r="C1239" i="26"/>
  <c r="C1240" i="26"/>
  <c r="C1241" i="26"/>
  <c r="C1242" i="26"/>
  <c r="C1243" i="26"/>
  <c r="C1244" i="26"/>
  <c r="C1245" i="26"/>
  <c r="C1246" i="26"/>
  <c r="C1247" i="26"/>
  <c r="C1248" i="26"/>
  <c r="C1249" i="26"/>
  <c r="C1250" i="26"/>
  <c r="C1251" i="26"/>
  <c r="C1252" i="26"/>
  <c r="C1253" i="26"/>
  <c r="C1254" i="26"/>
  <c r="C1255" i="26"/>
  <c r="C1256" i="26"/>
  <c r="C1257" i="26"/>
  <c r="C1258" i="26"/>
  <c r="C1259" i="26"/>
  <c r="C1260" i="26"/>
  <c r="C1261" i="26"/>
  <c r="C1262" i="26"/>
  <c r="C1263" i="26"/>
  <c r="C1264" i="26"/>
  <c r="C1265" i="26"/>
  <c r="C1266" i="26"/>
  <c r="C1267" i="26"/>
  <c r="C1268" i="26"/>
  <c r="C1269" i="26"/>
  <c r="C1270" i="26"/>
  <c r="C1271" i="26"/>
  <c r="C1272" i="26"/>
  <c r="C1273" i="26"/>
  <c r="C1274" i="26"/>
  <c r="C1275" i="26"/>
  <c r="C1276" i="26"/>
  <c r="C1277" i="26"/>
  <c r="C1278" i="26"/>
  <c r="C1279" i="26"/>
  <c r="C1280" i="26"/>
  <c r="C1281" i="26"/>
  <c r="C1282" i="26"/>
  <c r="C1283" i="26"/>
  <c r="C1284" i="26"/>
  <c r="C1285" i="26"/>
  <c r="C1286" i="26"/>
  <c r="C1287" i="26"/>
  <c r="C1288" i="26"/>
  <c r="C1289" i="26"/>
  <c r="C1290" i="26"/>
  <c r="C1291" i="26"/>
  <c r="C1292" i="26"/>
  <c r="C1293" i="26"/>
  <c r="C1294" i="26"/>
  <c r="C1295" i="26"/>
  <c r="C1296" i="26"/>
  <c r="C1297" i="26"/>
  <c r="C1298" i="26"/>
  <c r="C1299" i="26"/>
  <c r="C1300" i="26"/>
  <c r="C1301" i="26"/>
  <c r="C1302" i="26"/>
  <c r="C1303" i="26"/>
  <c r="C1304" i="26"/>
  <c r="C1305" i="26"/>
  <c r="C1306" i="26"/>
  <c r="C1307" i="26"/>
  <c r="C1308" i="26"/>
  <c r="C1309" i="26"/>
  <c r="C1310" i="26"/>
  <c r="C1311" i="26"/>
  <c r="C1312" i="26"/>
  <c r="C1313" i="26"/>
  <c r="C1314" i="26"/>
  <c r="C1315" i="26"/>
  <c r="C1316" i="26"/>
  <c r="C1317" i="26"/>
  <c r="C1318" i="26"/>
  <c r="C1319" i="26"/>
  <c r="C1320" i="26"/>
  <c r="C1321" i="26"/>
  <c r="C1322" i="26"/>
  <c r="C1323" i="26"/>
  <c r="C1324" i="26"/>
  <c r="C1325" i="26"/>
  <c r="C1326" i="26"/>
  <c r="C1327" i="26"/>
  <c r="C1328" i="26"/>
  <c r="C1329" i="26"/>
  <c r="C1330" i="26"/>
  <c r="C1331" i="26"/>
  <c r="C1332" i="26"/>
  <c r="C1333" i="26"/>
  <c r="C1334" i="26"/>
  <c r="C1335" i="26"/>
  <c r="C1336" i="26"/>
  <c r="C1337" i="26"/>
  <c r="C1338" i="26"/>
  <c r="C1339" i="26"/>
  <c r="C1340" i="26"/>
  <c r="C1341" i="26"/>
  <c r="C1342" i="26"/>
  <c r="C1343" i="26"/>
  <c r="C1344" i="26"/>
  <c r="C1345" i="26"/>
  <c r="C1346" i="26"/>
  <c r="C1347" i="26"/>
  <c r="C1348" i="26"/>
  <c r="C1349" i="26"/>
  <c r="C1350" i="26"/>
  <c r="C1351" i="26"/>
  <c r="C1352" i="26"/>
  <c r="C1353" i="26"/>
  <c r="C1354" i="26"/>
  <c r="C1355" i="26"/>
  <c r="C1356" i="26"/>
  <c r="C1357" i="26"/>
  <c r="C1358" i="26"/>
  <c r="C1359" i="26"/>
  <c r="C1360" i="26"/>
  <c r="C1361" i="26"/>
  <c r="C1362" i="26"/>
  <c r="C1363" i="26"/>
  <c r="C1364" i="26"/>
  <c r="C1365" i="26"/>
  <c r="C1366" i="26"/>
  <c r="C1367" i="26"/>
  <c r="C1368" i="26"/>
  <c r="C1369" i="26"/>
  <c r="C1370" i="26"/>
  <c r="C1371" i="26"/>
  <c r="C1372" i="26"/>
  <c r="C1373" i="26"/>
  <c r="C1374" i="26"/>
  <c r="C1375" i="26"/>
  <c r="C1376" i="26"/>
  <c r="C1377" i="26"/>
  <c r="C1378" i="26"/>
  <c r="C1379" i="26"/>
  <c r="C1380" i="26"/>
  <c r="C1381" i="26"/>
  <c r="C1382" i="26"/>
  <c r="C1383" i="26"/>
  <c r="C1384" i="26"/>
  <c r="C1385" i="26"/>
  <c r="C1386" i="26"/>
  <c r="C1387" i="26"/>
  <c r="C1388" i="26"/>
  <c r="C1389" i="26"/>
  <c r="C1390" i="26"/>
  <c r="C1391" i="26"/>
  <c r="C1392" i="26"/>
  <c r="C1393" i="26"/>
  <c r="C1394" i="26"/>
  <c r="C1395" i="26"/>
  <c r="C1396" i="26"/>
  <c r="C1397" i="26"/>
  <c r="C1398" i="26"/>
  <c r="C1399" i="26"/>
  <c r="C1400" i="26"/>
  <c r="C1401" i="26"/>
  <c r="C1402" i="26"/>
  <c r="C1403" i="26"/>
  <c r="C1404" i="26"/>
  <c r="C1405" i="26"/>
  <c r="C1406" i="26"/>
  <c r="C1407" i="26"/>
  <c r="C1408" i="26"/>
  <c r="C1409" i="26"/>
  <c r="C1410" i="26"/>
  <c r="C1411" i="26"/>
  <c r="C1412" i="26"/>
  <c r="C1413" i="26"/>
  <c r="C1414" i="26"/>
  <c r="C1415" i="26"/>
  <c r="C1416" i="26"/>
  <c r="C1417" i="26"/>
  <c r="C1418" i="26"/>
  <c r="C1419" i="26"/>
  <c r="C1420" i="26"/>
  <c r="C1421" i="26"/>
  <c r="C1422" i="26"/>
  <c r="C1423" i="26"/>
  <c r="C1424" i="26"/>
  <c r="C1425" i="26"/>
  <c r="C1426" i="26"/>
  <c r="C1427" i="26"/>
  <c r="C1428" i="26"/>
  <c r="C1429" i="26"/>
  <c r="C1430" i="26"/>
  <c r="C1431" i="26"/>
  <c r="C1432" i="26"/>
  <c r="C1433" i="26"/>
  <c r="C1434" i="26"/>
  <c r="C1435" i="26"/>
  <c r="C1436" i="26"/>
  <c r="C1437" i="26"/>
  <c r="C1438" i="26"/>
  <c r="C1439" i="26"/>
  <c r="C1440" i="26"/>
  <c r="C1441" i="26"/>
  <c r="C1442" i="26"/>
  <c r="C1443" i="26"/>
  <c r="C1444" i="26"/>
  <c r="C1445" i="26"/>
  <c r="C1446" i="26"/>
  <c r="C1447" i="26"/>
  <c r="C1448" i="26"/>
  <c r="C1449" i="26"/>
  <c r="C1450" i="26"/>
  <c r="C1451" i="26"/>
  <c r="C1452" i="26"/>
  <c r="C1453" i="26"/>
  <c r="C1454" i="26"/>
  <c r="C1455" i="26"/>
  <c r="C1456" i="26"/>
  <c r="C1457" i="26"/>
  <c r="C1458" i="26"/>
  <c r="C1459" i="26"/>
  <c r="C1460" i="26"/>
  <c r="C1461" i="26"/>
  <c r="C1462" i="26"/>
  <c r="C1463" i="26"/>
  <c r="C1464" i="26"/>
  <c r="C1465" i="26"/>
  <c r="C1466" i="26"/>
  <c r="C1467" i="26"/>
  <c r="C1468" i="26"/>
  <c r="C1469" i="26"/>
  <c r="C1470" i="26"/>
  <c r="C1471" i="26"/>
  <c r="C1472" i="26"/>
  <c r="C1473" i="26"/>
  <c r="C1474" i="26"/>
  <c r="C1475" i="26"/>
  <c r="C1476" i="26"/>
  <c r="C1477" i="26"/>
  <c r="C1478" i="26"/>
  <c r="C1479" i="26"/>
  <c r="C1480" i="26"/>
  <c r="C1481" i="26"/>
  <c r="C1482" i="26"/>
  <c r="C1483" i="26"/>
  <c r="C1484" i="26"/>
  <c r="C1485" i="26"/>
  <c r="C1486" i="26"/>
  <c r="C1487" i="26"/>
  <c r="C1488" i="26"/>
  <c r="C1489" i="26"/>
  <c r="C1490" i="26"/>
  <c r="C1491" i="26"/>
  <c r="C1492" i="26"/>
  <c r="C1493" i="26"/>
  <c r="C1494" i="26"/>
  <c r="C1495" i="26"/>
  <c r="C1496" i="26"/>
  <c r="C1497" i="26"/>
  <c r="C1498" i="26"/>
  <c r="C1499" i="26"/>
  <c r="C1500" i="26"/>
  <c r="C1501" i="26"/>
  <c r="C1502" i="26"/>
  <c r="C1503" i="26"/>
  <c r="C1504" i="26"/>
  <c r="C1505" i="26"/>
  <c r="C1506" i="26"/>
  <c r="C1507" i="26"/>
  <c r="C1508" i="26"/>
  <c r="C1509" i="26"/>
  <c r="C1510" i="26"/>
  <c r="C1511" i="26"/>
  <c r="C1512" i="26"/>
  <c r="C1513" i="26"/>
  <c r="C1514" i="26"/>
  <c r="C1515" i="26"/>
  <c r="C1516" i="26"/>
  <c r="C1517" i="26"/>
  <c r="C1518" i="26"/>
  <c r="C1519" i="26"/>
  <c r="C1520" i="26"/>
  <c r="C1521" i="26"/>
  <c r="C1522" i="26"/>
  <c r="C1523" i="26"/>
  <c r="C1524" i="26"/>
  <c r="C1525" i="26"/>
  <c r="C1526" i="26"/>
  <c r="C1527" i="26"/>
  <c r="C1528" i="26"/>
  <c r="C1529" i="26"/>
  <c r="C1530" i="26"/>
  <c r="C1531" i="26"/>
  <c r="C1532" i="26"/>
  <c r="C1533" i="26"/>
  <c r="C1534" i="26"/>
  <c r="C1535" i="26"/>
  <c r="C1536" i="26"/>
  <c r="C1537" i="26"/>
  <c r="C1538" i="26"/>
  <c r="C1539" i="26"/>
  <c r="C1540" i="26"/>
  <c r="C1541" i="26"/>
  <c r="C1542" i="26"/>
  <c r="C1543" i="26"/>
  <c r="C1544" i="26"/>
  <c r="C1545" i="26"/>
  <c r="C1546" i="26"/>
  <c r="C1547" i="26"/>
  <c r="C1548" i="26"/>
  <c r="C1549" i="26"/>
  <c r="C1550" i="26"/>
  <c r="C1551" i="26"/>
  <c r="C1552" i="26"/>
  <c r="C1553" i="26"/>
  <c r="C1554" i="26"/>
  <c r="C1555" i="26"/>
  <c r="C1556" i="26"/>
  <c r="C1557" i="26"/>
  <c r="C1558" i="26"/>
  <c r="C1559" i="26"/>
  <c r="C1560" i="26"/>
  <c r="C1561" i="26"/>
  <c r="C1562" i="26"/>
  <c r="C1563" i="26"/>
  <c r="C1564" i="26"/>
  <c r="C1565" i="26"/>
  <c r="C1566" i="26"/>
  <c r="C1567" i="26"/>
  <c r="C1568" i="26"/>
  <c r="C1569" i="26"/>
  <c r="C1570" i="26"/>
  <c r="C1571" i="26"/>
  <c r="C1572" i="26"/>
  <c r="C1573" i="26"/>
  <c r="C1574" i="26"/>
  <c r="C1575" i="26"/>
  <c r="C1576" i="26"/>
  <c r="C1577" i="26"/>
  <c r="C1578" i="26"/>
  <c r="C1579" i="26"/>
  <c r="C1580" i="26"/>
  <c r="C1581" i="26"/>
  <c r="C1582" i="26"/>
  <c r="C1583" i="26"/>
  <c r="C1584" i="26"/>
  <c r="C1585" i="26"/>
  <c r="C1586" i="26"/>
  <c r="C1587" i="26"/>
  <c r="C1588" i="26"/>
  <c r="C1589" i="26"/>
  <c r="C1590" i="26"/>
  <c r="C1591" i="26"/>
  <c r="C1592" i="26"/>
  <c r="C1593" i="26"/>
  <c r="C1594" i="26"/>
  <c r="C1595" i="26"/>
  <c r="C1596" i="26"/>
  <c r="C1597" i="26"/>
  <c r="C1598" i="26"/>
  <c r="C1599" i="26"/>
  <c r="C1600" i="26"/>
  <c r="C1601" i="26"/>
  <c r="C1602" i="26"/>
  <c r="C1603" i="26"/>
  <c r="C1604" i="26"/>
  <c r="C1605" i="26"/>
  <c r="C1606" i="26"/>
  <c r="C1607" i="26"/>
  <c r="C1608" i="26"/>
  <c r="C1609" i="26"/>
  <c r="C1610" i="26"/>
  <c r="C1611" i="26"/>
  <c r="C1612" i="26"/>
  <c r="C1613" i="26"/>
  <c r="C1614" i="26"/>
  <c r="C1615" i="26"/>
  <c r="C1616" i="26"/>
  <c r="C1617" i="26"/>
  <c r="C1618" i="26"/>
  <c r="C1619" i="26"/>
  <c r="C1620" i="26"/>
  <c r="C1621" i="26"/>
  <c r="C1622" i="26"/>
  <c r="C1623" i="26"/>
  <c r="C1624" i="26"/>
  <c r="C1625" i="26"/>
  <c r="C1626" i="26"/>
  <c r="C1627" i="26"/>
  <c r="C1628" i="26"/>
  <c r="C1629" i="26"/>
  <c r="C1630" i="26"/>
  <c r="C1631" i="26"/>
  <c r="C1632" i="26"/>
  <c r="C1633" i="26"/>
  <c r="C1634" i="26"/>
  <c r="C1635" i="26"/>
  <c r="C1636" i="26"/>
  <c r="C1637" i="26"/>
  <c r="C1638" i="26"/>
  <c r="C1639" i="26"/>
  <c r="C1640" i="26"/>
  <c r="C1641" i="26"/>
  <c r="C1642" i="26"/>
  <c r="C1643" i="26"/>
  <c r="C1644" i="26"/>
  <c r="C1645" i="26"/>
  <c r="C1646" i="26"/>
  <c r="C1647" i="26"/>
  <c r="C1648" i="26"/>
  <c r="C1649" i="26"/>
  <c r="C1650" i="26"/>
  <c r="C1651" i="26"/>
  <c r="C1652" i="26"/>
  <c r="C1653" i="26"/>
  <c r="C1654" i="26"/>
  <c r="C1655" i="26"/>
  <c r="C1656" i="26"/>
  <c r="C1657" i="26"/>
  <c r="C1658" i="26"/>
  <c r="C1659" i="26"/>
  <c r="C1660" i="26"/>
  <c r="C1661" i="26"/>
  <c r="C1662" i="26"/>
  <c r="C1663" i="26"/>
  <c r="C1664" i="26"/>
  <c r="C1665" i="26"/>
  <c r="C1666" i="26"/>
  <c r="C1667" i="26"/>
  <c r="C1668" i="26"/>
  <c r="C1669" i="26"/>
  <c r="C1670" i="26"/>
  <c r="C1671" i="26"/>
  <c r="C1672" i="26"/>
  <c r="C1673" i="26"/>
  <c r="C1674" i="26"/>
  <c r="C1675" i="26"/>
  <c r="C1676" i="26"/>
  <c r="C1677" i="26"/>
  <c r="C1678" i="26"/>
  <c r="C1679" i="26"/>
  <c r="C1680" i="26"/>
  <c r="C1681" i="26"/>
  <c r="C1682" i="26"/>
  <c r="C1683" i="26"/>
  <c r="C1684" i="26"/>
  <c r="C1685" i="26"/>
  <c r="C1686" i="26"/>
  <c r="C1687" i="26"/>
  <c r="C1688" i="26"/>
  <c r="C1689" i="26"/>
  <c r="C1690" i="26"/>
  <c r="C1691" i="26"/>
  <c r="C1692" i="26"/>
  <c r="C1693" i="26"/>
  <c r="C1694" i="26"/>
  <c r="C1695" i="26"/>
  <c r="C1696" i="26"/>
  <c r="C1697" i="26"/>
  <c r="C1698" i="26"/>
  <c r="C1699" i="26"/>
  <c r="C1700" i="26"/>
  <c r="C1701" i="26"/>
  <c r="C1702" i="26"/>
  <c r="C1703" i="26"/>
  <c r="C1704" i="26"/>
  <c r="C1705" i="26"/>
  <c r="C1706" i="26"/>
  <c r="C1707" i="26"/>
  <c r="C1708" i="26"/>
  <c r="C1709" i="26"/>
  <c r="C1710" i="26"/>
  <c r="C1711" i="26"/>
  <c r="C1712" i="26"/>
  <c r="C1713" i="26"/>
  <c r="C1714" i="26"/>
  <c r="C1715" i="26"/>
  <c r="C1716" i="26"/>
  <c r="C1717" i="26"/>
  <c r="C1718" i="26"/>
  <c r="C1719" i="26"/>
  <c r="C1720" i="26"/>
  <c r="C1721" i="26"/>
  <c r="C1722" i="26"/>
  <c r="C1723" i="26"/>
  <c r="C1724" i="26"/>
  <c r="C1725" i="26"/>
  <c r="C1726" i="26"/>
  <c r="C1727" i="26"/>
  <c r="C1728" i="26"/>
  <c r="C1729" i="26"/>
  <c r="C1730" i="26"/>
  <c r="C1731" i="26"/>
  <c r="C1732" i="26"/>
  <c r="C1733" i="26"/>
  <c r="C1734" i="26"/>
  <c r="C1735" i="26"/>
  <c r="C1736" i="26"/>
  <c r="C1737" i="26"/>
  <c r="C1738" i="26"/>
  <c r="C1739" i="26"/>
  <c r="C1740" i="26"/>
  <c r="C1741" i="26"/>
  <c r="C1742" i="26"/>
  <c r="C1743" i="26"/>
  <c r="C1744" i="26"/>
  <c r="C1745" i="26"/>
  <c r="C1746" i="26"/>
  <c r="C1747" i="26"/>
  <c r="C1748" i="26"/>
  <c r="C1749" i="26"/>
  <c r="C1750" i="26"/>
  <c r="C1751" i="26"/>
  <c r="C1752" i="26"/>
  <c r="C1753" i="26"/>
  <c r="C1754" i="26"/>
  <c r="C1755" i="26"/>
  <c r="C1756" i="26"/>
  <c r="C1757" i="26"/>
  <c r="C1758" i="26"/>
  <c r="C1759" i="26"/>
  <c r="C1760" i="26"/>
  <c r="C1761" i="26"/>
  <c r="C1762" i="26"/>
  <c r="C1763" i="26"/>
  <c r="C1764" i="26"/>
  <c r="C1765" i="26"/>
  <c r="C1766" i="26"/>
  <c r="C1767" i="26"/>
  <c r="C1768" i="26"/>
  <c r="C1769" i="26"/>
  <c r="C1770" i="26"/>
  <c r="C1771" i="26"/>
  <c r="C1772" i="26"/>
  <c r="C1773" i="26"/>
  <c r="C1774" i="26"/>
  <c r="C1775" i="26"/>
  <c r="C1776" i="26"/>
  <c r="C1777" i="26"/>
  <c r="C1778" i="26"/>
  <c r="C1779" i="26"/>
  <c r="C1780" i="26"/>
  <c r="C1781" i="26"/>
  <c r="C1782" i="26"/>
  <c r="C1783" i="26"/>
  <c r="C1784" i="26"/>
  <c r="C1785" i="26"/>
  <c r="C1786" i="26"/>
  <c r="C1787" i="26"/>
  <c r="C1788" i="26"/>
  <c r="C1789" i="26"/>
  <c r="C1790" i="26"/>
  <c r="C1791" i="26"/>
  <c r="C1792" i="26"/>
  <c r="C1793" i="26"/>
  <c r="C1794" i="26"/>
  <c r="C1795" i="26"/>
  <c r="C1796" i="26"/>
  <c r="C1797" i="26"/>
  <c r="C1798" i="26"/>
  <c r="C1799" i="26"/>
  <c r="C1800" i="26"/>
  <c r="C1801" i="26"/>
  <c r="C1802" i="26"/>
  <c r="C1803" i="26"/>
  <c r="C1804" i="26"/>
  <c r="C1805" i="26"/>
  <c r="C1806" i="26"/>
  <c r="C1807" i="26"/>
  <c r="C1808" i="26"/>
  <c r="C1809" i="26"/>
  <c r="C1810" i="26"/>
  <c r="C1811" i="26"/>
  <c r="C1812" i="26"/>
  <c r="C1813" i="26"/>
  <c r="C1814" i="26"/>
  <c r="C1815" i="26"/>
  <c r="C1816" i="26"/>
  <c r="C1817" i="26"/>
  <c r="C1818" i="26"/>
  <c r="C1819" i="26"/>
  <c r="C1820" i="26"/>
  <c r="C1821" i="26"/>
  <c r="C1822" i="26"/>
  <c r="C1823" i="26"/>
  <c r="C1824" i="26"/>
  <c r="C1825" i="26"/>
  <c r="C1826" i="26"/>
  <c r="C1827" i="26"/>
  <c r="C1828" i="26"/>
  <c r="C1829" i="26"/>
  <c r="C1830" i="26"/>
  <c r="C1831" i="26"/>
  <c r="C1832" i="26"/>
  <c r="C1833" i="26"/>
  <c r="C1834" i="26"/>
  <c r="C1835" i="26"/>
  <c r="C1836" i="26"/>
  <c r="C1837" i="26"/>
  <c r="C1838" i="26"/>
  <c r="C1839" i="26"/>
  <c r="C1840" i="26"/>
  <c r="C1841" i="26"/>
  <c r="C1842" i="26"/>
  <c r="C1843" i="26"/>
  <c r="C1844" i="26"/>
  <c r="C1845" i="26"/>
  <c r="C1846" i="26"/>
  <c r="C1847" i="26"/>
  <c r="C1848" i="26"/>
  <c r="C1849" i="26"/>
  <c r="C1850" i="26"/>
  <c r="C1851" i="26"/>
  <c r="C1852" i="26"/>
  <c r="C1853" i="26"/>
  <c r="C1854" i="26"/>
  <c r="C1855" i="26"/>
  <c r="C1856" i="26"/>
  <c r="C1857" i="26"/>
  <c r="C1858" i="26"/>
  <c r="C1859" i="26"/>
  <c r="C1860" i="26"/>
  <c r="C1861" i="26"/>
  <c r="C1862" i="26"/>
  <c r="C1863" i="26"/>
  <c r="C1864" i="26"/>
  <c r="C1866" i="26"/>
  <c r="C1867" i="26"/>
  <c r="C1868" i="26"/>
  <c r="C1869" i="26"/>
  <c r="C1870" i="26"/>
  <c r="C1871" i="26"/>
  <c r="C1872" i="26"/>
  <c r="C1873" i="26"/>
  <c r="C1874" i="26"/>
  <c r="C1875" i="26"/>
  <c r="C1876" i="26"/>
  <c r="C1877" i="26"/>
  <c r="C1878" i="26"/>
  <c r="C1879" i="26"/>
  <c r="C1880" i="26"/>
  <c r="C1881" i="26"/>
  <c r="C1882" i="26"/>
  <c r="C1883" i="26"/>
  <c r="C1884" i="26"/>
  <c r="C1885" i="26"/>
  <c r="C1886" i="26"/>
  <c r="C1887" i="26"/>
  <c r="C1888" i="26"/>
  <c r="C1889" i="26"/>
  <c r="C1890" i="26"/>
  <c r="C1891" i="26"/>
  <c r="C1892" i="26"/>
  <c r="C1893" i="26"/>
  <c r="C1894" i="26"/>
  <c r="C1895" i="26"/>
  <c r="C1896" i="26"/>
  <c r="C1897" i="26"/>
  <c r="C1898" i="26"/>
  <c r="C1899" i="26"/>
  <c r="C1900" i="26"/>
  <c r="C1901" i="26"/>
  <c r="C1902" i="26"/>
  <c r="C1903" i="26"/>
  <c r="C1904" i="26"/>
  <c r="C1905" i="26"/>
  <c r="C1906" i="26"/>
  <c r="C1907" i="26"/>
  <c r="C1908" i="26"/>
  <c r="C1909" i="26"/>
  <c r="C1910" i="26"/>
  <c r="C1911" i="26"/>
  <c r="C1912" i="26"/>
  <c r="C1913" i="26"/>
  <c r="C1914" i="26"/>
  <c r="C1915" i="26"/>
  <c r="C1916" i="26"/>
  <c r="C1917" i="26"/>
  <c r="C1918" i="26"/>
  <c r="C1919" i="26"/>
  <c r="C1920" i="26"/>
  <c r="C1921" i="26"/>
  <c r="C1922" i="26"/>
  <c r="C1923" i="26"/>
  <c r="C1924" i="26"/>
  <c r="C1925" i="26"/>
  <c r="C1926" i="26"/>
  <c r="C1927" i="26"/>
  <c r="C1928" i="26"/>
  <c r="C1929" i="26"/>
  <c r="C1930" i="26"/>
  <c r="C1931" i="26"/>
  <c r="C1932" i="26"/>
  <c r="C1933" i="26"/>
  <c r="C1934" i="26"/>
  <c r="C1935" i="26"/>
  <c r="C1936" i="26"/>
  <c r="C1937" i="26"/>
  <c r="C1938" i="26"/>
  <c r="C1939" i="26"/>
  <c r="C1940" i="26"/>
  <c r="C1941" i="26"/>
  <c r="C1942" i="26"/>
  <c r="C1943" i="26"/>
  <c r="C1944" i="26"/>
  <c r="C1945" i="26"/>
  <c r="C1946" i="26"/>
  <c r="C1947" i="26"/>
  <c r="C1948" i="26"/>
  <c r="C1949" i="26"/>
  <c r="C1950" i="26"/>
  <c r="C1951" i="26"/>
  <c r="C1952" i="26"/>
  <c r="C1953" i="26"/>
  <c r="C1954" i="26"/>
  <c r="C1955" i="26"/>
  <c r="C1956" i="26"/>
  <c r="C1957" i="26"/>
  <c r="C1958" i="26"/>
  <c r="C1959" i="26"/>
  <c r="C1960" i="26"/>
  <c r="C1961" i="26"/>
  <c r="C1962" i="26"/>
  <c r="C1963" i="26"/>
  <c r="C1964" i="26"/>
  <c r="C1965" i="26"/>
  <c r="C1966" i="26"/>
  <c r="C1967" i="26"/>
  <c r="C1968" i="26"/>
  <c r="C1969" i="26"/>
  <c r="C1970" i="26"/>
  <c r="C1971" i="26"/>
  <c r="C1972" i="26"/>
  <c r="C1973" i="26"/>
  <c r="C1974" i="26"/>
  <c r="C1975" i="26"/>
  <c r="C1976" i="26"/>
  <c r="C1977" i="26"/>
  <c r="C1978" i="26"/>
  <c r="C1979" i="26"/>
  <c r="C1980" i="26"/>
  <c r="C1981" i="26"/>
  <c r="C1982" i="26"/>
  <c r="C1983" i="26"/>
  <c r="C1984" i="26"/>
  <c r="C1985" i="26"/>
  <c r="C1986" i="26"/>
  <c r="C1987" i="26"/>
  <c r="C1988" i="26"/>
  <c r="C1989" i="26"/>
  <c r="C1990" i="26"/>
  <c r="C1991" i="26"/>
  <c r="C1992" i="26"/>
  <c r="C1993" i="26"/>
  <c r="C1994" i="26"/>
  <c r="C1995" i="26"/>
  <c r="C1996" i="26"/>
  <c r="C1997" i="26"/>
  <c r="C1998" i="26"/>
  <c r="C1999" i="26"/>
  <c r="C2000" i="26"/>
  <c r="C2001" i="26"/>
  <c r="C2002" i="26"/>
  <c r="C2003" i="26"/>
  <c r="C2004" i="26"/>
  <c r="C2005" i="26"/>
  <c r="C2006" i="26"/>
  <c r="C2007" i="26"/>
  <c r="C2008" i="26"/>
  <c r="C2009" i="26"/>
  <c r="C2010" i="26"/>
  <c r="C2011" i="26"/>
  <c r="C2012" i="26"/>
  <c r="C2013" i="26"/>
  <c r="C2014" i="26"/>
  <c r="C2015" i="26"/>
  <c r="C2016" i="26"/>
  <c r="C2017" i="26"/>
  <c r="C2018" i="26"/>
  <c r="C2019" i="26"/>
  <c r="C2020" i="26"/>
  <c r="C2021" i="26"/>
  <c r="C2022" i="26"/>
  <c r="C2023" i="26"/>
  <c r="C2024" i="26"/>
  <c r="C2025" i="26"/>
  <c r="C2026" i="26"/>
  <c r="C2027" i="26"/>
  <c r="C2028" i="26"/>
  <c r="C2029" i="26"/>
  <c r="C2030" i="26"/>
  <c r="C2031" i="26"/>
  <c r="C2032" i="26"/>
  <c r="C2033" i="26"/>
  <c r="C2034" i="26"/>
  <c r="C2035" i="26"/>
  <c r="C2036" i="26"/>
  <c r="C2037" i="26"/>
  <c r="C2038" i="26"/>
  <c r="C2039" i="26"/>
  <c r="C2040" i="26"/>
  <c r="C2041" i="26"/>
  <c r="C2042" i="26"/>
  <c r="C2043" i="26"/>
  <c r="C2044" i="26"/>
  <c r="C2045" i="26"/>
  <c r="C2046" i="26"/>
  <c r="C2047" i="26"/>
  <c r="C2048" i="26"/>
  <c r="C2049" i="26"/>
  <c r="C2050" i="26"/>
  <c r="C2051" i="26"/>
  <c r="C2052" i="26"/>
  <c r="C2053" i="26"/>
  <c r="C2054" i="26"/>
  <c r="C2055" i="26"/>
  <c r="C2056" i="26"/>
  <c r="C2057" i="26"/>
  <c r="C2058" i="26"/>
  <c r="C2059" i="26"/>
  <c r="C2060" i="26"/>
  <c r="C2061" i="26"/>
  <c r="C2062" i="26"/>
  <c r="C2063" i="26"/>
  <c r="C2064" i="26"/>
  <c r="C2065" i="26"/>
  <c r="C2066" i="26"/>
  <c r="C2067" i="26"/>
  <c r="C2068" i="26"/>
  <c r="C2069" i="26"/>
  <c r="C2070" i="26"/>
  <c r="C2071" i="26"/>
  <c r="C2072" i="26"/>
  <c r="C2073" i="26"/>
  <c r="C2074" i="26"/>
  <c r="C2075" i="26"/>
  <c r="C2076" i="26"/>
  <c r="C2077" i="26"/>
  <c r="C2078" i="26"/>
  <c r="C2079" i="26"/>
  <c r="C2080" i="26"/>
  <c r="C2081" i="26"/>
  <c r="C2082" i="26"/>
  <c r="C2083" i="26"/>
  <c r="C2084" i="26"/>
  <c r="C2085" i="26"/>
  <c r="C2086" i="26"/>
  <c r="C2087" i="26"/>
  <c r="C2088" i="26"/>
  <c r="C2089" i="26"/>
  <c r="C2090" i="26"/>
  <c r="C2091" i="26"/>
  <c r="C2092" i="26"/>
  <c r="C2093" i="26"/>
  <c r="C2094" i="26"/>
  <c r="C2095" i="26"/>
  <c r="C2096" i="26"/>
  <c r="C2097" i="26"/>
  <c r="C2098" i="26"/>
  <c r="C2099" i="26"/>
  <c r="C2100" i="26"/>
  <c r="C2101" i="26"/>
  <c r="C2102" i="26"/>
  <c r="C2103" i="26"/>
  <c r="C2104" i="26"/>
  <c r="C2105" i="26"/>
  <c r="C2106" i="26"/>
  <c r="C2107" i="26"/>
  <c r="C2108" i="26"/>
  <c r="C2109" i="26"/>
  <c r="C2110" i="26"/>
  <c r="C2111" i="26"/>
  <c r="C2112" i="26"/>
  <c r="C2113" i="26"/>
  <c r="C2114" i="26"/>
  <c r="C2115" i="26"/>
  <c r="C2116" i="26"/>
  <c r="C2117" i="26"/>
  <c r="C2118" i="26"/>
  <c r="C2119" i="26"/>
  <c r="C2120" i="26"/>
  <c r="C2121" i="26"/>
  <c r="C2122" i="26"/>
  <c r="C2123" i="26"/>
  <c r="C2124" i="26"/>
  <c r="C2125" i="26"/>
  <c r="C2126" i="26"/>
  <c r="C2127" i="26"/>
  <c r="C2128" i="26"/>
  <c r="C2129" i="26"/>
  <c r="C2130" i="26"/>
  <c r="C2131" i="26"/>
  <c r="C2132" i="26"/>
  <c r="C2133" i="26"/>
  <c r="C2134" i="26"/>
  <c r="C2135" i="26"/>
  <c r="C2136" i="26"/>
  <c r="C2137" i="26"/>
  <c r="C2138" i="26"/>
  <c r="C2139" i="26"/>
  <c r="C2140" i="26"/>
  <c r="C2141" i="26"/>
  <c r="C2142" i="26"/>
  <c r="C2143" i="26"/>
  <c r="C2144" i="26"/>
  <c r="C2145" i="26"/>
  <c r="C2146" i="26"/>
  <c r="C2147" i="26"/>
  <c r="C2148" i="26"/>
  <c r="C2149" i="26"/>
  <c r="C2150" i="26"/>
  <c r="C2151" i="26"/>
  <c r="C2152" i="26"/>
  <c r="C2153" i="26"/>
  <c r="C2154" i="26"/>
  <c r="C2155" i="26"/>
  <c r="C2156" i="26"/>
  <c r="C2157" i="26"/>
  <c r="C2158" i="26"/>
  <c r="C2159" i="26"/>
  <c r="C2160" i="26"/>
  <c r="C2161" i="26"/>
  <c r="C2162" i="26"/>
  <c r="C2163" i="26"/>
  <c r="C2164" i="26"/>
  <c r="C2165" i="26"/>
  <c r="C2166" i="26"/>
  <c r="C2167" i="26"/>
  <c r="C2168" i="26"/>
  <c r="C2169" i="26"/>
  <c r="C2170" i="26"/>
  <c r="C2171" i="26"/>
  <c r="C2172" i="26"/>
  <c r="C2173" i="26"/>
  <c r="C2174" i="26"/>
  <c r="C2175" i="26"/>
  <c r="C2176" i="26"/>
  <c r="C2177" i="26"/>
  <c r="C2178" i="26"/>
  <c r="C2179" i="26"/>
  <c r="C2180" i="26"/>
  <c r="C2181" i="26"/>
  <c r="C2182" i="26"/>
  <c r="C2183" i="26"/>
  <c r="C2184" i="26"/>
  <c r="C2185" i="26"/>
  <c r="C2186" i="26"/>
  <c r="C2187" i="26"/>
  <c r="C2188" i="26"/>
  <c r="C2189" i="26"/>
  <c r="C2190" i="26"/>
  <c r="C2191" i="26"/>
  <c r="C2192" i="26"/>
  <c r="C2193" i="26"/>
  <c r="C2194" i="26"/>
  <c r="C2195" i="26"/>
  <c r="C2196" i="26"/>
  <c r="C2197" i="26"/>
  <c r="C2198" i="26"/>
  <c r="C2199" i="26"/>
  <c r="C2200" i="26"/>
  <c r="C2201" i="26"/>
  <c r="C2202" i="26"/>
  <c r="C2203" i="26"/>
  <c r="C2204" i="26"/>
  <c r="C2205" i="26"/>
  <c r="C2206" i="26"/>
  <c r="C2207" i="26"/>
  <c r="C2208" i="26"/>
  <c r="C2209" i="26"/>
  <c r="C2210" i="26"/>
  <c r="C2211" i="26"/>
  <c r="C2212" i="26"/>
  <c r="C2213" i="26"/>
  <c r="C2214" i="26"/>
  <c r="C2215" i="26"/>
  <c r="C2216" i="26"/>
  <c r="C2217" i="26"/>
  <c r="C2218" i="26"/>
  <c r="C2219" i="26"/>
  <c r="C2220" i="26"/>
  <c r="C2221" i="26"/>
  <c r="C2222" i="26"/>
  <c r="C2223" i="26"/>
  <c r="C2224" i="26"/>
  <c r="C2225" i="26"/>
  <c r="C2226" i="26"/>
  <c r="C2227" i="26"/>
  <c r="C2228" i="26"/>
  <c r="C2229" i="26"/>
  <c r="C2230" i="26"/>
  <c r="C2231" i="26"/>
  <c r="C2232" i="26"/>
  <c r="C2233" i="26"/>
  <c r="C2234" i="26"/>
  <c r="C2235" i="26"/>
  <c r="C2236" i="26"/>
  <c r="C2237" i="26"/>
  <c r="C2238" i="26"/>
  <c r="C2239" i="26"/>
  <c r="C2240" i="26"/>
  <c r="C2241" i="26"/>
  <c r="C2242" i="26"/>
  <c r="C2243" i="26"/>
  <c r="C2244" i="26"/>
  <c r="C2245" i="26"/>
  <c r="C2246" i="26"/>
  <c r="C2247" i="26"/>
  <c r="C2248" i="26"/>
  <c r="C2249" i="26"/>
  <c r="C2250" i="26"/>
  <c r="C2251" i="26"/>
  <c r="C2252" i="26"/>
  <c r="C2253" i="26"/>
  <c r="C2254" i="26"/>
  <c r="C2255" i="26"/>
  <c r="C2256" i="26"/>
  <c r="C2257" i="26"/>
  <c r="C2258" i="26"/>
  <c r="C2259" i="26"/>
  <c r="C2260" i="26"/>
  <c r="C2261" i="26"/>
  <c r="C2262" i="26"/>
  <c r="C2263" i="26"/>
  <c r="C2264" i="26"/>
  <c r="C2265" i="26"/>
  <c r="C2266" i="26"/>
  <c r="C2267" i="26"/>
  <c r="C2268" i="26"/>
  <c r="C2269" i="26"/>
  <c r="C2270" i="26"/>
  <c r="C2271" i="26"/>
  <c r="C2272" i="26"/>
  <c r="C2273" i="26"/>
  <c r="C2274" i="26"/>
  <c r="C2275" i="26"/>
  <c r="C2276" i="26"/>
  <c r="C2277" i="26"/>
  <c r="C2278" i="26"/>
  <c r="C2279" i="26"/>
  <c r="C2280" i="26"/>
  <c r="C2281" i="26"/>
  <c r="C2282" i="26"/>
  <c r="C2283" i="26"/>
  <c r="C2284" i="26"/>
  <c r="C2285" i="26"/>
  <c r="C2286" i="26"/>
  <c r="C2287" i="26"/>
  <c r="C2288" i="26"/>
  <c r="C2289" i="26"/>
  <c r="C2290" i="26"/>
  <c r="C2291" i="26"/>
  <c r="C2292" i="26"/>
  <c r="C2293" i="26"/>
  <c r="C2294" i="26"/>
  <c r="C2295" i="26"/>
  <c r="C2296" i="26"/>
  <c r="C2297" i="26"/>
  <c r="C2298" i="26"/>
  <c r="C2299" i="26"/>
  <c r="C2300" i="26"/>
  <c r="C2301" i="26"/>
  <c r="C2302" i="26"/>
  <c r="C2303" i="26"/>
  <c r="C2304" i="26"/>
  <c r="C2305" i="26"/>
  <c r="C2306" i="26"/>
  <c r="C2307" i="26"/>
  <c r="C2308" i="26"/>
  <c r="C2309" i="26"/>
  <c r="C2310" i="26"/>
  <c r="C2311" i="26"/>
  <c r="C2312" i="26"/>
  <c r="C2313" i="26"/>
  <c r="C2314" i="26"/>
  <c r="C2315" i="26"/>
  <c r="C2316" i="26"/>
  <c r="C2317" i="26"/>
  <c r="C2318" i="26"/>
  <c r="C2319" i="26"/>
  <c r="C2320" i="26"/>
  <c r="C2321" i="26"/>
  <c r="C2322" i="26"/>
  <c r="C2323" i="26"/>
  <c r="C2324" i="26"/>
  <c r="C2325" i="26"/>
  <c r="C2326" i="26"/>
  <c r="C2327" i="26"/>
  <c r="C2328" i="26"/>
  <c r="C2329" i="26"/>
  <c r="C2330" i="26"/>
  <c r="C2331" i="26"/>
  <c r="C2332" i="26"/>
  <c r="C2333" i="26"/>
  <c r="C2334" i="26"/>
  <c r="C2335" i="26"/>
  <c r="C2336" i="26"/>
  <c r="C2337" i="26"/>
  <c r="C2338" i="26"/>
  <c r="C2339" i="26"/>
  <c r="C2340" i="26"/>
  <c r="C2341" i="26"/>
  <c r="C2342" i="26"/>
  <c r="C2343" i="26"/>
  <c r="C2344" i="26"/>
  <c r="C2345" i="26"/>
  <c r="C2346" i="26"/>
  <c r="C2347" i="26"/>
  <c r="C2348" i="26"/>
  <c r="C2349" i="26"/>
  <c r="C2350" i="26"/>
  <c r="C2351" i="26"/>
  <c r="C2352" i="26"/>
  <c r="C2353" i="26"/>
  <c r="C2354" i="26"/>
  <c r="C2355" i="26"/>
  <c r="C2356" i="26"/>
  <c r="C2357" i="26"/>
  <c r="C2358" i="26"/>
  <c r="C2359" i="26"/>
  <c r="C2360" i="26"/>
  <c r="C2361" i="26"/>
  <c r="C2362" i="26"/>
  <c r="C2363" i="26"/>
  <c r="C2364" i="26"/>
  <c r="C2365" i="26"/>
  <c r="C2366" i="26"/>
  <c r="C2367" i="26"/>
  <c r="C2368" i="26"/>
  <c r="C2369" i="26"/>
  <c r="C2370" i="26"/>
  <c r="C2371" i="26"/>
  <c r="C2372" i="26"/>
  <c r="C2373" i="26"/>
  <c r="C2374" i="26"/>
  <c r="C2375" i="26"/>
  <c r="C2376" i="26"/>
  <c r="C2377" i="26"/>
  <c r="C2378" i="26"/>
  <c r="C2379" i="26"/>
  <c r="C2380" i="26"/>
  <c r="C2381" i="26"/>
  <c r="C2382" i="26"/>
  <c r="C2383" i="26"/>
  <c r="C2384" i="26"/>
  <c r="C2385" i="26"/>
  <c r="C2386" i="26"/>
  <c r="C2387" i="26"/>
  <c r="C2388" i="26"/>
  <c r="C2389" i="26"/>
  <c r="C2390" i="26"/>
  <c r="C2391" i="26"/>
  <c r="C2392" i="26"/>
  <c r="C2393" i="26"/>
  <c r="C2394" i="26"/>
  <c r="C2395" i="26"/>
  <c r="C2396" i="26"/>
  <c r="C2397" i="26"/>
  <c r="C2398" i="26"/>
  <c r="C2399" i="26"/>
  <c r="C2400" i="26"/>
  <c r="C2401" i="26"/>
  <c r="C2402" i="26"/>
  <c r="C2403" i="26"/>
  <c r="C2404" i="26"/>
  <c r="C2405" i="26"/>
  <c r="C2406" i="26"/>
  <c r="C2407" i="26"/>
  <c r="C2408" i="26"/>
  <c r="C2409" i="26"/>
  <c r="C2410" i="26"/>
  <c r="C2411" i="26"/>
  <c r="C2412" i="26"/>
  <c r="C2413" i="26"/>
  <c r="C2414" i="26"/>
  <c r="C2415" i="26"/>
  <c r="C2416" i="26"/>
  <c r="C2417" i="26"/>
  <c r="C2418" i="26"/>
  <c r="C2419" i="26"/>
  <c r="C2420" i="26"/>
  <c r="C2421" i="26"/>
  <c r="C2422" i="26"/>
  <c r="C2423" i="26"/>
  <c r="C2424" i="26"/>
  <c r="C2425" i="26"/>
  <c r="C2426" i="26"/>
  <c r="C2427" i="26"/>
  <c r="C2428" i="26"/>
  <c r="C2429" i="26"/>
  <c r="C2430" i="26"/>
  <c r="C2431" i="26"/>
  <c r="C2432" i="26"/>
  <c r="C2433" i="26"/>
  <c r="C2434" i="26"/>
  <c r="C2435" i="26"/>
  <c r="C2436" i="26"/>
  <c r="C2437" i="26"/>
  <c r="C2438" i="26"/>
  <c r="C2439" i="26"/>
  <c r="C2440" i="26"/>
  <c r="C2441" i="26"/>
  <c r="C2442" i="26"/>
  <c r="C2443" i="26"/>
  <c r="C2444" i="26"/>
  <c r="C2445" i="26"/>
  <c r="C2446" i="26"/>
  <c r="C2447" i="26"/>
  <c r="C2448" i="26"/>
  <c r="C2449" i="26"/>
  <c r="C2450" i="26"/>
  <c r="C2451" i="26"/>
  <c r="C2452" i="26"/>
  <c r="C2453" i="26"/>
  <c r="C2454" i="26"/>
  <c r="C2455" i="26"/>
  <c r="C2456" i="26"/>
  <c r="C2457" i="26"/>
  <c r="C2458" i="26"/>
  <c r="C2459" i="26"/>
  <c r="C2460" i="26"/>
  <c r="C2461" i="26"/>
  <c r="C2462" i="26"/>
  <c r="C2463" i="26"/>
  <c r="C2464" i="26"/>
  <c r="C2465" i="26"/>
  <c r="C2466" i="26"/>
  <c r="C2467" i="26"/>
  <c r="C2468" i="26"/>
  <c r="C2469" i="26"/>
  <c r="C2470" i="26"/>
  <c r="C2471" i="26"/>
  <c r="C2472" i="26"/>
  <c r="C2473" i="26"/>
  <c r="C2474" i="26"/>
  <c r="C2475" i="26"/>
  <c r="C2476" i="26"/>
  <c r="C2477" i="26"/>
  <c r="C2478" i="26"/>
  <c r="C2479" i="26"/>
  <c r="C2480" i="26"/>
  <c r="C2481" i="26"/>
  <c r="C2482" i="26"/>
  <c r="C2483" i="26"/>
  <c r="C2484" i="26"/>
  <c r="C2485" i="26"/>
  <c r="C2486" i="26"/>
  <c r="C2487" i="26"/>
  <c r="C2488" i="26"/>
  <c r="C2489" i="26"/>
  <c r="C2490" i="26"/>
  <c r="C2491" i="26"/>
  <c r="C2492" i="26"/>
  <c r="C2493" i="26"/>
  <c r="C2494" i="26"/>
  <c r="C2495" i="26"/>
  <c r="C2496" i="26"/>
  <c r="C2497" i="26"/>
  <c r="C2498" i="26"/>
  <c r="C2499" i="26"/>
  <c r="C2500" i="26"/>
  <c r="C2501" i="26"/>
  <c r="C2502" i="26"/>
  <c r="C2503" i="26"/>
  <c r="C2504" i="26"/>
  <c r="C2505" i="26"/>
  <c r="C2506" i="26"/>
  <c r="C2507" i="26"/>
  <c r="C2508" i="26"/>
  <c r="C2509" i="26"/>
  <c r="C2510" i="26"/>
  <c r="C2511" i="26"/>
  <c r="C2512" i="26"/>
  <c r="C2513" i="26"/>
  <c r="C2514" i="26"/>
  <c r="C2515" i="26"/>
  <c r="C2516" i="26"/>
  <c r="C2517" i="26"/>
  <c r="C2518" i="26"/>
  <c r="C2519" i="26"/>
  <c r="C2520" i="26"/>
  <c r="C2521" i="26"/>
  <c r="C2522" i="26"/>
  <c r="C2523" i="26"/>
  <c r="C2524" i="26"/>
  <c r="C2525" i="26"/>
  <c r="C2526" i="26"/>
  <c r="C2527" i="26"/>
  <c r="C2528" i="26"/>
  <c r="C2529" i="26"/>
  <c r="C2530" i="26"/>
  <c r="C2531" i="26"/>
  <c r="C2532" i="26"/>
  <c r="C2533" i="26"/>
  <c r="C2534" i="26"/>
  <c r="C2535" i="26"/>
  <c r="C2536" i="26"/>
  <c r="C2537" i="26"/>
  <c r="C2538" i="26"/>
  <c r="C2539" i="26"/>
  <c r="C2540" i="26"/>
  <c r="C2541" i="26"/>
  <c r="C2542" i="26"/>
  <c r="C2543" i="26"/>
  <c r="C2544" i="26"/>
  <c r="C2545" i="26"/>
  <c r="C2546" i="26"/>
  <c r="C2547" i="26"/>
  <c r="C2548" i="26"/>
  <c r="C2549" i="26"/>
  <c r="C2550" i="26"/>
  <c r="C2551" i="26"/>
  <c r="C2552" i="26"/>
  <c r="C2553" i="26"/>
  <c r="C2554" i="26"/>
  <c r="C2555" i="26"/>
  <c r="C2556" i="26"/>
  <c r="C2557" i="26"/>
  <c r="C2558" i="26"/>
  <c r="C2559" i="26"/>
  <c r="C2560" i="26"/>
  <c r="C2561" i="26"/>
  <c r="C2562" i="26"/>
  <c r="C2563" i="26"/>
  <c r="C2564" i="26"/>
  <c r="C2565" i="26"/>
  <c r="C2566" i="26"/>
  <c r="C2567" i="26"/>
  <c r="C2568" i="26"/>
  <c r="C2569" i="26"/>
  <c r="C2570" i="26"/>
  <c r="C2571" i="26"/>
  <c r="C2572" i="26"/>
  <c r="C2573" i="26"/>
  <c r="C2574" i="26"/>
  <c r="C2575" i="26"/>
  <c r="C2576" i="26"/>
  <c r="C2577" i="26"/>
  <c r="C2578" i="26"/>
  <c r="C2579" i="26"/>
  <c r="C2580" i="26"/>
  <c r="C2581" i="26"/>
  <c r="C2582" i="26"/>
  <c r="C2583" i="26"/>
  <c r="C2584" i="26"/>
  <c r="C2585" i="26"/>
  <c r="C2586" i="26"/>
  <c r="C2587" i="26"/>
  <c r="C2588" i="26"/>
  <c r="C2589" i="26"/>
  <c r="C2590" i="26"/>
  <c r="C2591" i="26"/>
  <c r="C2592" i="26"/>
  <c r="C2593" i="26"/>
  <c r="C2594" i="26"/>
  <c r="C2595" i="26"/>
  <c r="C2596" i="26"/>
  <c r="C2597" i="26"/>
  <c r="C2598" i="26"/>
  <c r="C2599" i="26"/>
  <c r="C2600" i="26"/>
  <c r="C2601" i="26"/>
  <c r="C2602" i="26"/>
  <c r="C2603" i="26"/>
  <c r="C2604" i="26"/>
  <c r="C2605" i="26"/>
  <c r="C2606" i="26"/>
  <c r="C2607" i="26"/>
  <c r="C2608" i="26"/>
  <c r="C2609" i="26"/>
  <c r="C2610" i="26"/>
  <c r="C2611" i="26"/>
  <c r="C2612" i="26"/>
  <c r="C2613" i="26"/>
  <c r="C2614" i="26"/>
  <c r="C2615" i="26"/>
  <c r="C2616" i="26"/>
  <c r="C2617" i="26"/>
  <c r="C2618" i="26"/>
  <c r="C2619" i="26"/>
  <c r="C2620" i="26"/>
  <c r="C2621" i="26"/>
  <c r="C2622" i="26"/>
  <c r="C2623" i="26"/>
  <c r="C2624" i="26"/>
  <c r="C2625" i="26"/>
  <c r="C2626" i="26"/>
  <c r="C2627" i="26"/>
  <c r="C2628" i="26"/>
  <c r="C2629" i="26"/>
  <c r="C2630" i="26"/>
  <c r="C2631" i="26"/>
  <c r="C2632" i="26"/>
  <c r="C2633" i="26"/>
  <c r="C2634" i="26"/>
  <c r="C2635" i="26"/>
  <c r="C2636" i="26"/>
  <c r="C2637" i="26"/>
  <c r="C2638" i="26"/>
  <c r="C2639" i="26"/>
  <c r="C2640" i="26"/>
  <c r="C2641" i="26"/>
  <c r="C2642" i="26"/>
  <c r="C2643" i="26"/>
  <c r="C2644" i="26"/>
  <c r="C2645" i="26"/>
  <c r="C2646" i="26"/>
  <c r="C2647" i="26"/>
  <c r="C2648" i="26"/>
  <c r="C2649" i="26"/>
  <c r="C2650" i="26"/>
  <c r="C2651" i="26"/>
  <c r="C2652" i="26"/>
  <c r="C2653" i="26"/>
  <c r="C2654" i="26"/>
  <c r="C2655" i="26"/>
  <c r="C2656" i="26"/>
  <c r="C2657" i="26"/>
  <c r="C2658" i="26"/>
  <c r="C2659" i="26"/>
  <c r="C2660" i="26"/>
  <c r="C2661" i="26"/>
  <c r="C2662" i="26"/>
  <c r="C2663" i="26"/>
  <c r="C2664" i="26"/>
  <c r="C2665" i="26"/>
  <c r="C2666" i="26"/>
  <c r="C2667" i="26"/>
  <c r="C2668" i="26"/>
  <c r="C2669" i="26"/>
  <c r="C2670" i="26"/>
  <c r="C2671" i="26"/>
  <c r="C2672" i="26"/>
  <c r="C2673" i="26"/>
  <c r="C2674" i="26"/>
  <c r="C2675" i="26"/>
  <c r="C2676" i="26"/>
  <c r="C2677" i="26"/>
  <c r="C2678" i="26"/>
  <c r="C2679" i="26"/>
  <c r="C2680" i="26"/>
  <c r="C2681" i="26"/>
  <c r="C2682" i="26"/>
  <c r="C2683" i="26"/>
  <c r="C2684" i="26"/>
  <c r="C2685" i="26"/>
  <c r="C2686" i="26"/>
  <c r="C2687" i="26"/>
  <c r="C2688" i="26"/>
  <c r="C2689" i="26"/>
  <c r="C2690" i="26"/>
  <c r="C2691" i="26"/>
  <c r="C2692" i="26"/>
  <c r="C2693" i="26"/>
  <c r="C2694" i="26"/>
  <c r="C2695" i="26"/>
  <c r="C2696" i="26"/>
  <c r="C2697" i="26"/>
  <c r="C2698" i="26"/>
  <c r="C2699" i="26"/>
  <c r="C2700" i="26"/>
  <c r="C2701" i="26"/>
  <c r="C2702" i="26"/>
  <c r="C2703" i="26"/>
  <c r="C2704" i="26"/>
  <c r="C2705" i="26"/>
  <c r="C2706" i="26"/>
  <c r="C2707" i="26"/>
  <c r="C2708" i="26"/>
  <c r="C2709" i="26"/>
  <c r="C2710" i="26"/>
  <c r="C2711" i="26"/>
  <c r="C2712" i="26"/>
  <c r="C2713" i="26"/>
  <c r="C2714" i="26"/>
  <c r="C2715" i="26"/>
  <c r="C2716" i="26"/>
  <c r="C2717" i="26"/>
  <c r="C2718" i="26"/>
  <c r="C2719" i="26"/>
  <c r="C2720" i="26"/>
  <c r="C2721" i="26"/>
  <c r="C2722" i="26"/>
  <c r="C2723" i="26"/>
  <c r="C2724" i="26"/>
  <c r="C2725" i="26"/>
  <c r="C2726" i="26"/>
  <c r="C2727" i="26"/>
  <c r="C2728" i="26"/>
  <c r="C2729" i="26"/>
  <c r="C2730" i="26"/>
  <c r="C2731" i="26"/>
  <c r="C2732" i="26"/>
  <c r="C2733" i="26"/>
  <c r="C2734" i="26"/>
  <c r="C2735" i="26"/>
  <c r="C2736" i="26"/>
  <c r="C2737" i="26"/>
  <c r="C2738" i="26"/>
  <c r="C2739" i="26"/>
  <c r="C2740" i="26"/>
  <c r="C2741" i="26"/>
  <c r="C2742" i="26"/>
  <c r="C2743" i="26"/>
  <c r="C2744" i="26"/>
  <c r="C2745" i="26"/>
  <c r="C2746" i="26"/>
  <c r="C2747" i="26"/>
  <c r="C2748" i="26"/>
  <c r="C2749" i="26"/>
  <c r="C2750" i="26"/>
  <c r="C2751" i="26"/>
  <c r="C2752" i="26"/>
  <c r="C2753" i="26"/>
  <c r="C2754" i="26"/>
  <c r="C2755" i="26"/>
  <c r="C2756" i="26"/>
  <c r="C2757" i="26"/>
  <c r="C2758" i="26"/>
  <c r="C2759" i="26"/>
  <c r="C2760" i="26"/>
  <c r="C2761" i="26"/>
  <c r="C2762" i="26"/>
  <c r="C2763" i="26"/>
  <c r="C2764" i="26"/>
  <c r="C2765" i="26"/>
  <c r="C2766" i="26"/>
  <c r="C2767" i="26"/>
  <c r="C2768" i="26"/>
  <c r="C2769" i="26"/>
  <c r="C2770" i="26"/>
  <c r="C2771" i="26"/>
  <c r="C2772" i="26"/>
  <c r="C2773" i="26"/>
  <c r="C2774" i="26"/>
  <c r="C2775" i="26"/>
  <c r="C2776" i="26"/>
  <c r="C2777" i="26"/>
  <c r="C2778" i="26"/>
  <c r="C2779" i="26"/>
  <c r="C2780" i="26"/>
  <c r="C2781" i="26"/>
  <c r="C2782" i="26"/>
  <c r="C2783" i="26"/>
  <c r="C2784" i="26"/>
  <c r="C2785" i="26"/>
  <c r="C2786" i="26"/>
  <c r="C2787" i="26"/>
  <c r="C2788" i="26"/>
  <c r="C2789" i="26"/>
  <c r="C2790" i="26"/>
  <c r="C2791" i="26"/>
  <c r="C2792" i="26"/>
  <c r="C2793" i="26"/>
  <c r="C2794" i="26"/>
  <c r="C2795" i="26"/>
  <c r="C2796" i="26"/>
  <c r="C2797" i="26"/>
  <c r="C2798" i="26"/>
  <c r="C2799" i="26"/>
  <c r="C2800" i="26"/>
  <c r="C2801" i="26"/>
  <c r="C2802" i="26"/>
  <c r="C2803" i="26"/>
  <c r="C2804" i="26"/>
  <c r="C2805" i="26"/>
  <c r="C2806" i="26"/>
  <c r="C2807" i="26"/>
  <c r="C2808" i="26"/>
  <c r="C2809" i="26"/>
  <c r="C2810" i="26"/>
  <c r="C2811" i="26"/>
  <c r="C2812" i="26"/>
  <c r="C2813" i="26"/>
  <c r="C2814" i="26"/>
  <c r="C2815" i="26"/>
  <c r="C2816" i="26"/>
  <c r="C2817" i="26"/>
  <c r="C2818" i="26"/>
  <c r="C2819" i="26"/>
  <c r="C2820" i="26"/>
  <c r="C2821" i="26"/>
  <c r="C2822" i="26"/>
  <c r="C2823" i="26"/>
  <c r="C2824" i="26"/>
  <c r="C2825" i="26"/>
  <c r="C2826" i="26"/>
  <c r="C2827" i="26"/>
  <c r="C2828" i="26"/>
  <c r="C2829" i="26"/>
  <c r="C2830" i="26"/>
  <c r="C2831" i="26"/>
  <c r="C2832" i="26"/>
  <c r="C2833" i="26"/>
  <c r="C2834" i="26"/>
  <c r="C2835" i="26"/>
  <c r="C2836" i="26"/>
  <c r="C2837" i="26"/>
  <c r="C2838" i="26"/>
  <c r="C2839" i="26"/>
  <c r="C2840" i="26"/>
  <c r="C2841" i="26"/>
  <c r="C2842" i="26"/>
  <c r="C2843" i="26"/>
  <c r="C2844" i="26"/>
  <c r="C2845" i="26"/>
  <c r="C2846" i="26"/>
  <c r="C2847" i="26"/>
  <c r="C2848" i="26"/>
  <c r="C2849" i="26"/>
  <c r="C2850" i="26"/>
  <c r="C2851" i="26"/>
  <c r="C2852" i="26"/>
  <c r="C2853" i="26"/>
  <c r="C2854" i="26"/>
  <c r="C2855" i="26"/>
  <c r="C2856" i="26"/>
  <c r="C2857" i="26"/>
  <c r="C2858" i="26"/>
  <c r="C2859" i="26"/>
  <c r="C2860" i="26"/>
  <c r="C2861" i="26"/>
  <c r="C2862" i="26"/>
  <c r="C2863" i="26"/>
  <c r="C2864" i="26"/>
  <c r="C2865" i="26"/>
  <c r="C2866" i="26"/>
  <c r="C2867" i="26"/>
  <c r="C2868" i="26"/>
  <c r="C2869" i="26"/>
  <c r="C2870" i="26"/>
  <c r="C2871" i="26"/>
  <c r="C2872" i="26"/>
  <c r="C2873" i="26"/>
  <c r="C2874" i="26"/>
  <c r="C2875" i="26"/>
  <c r="C2876" i="26"/>
  <c r="C2877" i="26"/>
  <c r="C2878" i="26"/>
  <c r="C2879" i="26"/>
  <c r="C2880" i="26"/>
  <c r="C2881" i="26"/>
  <c r="C2882" i="26"/>
  <c r="C2883" i="26"/>
  <c r="C2884" i="26"/>
  <c r="C2885" i="26"/>
  <c r="C2886" i="26"/>
  <c r="C2887" i="26"/>
  <c r="C2888" i="26"/>
  <c r="C2889" i="26"/>
  <c r="C2890" i="26"/>
  <c r="C2891" i="26"/>
  <c r="C2892" i="26"/>
  <c r="C2893" i="26"/>
  <c r="C2894" i="26"/>
  <c r="C2895" i="26"/>
  <c r="C2896" i="26"/>
  <c r="C2897" i="26"/>
  <c r="C2898" i="26"/>
  <c r="C2899" i="26"/>
  <c r="C2900" i="26"/>
  <c r="C2901" i="26"/>
  <c r="C2902" i="26"/>
  <c r="C2903" i="26"/>
  <c r="C4" i="26"/>
  <c r="K145" i="27" l="1"/>
  <c r="K141" i="27"/>
  <c r="K137" i="27"/>
  <c r="K133" i="27"/>
  <c r="K125" i="27"/>
  <c r="K121" i="27"/>
  <c r="K117" i="27"/>
  <c r="K113" i="27"/>
  <c r="K109" i="27"/>
  <c r="K105" i="27"/>
  <c r="K101" i="27"/>
  <c r="K97" i="27"/>
  <c r="K93" i="27"/>
  <c r="K89" i="27"/>
  <c r="K85" i="27"/>
  <c r="K81" i="27"/>
  <c r="K77" i="27"/>
  <c r="K73" i="27"/>
  <c r="K69" i="27"/>
  <c r="K65" i="27"/>
  <c r="K61" i="27"/>
  <c r="K57" i="27"/>
  <c r="K53" i="27"/>
  <c r="K49" i="27"/>
  <c r="K45" i="27"/>
  <c r="K41" i="27"/>
  <c r="K37" i="27"/>
  <c r="K33" i="27"/>
  <c r="K29" i="27"/>
  <c r="K25" i="27"/>
  <c r="K21" i="27"/>
  <c r="K17" i="27"/>
  <c r="K13" i="27"/>
  <c r="K9" i="27"/>
  <c r="K5" i="27"/>
  <c r="W244" i="20"/>
  <c r="B987" i="27"/>
  <c r="B971" i="27"/>
  <c r="B955" i="27"/>
  <c r="B939" i="27"/>
  <c r="B923" i="27"/>
  <c r="B907" i="27"/>
  <c r="B891" i="27"/>
  <c r="B875" i="27"/>
  <c r="B859" i="27"/>
  <c r="B843" i="27"/>
  <c r="B827" i="27"/>
  <c r="B811" i="27"/>
  <c r="B795" i="27"/>
  <c r="B779" i="27"/>
  <c r="B763" i="27"/>
  <c r="B747" i="27"/>
  <c r="B731" i="27"/>
  <c r="B715" i="27"/>
  <c r="B699" i="27"/>
  <c r="B683" i="27"/>
  <c r="B667" i="27"/>
  <c r="B651" i="27"/>
  <c r="B635" i="27"/>
  <c r="B619" i="27"/>
  <c r="B603" i="27"/>
  <c r="B587" i="27"/>
  <c r="B571" i="27"/>
  <c r="B531" i="27"/>
  <c r="B259" i="27"/>
  <c r="B195" i="27"/>
  <c r="W36" i="20"/>
  <c r="K336" i="27"/>
  <c r="K328" i="27"/>
  <c r="K320" i="27"/>
  <c r="K312" i="27"/>
  <c r="K304" i="27"/>
  <c r="K296" i="27"/>
  <c r="K288" i="27"/>
  <c r="K280" i="27"/>
  <c r="K272" i="27"/>
  <c r="K264" i="27"/>
  <c r="K256" i="27"/>
  <c r="K248" i="27"/>
  <c r="K240" i="27"/>
  <c r="K228" i="27"/>
  <c r="K220" i="27"/>
  <c r="K212" i="27"/>
  <c r="K204" i="27"/>
  <c r="K196" i="27"/>
  <c r="W222" i="20"/>
  <c r="W329" i="20"/>
  <c r="W100" i="20"/>
  <c r="K332" i="27"/>
  <c r="K324" i="27"/>
  <c r="K316" i="27"/>
  <c r="K308" i="27"/>
  <c r="K300" i="27"/>
  <c r="K292" i="27"/>
  <c r="K284" i="27"/>
  <c r="K276" i="27"/>
  <c r="K268" i="27"/>
  <c r="K260" i="27"/>
  <c r="K252" i="27"/>
  <c r="K244" i="27"/>
  <c r="K236" i="27"/>
  <c r="K232" i="27"/>
  <c r="K224" i="27"/>
  <c r="K216" i="27"/>
  <c r="K208" i="27"/>
  <c r="K200" i="27"/>
  <c r="K192" i="27"/>
  <c r="K334" i="27"/>
  <c r="K330" i="27"/>
  <c r="K326" i="27"/>
  <c r="K322" i="27"/>
  <c r="K318" i="27"/>
  <c r="K314" i="27"/>
  <c r="K310" i="27"/>
  <c r="K306" i="27"/>
  <c r="K302" i="27"/>
  <c r="K298" i="27"/>
  <c r="K294" i="27"/>
  <c r="K290" i="27"/>
  <c r="K286" i="27"/>
  <c r="K282" i="27"/>
  <c r="K278" i="27"/>
  <c r="K274" i="27"/>
  <c r="K270" i="27"/>
  <c r="K266" i="27"/>
  <c r="K262" i="27"/>
  <c r="K258" i="27"/>
  <c r="K254" i="27"/>
  <c r="K250" i="27"/>
  <c r="K246" i="27"/>
  <c r="K242" i="27"/>
  <c r="K238" i="27"/>
  <c r="K234" i="27"/>
  <c r="K230" i="27"/>
  <c r="K226" i="27"/>
  <c r="K222" i="27"/>
  <c r="K218" i="27"/>
  <c r="K214" i="27"/>
  <c r="K210" i="27"/>
  <c r="K206" i="27"/>
  <c r="K202" i="27"/>
  <c r="K198" i="27"/>
  <c r="K194" i="27"/>
  <c r="K190" i="27"/>
  <c r="K186" i="27"/>
  <c r="K182" i="27"/>
  <c r="K178" i="27"/>
  <c r="K174" i="27"/>
  <c r="K170" i="27"/>
  <c r="K166" i="27"/>
  <c r="K162" i="27"/>
  <c r="K158" i="27"/>
  <c r="K154" i="27"/>
  <c r="K150" i="27"/>
  <c r="K146" i="27"/>
  <c r="K142" i="27"/>
  <c r="K138" i="27"/>
  <c r="K134" i="27"/>
  <c r="K130" i="27"/>
  <c r="K126" i="27"/>
  <c r="K122" i="27"/>
  <c r="K118" i="27"/>
  <c r="K114" i="27"/>
  <c r="K110" i="27"/>
  <c r="K106" i="27"/>
  <c r="K102" i="27"/>
  <c r="K98" i="27"/>
  <c r="K94" i="27"/>
  <c r="K90" i="27"/>
  <c r="K86" i="27"/>
  <c r="K66" i="27"/>
  <c r="W308" i="20"/>
  <c r="K2" i="27"/>
  <c r="B1" i="27"/>
  <c r="B13" i="27"/>
  <c r="B34" i="27"/>
  <c r="B77" i="27"/>
  <c r="B98" i="27"/>
  <c r="B141" i="27"/>
  <c r="B162" i="27"/>
  <c r="B205" i="27"/>
  <c r="B226" i="27"/>
  <c r="B269" i="27"/>
  <c r="B290" i="27"/>
  <c r="B333" i="27"/>
  <c r="B525" i="27"/>
  <c r="B557" i="27"/>
  <c r="B566" i="27"/>
  <c r="B574" i="27"/>
  <c r="B582" i="27"/>
  <c r="B590" i="27"/>
  <c r="B598" i="27"/>
  <c r="B606" i="27"/>
  <c r="B614" i="27"/>
  <c r="B622" i="27"/>
  <c r="B630" i="27"/>
  <c r="B638" i="27"/>
  <c r="B646" i="27"/>
  <c r="B654" i="27"/>
  <c r="B662" i="27"/>
  <c r="B670" i="27"/>
  <c r="B678" i="27"/>
  <c r="B686" i="27"/>
  <c r="B694" i="27"/>
  <c r="B702" i="27"/>
  <c r="B710" i="27"/>
  <c r="B718" i="27"/>
  <c r="B726" i="27"/>
  <c r="B734" i="27"/>
  <c r="B742" i="27"/>
  <c r="B750" i="27"/>
  <c r="B758" i="27"/>
  <c r="B766" i="27"/>
  <c r="B774" i="27"/>
  <c r="B782" i="27"/>
  <c r="B790" i="27"/>
  <c r="B798" i="27"/>
  <c r="B806" i="27"/>
  <c r="B814" i="27"/>
  <c r="B822" i="27"/>
  <c r="B830" i="27"/>
  <c r="B838" i="27"/>
  <c r="B846" i="27"/>
  <c r="B854" i="27"/>
  <c r="B862" i="27"/>
  <c r="B870" i="27"/>
  <c r="B878" i="27"/>
  <c r="B886" i="27"/>
  <c r="B894" i="27"/>
  <c r="B902" i="27"/>
  <c r="B910" i="27"/>
  <c r="B918" i="27"/>
  <c r="B926" i="27"/>
  <c r="B934" i="27"/>
  <c r="B942" i="27"/>
  <c r="B950" i="27"/>
  <c r="B958" i="27"/>
  <c r="B966" i="27"/>
  <c r="B974" i="27"/>
  <c r="B982" i="27"/>
  <c r="B990" i="27"/>
  <c r="B998" i="27"/>
  <c r="B14" i="27"/>
  <c r="B57" i="27"/>
  <c r="B78" i="27"/>
  <c r="B121" i="27"/>
  <c r="B142" i="27"/>
  <c r="B185" i="27"/>
  <c r="B206" i="27"/>
  <c r="B249" i="27"/>
  <c r="B270" i="27"/>
  <c r="B313" i="27"/>
  <c r="B334" i="27"/>
  <c r="B353" i="27"/>
  <c r="B369" i="27"/>
  <c r="B385" i="27"/>
  <c r="B401" i="27"/>
  <c r="B417" i="27"/>
  <c r="B433" i="27"/>
  <c r="B449" i="27"/>
  <c r="B465" i="27"/>
  <c r="B481" i="27"/>
  <c r="B497" i="27"/>
  <c r="B513" i="27"/>
  <c r="B537" i="27"/>
  <c r="B2" i="27"/>
  <c r="B45" i="27"/>
  <c r="B66" i="27"/>
  <c r="B109" i="27"/>
  <c r="B130" i="27"/>
  <c r="B173" i="27"/>
  <c r="B194" i="27"/>
  <c r="B237" i="27"/>
  <c r="B258" i="27"/>
  <c r="B301" i="27"/>
  <c r="B322" i="27"/>
  <c r="B360" i="27"/>
  <c r="B376" i="27"/>
  <c r="B392" i="27"/>
  <c r="B408" i="27"/>
  <c r="B424" i="27"/>
  <c r="B440" i="27"/>
  <c r="B456" i="27"/>
  <c r="B995" i="27"/>
  <c r="B979" i="27"/>
  <c r="B963" i="27"/>
  <c r="B947" i="27"/>
  <c r="B931" i="27"/>
  <c r="B915" i="27"/>
  <c r="B899" i="27"/>
  <c r="B883" i="27"/>
  <c r="B867" i="27"/>
  <c r="B851" i="27"/>
  <c r="B835" i="27"/>
  <c r="B819" i="27"/>
  <c r="B803" i="27"/>
  <c r="B787" i="27"/>
  <c r="B771" i="27"/>
  <c r="B755" i="27"/>
  <c r="B739" i="27"/>
  <c r="B723" i="27"/>
  <c r="B707" i="27"/>
  <c r="B691" i="27"/>
  <c r="B675" i="27"/>
  <c r="B659" i="27"/>
  <c r="B643" i="27"/>
  <c r="B627" i="27"/>
  <c r="B611" i="27"/>
  <c r="B595" i="27"/>
  <c r="B579" i="27"/>
  <c r="B563" i="27"/>
  <c r="B543" i="27"/>
  <c r="B521" i="27"/>
  <c r="B489" i="27"/>
  <c r="B457" i="27"/>
  <c r="B393" i="27"/>
  <c r="B323" i="27"/>
  <c r="B238" i="27"/>
  <c r="B153" i="27"/>
  <c r="B67" i="27"/>
  <c r="B548" i="27"/>
  <c r="B536" i="27"/>
  <c r="B512" i="27"/>
  <c r="B496" i="27"/>
  <c r="B480" i="27"/>
  <c r="B464" i="27"/>
  <c r="B448" i="27"/>
  <c r="B432" i="27"/>
  <c r="B416" i="27"/>
  <c r="B400" i="27"/>
  <c r="B384" i="27"/>
  <c r="B368" i="27"/>
  <c r="B352" i="27"/>
  <c r="B994" i="27"/>
  <c r="B978" i="27"/>
  <c r="B962" i="27"/>
  <c r="B946" i="27"/>
  <c r="B930" i="27"/>
  <c r="B914" i="27"/>
  <c r="B898" i="27"/>
  <c r="B882" i="27"/>
  <c r="B866" i="27"/>
  <c r="B850" i="27"/>
  <c r="B834" i="27"/>
  <c r="B818" i="27"/>
  <c r="B802" i="27"/>
  <c r="B786" i="27"/>
  <c r="B770" i="27"/>
  <c r="B754" i="27"/>
  <c r="B738" i="27"/>
  <c r="B722" i="27"/>
  <c r="B706" i="27"/>
  <c r="B690" i="27"/>
  <c r="B674" i="27"/>
  <c r="B658" i="27"/>
  <c r="B642" i="27"/>
  <c r="B626" i="27"/>
  <c r="B610" i="27"/>
  <c r="B594" i="27"/>
  <c r="B578" i="27"/>
  <c r="B562" i="27"/>
  <c r="B541" i="27"/>
  <c r="B520" i="27"/>
  <c r="B488" i="27"/>
  <c r="B441" i="27"/>
  <c r="B377" i="27"/>
  <c r="B302" i="27"/>
  <c r="B217" i="27"/>
  <c r="B131" i="27"/>
  <c r="B46" i="27"/>
  <c r="B999" i="27"/>
  <c r="B991" i="27"/>
  <c r="B983" i="27"/>
  <c r="B975" i="27"/>
  <c r="B967" i="27"/>
  <c r="B959" i="27"/>
  <c r="B951" i="27"/>
  <c r="B943" i="27"/>
  <c r="B935" i="27"/>
  <c r="B927" i="27"/>
  <c r="B919" i="27"/>
  <c r="B911" i="27"/>
  <c r="B903" i="27"/>
  <c r="B895" i="27"/>
  <c r="B887" i="27"/>
  <c r="B879" i="27"/>
  <c r="B871" i="27"/>
  <c r="B863" i="27"/>
  <c r="B855" i="27"/>
  <c r="B847" i="27"/>
  <c r="B839" i="27"/>
  <c r="B831" i="27"/>
  <c r="B823" i="27"/>
  <c r="B815" i="27"/>
  <c r="B807" i="27"/>
  <c r="B799" i="27"/>
  <c r="B791" i="27"/>
  <c r="B783" i="27"/>
  <c r="B775" i="27"/>
  <c r="B767" i="27"/>
  <c r="B759" i="27"/>
  <c r="B751" i="27"/>
  <c r="B743" i="27"/>
  <c r="B735" i="27"/>
  <c r="B727" i="27"/>
  <c r="B719" i="27"/>
  <c r="B711" i="27"/>
  <c r="B703" i="27"/>
  <c r="B695" i="27"/>
  <c r="B687" i="27"/>
  <c r="B679" i="27"/>
  <c r="B671" i="27"/>
  <c r="B663" i="27"/>
  <c r="B655" i="27"/>
  <c r="B647" i="27"/>
  <c r="B639" i="27"/>
  <c r="B631" i="27"/>
  <c r="B623" i="27"/>
  <c r="B615" i="27"/>
  <c r="B607" i="27"/>
  <c r="B599" i="27"/>
  <c r="B591" i="27"/>
  <c r="B583" i="27"/>
  <c r="B575" i="27"/>
  <c r="B567" i="27"/>
  <c r="B559" i="27"/>
  <c r="B555" i="27"/>
  <c r="B551" i="27"/>
  <c r="B547" i="27"/>
  <c r="B539" i="27"/>
  <c r="B535" i="27"/>
  <c r="B527" i="27"/>
  <c r="B523" i="27"/>
  <c r="B519" i="27"/>
  <c r="B515" i="27"/>
  <c r="B511" i="27"/>
  <c r="B507" i="27"/>
  <c r="B503" i="27"/>
  <c r="B499" i="27"/>
  <c r="B495" i="27"/>
  <c r="B491" i="27"/>
  <c r="B487" i="27"/>
  <c r="B483" i="27"/>
  <c r="B479" i="27"/>
  <c r="B475" i="27"/>
  <c r="B471" i="27"/>
  <c r="B467" i="27"/>
  <c r="B463" i="27"/>
  <c r="B459" i="27"/>
  <c r="B455" i="27"/>
  <c r="B451" i="27"/>
  <c r="B447" i="27"/>
  <c r="B443" i="27"/>
  <c r="B439" i="27"/>
  <c r="B435" i="27"/>
  <c r="B431" i="27"/>
  <c r="B427" i="27"/>
  <c r="B423" i="27"/>
  <c r="B419" i="27"/>
  <c r="B415" i="27"/>
  <c r="B411" i="27"/>
  <c r="B407" i="27"/>
  <c r="B403" i="27"/>
  <c r="B399" i="27"/>
  <c r="B395" i="27"/>
  <c r="B391" i="27"/>
  <c r="B387" i="27"/>
  <c r="B383" i="27"/>
  <c r="B379" i="27"/>
  <c r="B375" i="27"/>
  <c r="B371" i="27"/>
  <c r="B367" i="27"/>
  <c r="B363" i="27"/>
  <c r="B359" i="27"/>
  <c r="B355" i="27"/>
  <c r="B351" i="27"/>
  <c r="B347" i="27"/>
  <c r="B343" i="27"/>
  <c r="B339" i="27"/>
  <c r="B335" i="27"/>
  <c r="B331" i="27"/>
  <c r="B327" i="27"/>
  <c r="B319" i="27"/>
  <c r="B315" i="27"/>
  <c r="B311" i="27"/>
  <c r="B307" i="27"/>
  <c r="B303" i="27"/>
  <c r="B299" i="27"/>
  <c r="B295" i="27"/>
  <c r="B291" i="27"/>
  <c r="B287" i="27"/>
  <c r="B283" i="27"/>
  <c r="B279" i="27"/>
  <c r="B275" i="27"/>
  <c r="B271" i="27"/>
  <c r="B267" i="27"/>
  <c r="B263" i="27"/>
  <c r="B255" i="27"/>
  <c r="B251" i="27"/>
  <c r="B247" i="27"/>
  <c r="B243" i="27"/>
  <c r="B239" i="27"/>
  <c r="B235" i="27"/>
  <c r="B231" i="27"/>
  <c r="B227" i="27"/>
  <c r="B223" i="27"/>
  <c r="B219" i="27"/>
  <c r="B215" i="27"/>
  <c r="B211" i="27"/>
  <c r="B207" i="27"/>
  <c r="B203" i="27"/>
  <c r="B199" i="27"/>
  <c r="B191" i="27"/>
  <c r="B187" i="27"/>
  <c r="B183" i="27"/>
  <c r="B179" i="27"/>
  <c r="B175" i="27"/>
  <c r="B171" i="27"/>
  <c r="B167" i="27"/>
  <c r="B163" i="27"/>
  <c r="B159" i="27"/>
  <c r="B155" i="27"/>
  <c r="B151" i="27"/>
  <c r="B147" i="27"/>
  <c r="B143" i="27"/>
  <c r="B139" i="27"/>
  <c r="B135" i="27"/>
  <c r="B127" i="27"/>
  <c r="B123" i="27"/>
  <c r="B119" i="27"/>
  <c r="B115" i="27"/>
  <c r="B111" i="27"/>
  <c r="B107" i="27"/>
  <c r="B103" i="27"/>
  <c r="B99" i="27"/>
  <c r="B95" i="27"/>
  <c r="B91" i="27"/>
  <c r="B87" i="27"/>
  <c r="B83" i="27"/>
  <c r="B79" i="27"/>
  <c r="B75" i="27"/>
  <c r="B71" i="27"/>
  <c r="B63" i="27"/>
  <c r="B59" i="27"/>
  <c r="B55" i="27"/>
  <c r="B51" i="27"/>
  <c r="B47" i="27"/>
  <c r="B43" i="27"/>
  <c r="B39" i="27"/>
  <c r="B35" i="27"/>
  <c r="B31" i="27"/>
  <c r="B27" i="27"/>
  <c r="B23" i="27"/>
  <c r="B19" i="27"/>
  <c r="B15" i="27"/>
  <c r="B11" i="27"/>
  <c r="B7" i="27"/>
  <c r="W67" i="20"/>
  <c r="W131" i="20"/>
  <c r="W188" i="20"/>
  <c r="W210" i="20"/>
  <c r="W232" i="20"/>
  <c r="W253" i="20"/>
  <c r="W274" i="20"/>
  <c r="W296" i="20"/>
  <c r="W317" i="20"/>
  <c r="W338" i="20"/>
  <c r="W68" i="20"/>
  <c r="W132" i="20"/>
  <c r="W189" i="20"/>
  <c r="W212" i="20"/>
  <c r="W233" i="20"/>
  <c r="W254" i="20"/>
  <c r="W276" i="20"/>
  <c r="W297" i="20"/>
  <c r="W318" i="20"/>
  <c r="W340" i="20"/>
  <c r="W35" i="20"/>
  <c r="W99" i="20"/>
  <c r="W163" i="20"/>
  <c r="W200" i="20"/>
  <c r="W221" i="20"/>
  <c r="W242" i="20"/>
  <c r="W264" i="20"/>
  <c r="W285" i="20"/>
  <c r="W306" i="20"/>
  <c r="W328" i="20"/>
  <c r="B553" i="27"/>
  <c r="B532" i="27"/>
  <c r="B505" i="27"/>
  <c r="B473" i="27"/>
  <c r="B425" i="27"/>
  <c r="B361" i="27"/>
  <c r="B281" i="27"/>
  <c r="B110" i="27"/>
  <c r="B25" i="27"/>
  <c r="W286" i="20"/>
  <c r="W201" i="20"/>
  <c r="B338" i="27"/>
  <c r="B318" i="27"/>
  <c r="B306" i="27"/>
  <c r="B286" i="27"/>
  <c r="B274" i="27"/>
  <c r="B254" i="27"/>
  <c r="B242" i="27"/>
  <c r="B222" i="27"/>
  <c r="B210" i="27"/>
  <c r="B190" i="27"/>
  <c r="B178" i="27"/>
  <c r="B158" i="27"/>
  <c r="B146" i="27"/>
  <c r="B126" i="27"/>
  <c r="B114" i="27"/>
  <c r="B94" i="27"/>
  <c r="B82" i="27"/>
  <c r="B62" i="27"/>
  <c r="B50" i="27"/>
  <c r="B30" i="27"/>
  <c r="B18" i="27"/>
  <c r="B986" i="27"/>
  <c r="B970" i="27"/>
  <c r="B954" i="27"/>
  <c r="B938" i="27"/>
  <c r="B922" i="27"/>
  <c r="B906" i="27"/>
  <c r="B890" i="27"/>
  <c r="B874" i="27"/>
  <c r="B858" i="27"/>
  <c r="B842" i="27"/>
  <c r="B826" i="27"/>
  <c r="B810" i="27"/>
  <c r="B794" i="27"/>
  <c r="B778" i="27"/>
  <c r="B762" i="27"/>
  <c r="B746" i="27"/>
  <c r="B730" i="27"/>
  <c r="B714" i="27"/>
  <c r="B698" i="27"/>
  <c r="B682" i="27"/>
  <c r="B666" i="27"/>
  <c r="B650" i="27"/>
  <c r="B634" i="27"/>
  <c r="B618" i="27"/>
  <c r="B602" i="27"/>
  <c r="B586" i="27"/>
  <c r="B570" i="27"/>
  <c r="B552" i="27"/>
  <c r="B504" i="27"/>
  <c r="B472" i="27"/>
  <c r="B409" i="27"/>
  <c r="B345" i="27"/>
  <c r="B174" i="27"/>
  <c r="B89" i="27"/>
  <c r="B3" i="27"/>
  <c r="W265" i="20"/>
  <c r="W164" i="20"/>
  <c r="K335" i="27"/>
  <c r="K331" i="27"/>
  <c r="B997" i="27"/>
  <c r="B993" i="27"/>
  <c r="B989" i="27"/>
  <c r="B985" i="27"/>
  <c r="B981" i="27"/>
  <c r="B977" i="27"/>
  <c r="B973" i="27"/>
  <c r="B969" i="27"/>
  <c r="B965" i="27"/>
  <c r="B961" i="27"/>
  <c r="B957" i="27"/>
  <c r="B953" i="27"/>
  <c r="B949" i="27"/>
  <c r="B945" i="27"/>
  <c r="B941" i="27"/>
  <c r="B937" i="27"/>
  <c r="B933" i="27"/>
  <c r="B929" i="27"/>
  <c r="B925" i="27"/>
  <c r="B921" i="27"/>
  <c r="B917" i="27"/>
  <c r="B913" i="27"/>
  <c r="B909" i="27"/>
  <c r="B905" i="27"/>
  <c r="B901" i="27"/>
  <c r="B897" i="27"/>
  <c r="B893" i="27"/>
  <c r="B889" i="27"/>
  <c r="B885" i="27"/>
  <c r="B881" i="27"/>
  <c r="B877" i="27"/>
  <c r="B873" i="27"/>
  <c r="B869" i="27"/>
  <c r="B865" i="27"/>
  <c r="B861" i="27"/>
  <c r="B857" i="27"/>
  <c r="B853" i="27"/>
  <c r="B849" i="27"/>
  <c r="B845" i="27"/>
  <c r="B841" i="27"/>
  <c r="B837" i="27"/>
  <c r="B833" i="27"/>
  <c r="B829" i="27"/>
  <c r="B825" i="27"/>
  <c r="B821" i="27"/>
  <c r="B817" i="27"/>
  <c r="B813" i="27"/>
  <c r="B809" i="27"/>
  <c r="B805" i="27"/>
  <c r="B801" i="27"/>
  <c r="B797" i="27"/>
  <c r="B793" i="27"/>
  <c r="B789" i="27"/>
  <c r="B785" i="27"/>
  <c r="B781" i="27"/>
  <c r="B777" i="27"/>
  <c r="B773" i="27"/>
  <c r="B769" i="27"/>
  <c r="B765" i="27"/>
  <c r="B761" i="27"/>
  <c r="B757" i="27"/>
  <c r="B753" i="27"/>
  <c r="B749" i="27"/>
  <c r="B745" i="27"/>
  <c r="B741" i="27"/>
  <c r="B737" i="27"/>
  <c r="B733" i="27"/>
  <c r="B729" i="27"/>
  <c r="B725" i="27"/>
  <c r="B721" i="27"/>
  <c r="B717" i="27"/>
  <c r="B713" i="27"/>
  <c r="B709" i="27"/>
  <c r="B705" i="27"/>
  <c r="B701" i="27"/>
  <c r="B697" i="27"/>
  <c r="B693" i="27"/>
  <c r="B689" i="27"/>
  <c r="B685" i="27"/>
  <c r="B681" i="27"/>
  <c r="B677" i="27"/>
  <c r="B673" i="27"/>
  <c r="B669" i="27"/>
  <c r="B665" i="27"/>
  <c r="B661" i="27"/>
  <c r="B657" i="27"/>
  <c r="B653" i="27"/>
  <c r="B649" i="27"/>
  <c r="B645" i="27"/>
  <c r="B641" i="27"/>
  <c r="B637" i="27"/>
  <c r="B633" i="27"/>
  <c r="B629" i="27"/>
  <c r="B625" i="27"/>
  <c r="B621" i="27"/>
  <c r="B617" i="27"/>
  <c r="B613" i="27"/>
  <c r="B609" i="27"/>
  <c r="B605" i="27"/>
  <c r="B601" i="27"/>
  <c r="B597" i="27"/>
  <c r="B593" i="27"/>
  <c r="B589" i="27"/>
  <c r="B585" i="27"/>
  <c r="B581" i="27"/>
  <c r="B577" i="27"/>
  <c r="B573" i="27"/>
  <c r="B569" i="27"/>
  <c r="B565" i="27"/>
  <c r="B561" i="27"/>
  <c r="B549" i="27"/>
  <c r="B545" i="27"/>
  <c r="B533" i="27"/>
  <c r="B529" i="27"/>
  <c r="B517" i="27"/>
  <c r="B509" i="27"/>
  <c r="B501" i="27"/>
  <c r="B493" i="27"/>
  <c r="B485" i="27"/>
  <c r="B477" i="27"/>
  <c r="B469" i="27"/>
  <c r="B461" i="27"/>
  <c r="B453" i="27"/>
  <c r="B445" i="27"/>
  <c r="B437" i="27"/>
  <c r="B429" i="27"/>
  <c r="B421" i="27"/>
  <c r="B413" i="27"/>
  <c r="B405" i="27"/>
  <c r="B397" i="27"/>
  <c r="B389" i="27"/>
  <c r="B381" i="27"/>
  <c r="B373" i="27"/>
  <c r="B365" i="27"/>
  <c r="B357" i="27"/>
  <c r="B349" i="27"/>
  <c r="B329" i="27"/>
  <c r="B317" i="27"/>
  <c r="B297" i="27"/>
  <c r="B285" i="27"/>
  <c r="B265" i="27"/>
  <c r="B253" i="27"/>
  <c r="B233" i="27"/>
  <c r="B221" i="27"/>
  <c r="B201" i="27"/>
  <c r="B189" i="27"/>
  <c r="B169" i="27"/>
  <c r="B157" i="27"/>
  <c r="B137" i="27"/>
  <c r="B125" i="27"/>
  <c r="B105" i="27"/>
  <c r="B93" i="27"/>
  <c r="B73" i="27"/>
  <c r="B61" i="27"/>
  <c r="B41" i="27"/>
  <c r="B29" i="27"/>
  <c r="B9" i="27"/>
  <c r="K82" i="27"/>
  <c r="K78" i="27"/>
  <c r="K74" i="27"/>
  <c r="K70" i="27"/>
  <c r="K62" i="27"/>
  <c r="K58" i="27"/>
  <c r="K54" i="27"/>
  <c r="K50" i="27"/>
  <c r="K46" i="27"/>
  <c r="K42" i="27"/>
  <c r="K38" i="27"/>
  <c r="K34" i="27"/>
  <c r="K30" i="27"/>
  <c r="K26" i="27"/>
  <c r="K22" i="27"/>
  <c r="K18" i="27"/>
  <c r="K14" i="27"/>
  <c r="K10" i="27"/>
  <c r="K6" i="27"/>
  <c r="B996" i="27"/>
  <c r="B992" i="27"/>
  <c r="B988" i="27"/>
  <c r="B984" i="27"/>
  <c r="B980" i="27"/>
  <c r="B976" i="27"/>
  <c r="B972" i="27"/>
  <c r="B968" i="27"/>
  <c r="B964" i="27"/>
  <c r="B960" i="27"/>
  <c r="B956" i="27"/>
  <c r="B952" i="27"/>
  <c r="B948" i="27"/>
  <c r="B944" i="27"/>
  <c r="B940" i="27"/>
  <c r="B936" i="27"/>
  <c r="B932" i="27"/>
  <c r="B928" i="27"/>
  <c r="B924" i="27"/>
  <c r="B920" i="27"/>
  <c r="B916" i="27"/>
  <c r="B912" i="27"/>
  <c r="B908" i="27"/>
  <c r="B904" i="27"/>
  <c r="B900" i="27"/>
  <c r="B896" i="27"/>
  <c r="B892" i="27"/>
  <c r="B888" i="27"/>
  <c r="B884" i="27"/>
  <c r="B880" i="27"/>
  <c r="B876" i="27"/>
  <c r="B872" i="27"/>
  <c r="B868" i="27"/>
  <c r="B864" i="27"/>
  <c r="B860" i="27"/>
  <c r="B856" i="27"/>
  <c r="B852" i="27"/>
  <c r="B848" i="27"/>
  <c r="B844" i="27"/>
  <c r="B840" i="27"/>
  <c r="B836" i="27"/>
  <c r="B832" i="27"/>
  <c r="B828" i="27"/>
  <c r="B824" i="27"/>
  <c r="B820" i="27"/>
  <c r="B816" i="27"/>
  <c r="B812" i="27"/>
  <c r="B808" i="27"/>
  <c r="B804" i="27"/>
  <c r="B800" i="27"/>
  <c r="B796" i="27"/>
  <c r="B792" i="27"/>
  <c r="B788" i="27"/>
  <c r="B784" i="27"/>
  <c r="B780" i="27"/>
  <c r="B776" i="27"/>
  <c r="B772" i="27"/>
  <c r="B768" i="27"/>
  <c r="B764" i="27"/>
  <c r="B760" i="27"/>
  <c r="B756" i="27"/>
  <c r="B752" i="27"/>
  <c r="B748" i="27"/>
  <c r="B744" i="27"/>
  <c r="B740" i="27"/>
  <c r="B736" i="27"/>
  <c r="B732" i="27"/>
  <c r="B728" i="27"/>
  <c r="B724" i="27"/>
  <c r="B720" i="27"/>
  <c r="B716" i="27"/>
  <c r="B712" i="27"/>
  <c r="B708" i="27"/>
  <c r="B704" i="27"/>
  <c r="B700" i="27"/>
  <c r="B696" i="27"/>
  <c r="B692" i="27"/>
  <c r="B688" i="27"/>
  <c r="B684" i="27"/>
  <c r="B680" i="27"/>
  <c r="B676" i="27"/>
  <c r="B672" i="27"/>
  <c r="B668" i="27"/>
  <c r="B664" i="27"/>
  <c r="B660" i="27"/>
  <c r="B656" i="27"/>
  <c r="B652" i="27"/>
  <c r="B648" i="27"/>
  <c r="B644" i="27"/>
  <c r="B640" i="27"/>
  <c r="B636" i="27"/>
  <c r="B632" i="27"/>
  <c r="B628" i="27"/>
  <c r="B624" i="27"/>
  <c r="B620" i="27"/>
  <c r="B616" i="27"/>
  <c r="B612" i="27"/>
  <c r="B608" i="27"/>
  <c r="B604" i="27"/>
  <c r="B600" i="27"/>
  <c r="B596" i="27"/>
  <c r="B592" i="27"/>
  <c r="B588" i="27"/>
  <c r="B584" i="27"/>
  <c r="B580" i="27"/>
  <c r="B576" i="27"/>
  <c r="B572" i="27"/>
  <c r="B568" i="27"/>
  <c r="B564" i="27"/>
  <c r="B560" i="27"/>
  <c r="B556" i="27"/>
  <c r="B544" i="27"/>
  <c r="B540" i="27"/>
  <c r="B528" i="27"/>
  <c r="B524" i="27"/>
  <c r="B516" i="27"/>
  <c r="B508" i="27"/>
  <c r="B500" i="27"/>
  <c r="B492" i="27"/>
  <c r="B484" i="27"/>
  <c r="B476" i="27"/>
  <c r="B468" i="27"/>
  <c r="B460" i="27"/>
  <c r="B452" i="27"/>
  <c r="B444" i="27"/>
  <c r="B436" i="27"/>
  <c r="B428" i="27"/>
  <c r="B420" i="27"/>
  <c r="B412" i="27"/>
  <c r="B404" i="27"/>
  <c r="B396" i="27"/>
  <c r="B388" i="27"/>
  <c r="B380" i="27"/>
  <c r="B372" i="27"/>
  <c r="B364" i="27"/>
  <c r="B356" i="27"/>
  <c r="B348" i="27"/>
  <c r="B344" i="27"/>
  <c r="B340" i="27"/>
  <c r="B336" i="27"/>
  <c r="B332" i="27"/>
  <c r="B328" i="27"/>
  <c r="B324" i="27"/>
  <c r="B320" i="27"/>
  <c r="B316" i="27"/>
  <c r="B312" i="27"/>
  <c r="B308" i="27"/>
  <c r="B304" i="27"/>
  <c r="B300" i="27"/>
  <c r="B296" i="27"/>
  <c r="B292" i="27"/>
  <c r="B288" i="27"/>
  <c r="B284" i="27"/>
  <c r="B280" i="27"/>
  <c r="B276" i="27"/>
  <c r="B272" i="27"/>
  <c r="B268" i="27"/>
  <c r="B264" i="27"/>
  <c r="B260" i="27"/>
  <c r="B256" i="27"/>
  <c r="B252" i="27"/>
  <c r="B248" i="27"/>
  <c r="B244" i="27"/>
  <c r="B240" i="27"/>
  <c r="B236" i="27"/>
  <c r="B232" i="27"/>
  <c r="B228" i="27"/>
  <c r="B224" i="27"/>
  <c r="B220" i="27"/>
  <c r="B216" i="27"/>
  <c r="B212" i="27"/>
  <c r="B208" i="27"/>
  <c r="B204" i="27"/>
  <c r="B200" i="27"/>
  <c r="B196" i="27"/>
  <c r="B192" i="27"/>
  <c r="B188" i="27"/>
  <c r="B184" i="27"/>
  <c r="B180" i="27"/>
  <c r="B176" i="27"/>
  <c r="B172" i="27"/>
  <c r="B168" i="27"/>
  <c r="B164" i="27"/>
  <c r="B160" i="27"/>
  <c r="B156" i="27"/>
  <c r="B152" i="27"/>
  <c r="B148" i="27"/>
  <c r="B144" i="27"/>
  <c r="B140" i="27"/>
  <c r="B136" i="27"/>
  <c r="B132" i="27"/>
  <c r="B128" i="27"/>
  <c r="B124" i="27"/>
  <c r="B120" i="27"/>
  <c r="B116" i="27"/>
  <c r="B112" i="27"/>
  <c r="B108" i="27"/>
  <c r="B104" i="27"/>
  <c r="B100" i="27"/>
  <c r="B96" i="27"/>
  <c r="B92" i="27"/>
  <c r="B88" i="27"/>
  <c r="B84" i="27"/>
  <c r="B80" i="27"/>
  <c r="B76" i="27"/>
  <c r="B72" i="27"/>
  <c r="B68" i="27"/>
  <c r="B64" i="27"/>
  <c r="B60" i="27"/>
  <c r="B56" i="27"/>
  <c r="B52" i="27"/>
  <c r="B48" i="27"/>
  <c r="B44" i="27"/>
  <c r="B40" i="27"/>
  <c r="B36" i="27"/>
  <c r="B32" i="27"/>
  <c r="B28" i="27"/>
  <c r="B24" i="27"/>
  <c r="B20" i="27"/>
  <c r="B16" i="27"/>
  <c r="B12" i="27"/>
  <c r="B8" i="27"/>
  <c r="B4" i="27"/>
  <c r="K188" i="27"/>
  <c r="K184" i="27"/>
  <c r="K180" i="27"/>
  <c r="K176" i="27"/>
  <c r="K172" i="27"/>
  <c r="K168" i="27"/>
  <c r="K164" i="27"/>
  <c r="K160" i="27"/>
  <c r="K156" i="27"/>
  <c r="K152" i="27"/>
  <c r="K148" i="27"/>
  <c r="K144" i="27"/>
  <c r="K140" i="27"/>
  <c r="K136" i="27"/>
  <c r="K132" i="27"/>
  <c r="K128" i="27"/>
  <c r="K124" i="27"/>
  <c r="K120" i="27"/>
  <c r="K116" i="27"/>
  <c r="K112" i="27"/>
  <c r="K108" i="27"/>
  <c r="K104" i="27"/>
  <c r="K100" i="27"/>
  <c r="K96" i="27"/>
  <c r="K92" i="27"/>
  <c r="K88" i="27"/>
  <c r="K84" i="27"/>
  <c r="K80" i="27"/>
  <c r="K76" i="27"/>
  <c r="K72" i="27"/>
  <c r="K68" i="27"/>
  <c r="K64" i="27"/>
  <c r="K60" i="27"/>
  <c r="K56" i="27"/>
  <c r="K52" i="27"/>
  <c r="K48" i="27"/>
  <c r="K44" i="27"/>
  <c r="K40" i="27"/>
  <c r="K36" i="27"/>
  <c r="K32" i="27"/>
  <c r="K28" i="27"/>
  <c r="K24" i="27"/>
  <c r="K20" i="27"/>
  <c r="K16" i="27"/>
  <c r="K12" i="27"/>
  <c r="K8" i="27"/>
  <c r="K4" i="27"/>
  <c r="B558" i="27"/>
  <c r="B554" i="27"/>
  <c r="B550" i="27"/>
  <c r="B546" i="27"/>
  <c r="B542" i="27"/>
  <c r="B538" i="27"/>
  <c r="B534" i="27"/>
  <c r="B530" i="27"/>
  <c r="B526" i="27"/>
  <c r="B522" i="27"/>
  <c r="B518" i="27"/>
  <c r="B514" i="27"/>
  <c r="B510" i="27"/>
  <c r="B506" i="27"/>
  <c r="B502" i="27"/>
  <c r="B498" i="27"/>
  <c r="B494" i="27"/>
  <c r="B490" i="27"/>
  <c r="B486" i="27"/>
  <c r="B482" i="27"/>
  <c r="B478" i="27"/>
  <c r="B474" i="27"/>
  <c r="B470" i="27"/>
  <c r="B466" i="27"/>
  <c r="B462" i="27"/>
  <c r="B458" i="27"/>
  <c r="B454" i="27"/>
  <c r="B450" i="27"/>
  <c r="B446" i="27"/>
  <c r="B442" i="27"/>
  <c r="B438" i="27"/>
  <c r="B434" i="27"/>
  <c r="B430" i="27"/>
  <c r="B426" i="27"/>
  <c r="B422" i="27"/>
  <c r="B418" i="27"/>
  <c r="B414" i="27"/>
  <c r="B410" i="27"/>
  <c r="B406" i="27"/>
  <c r="B402" i="27"/>
  <c r="B398" i="27"/>
  <c r="B394" i="27"/>
  <c r="B390" i="27"/>
  <c r="B386" i="27"/>
  <c r="B382" i="27"/>
  <c r="B378" i="27"/>
  <c r="B374" i="27"/>
  <c r="B370" i="27"/>
  <c r="B366" i="27"/>
  <c r="B362" i="27"/>
  <c r="B358" i="27"/>
  <c r="B354" i="27"/>
  <c r="B350" i="27"/>
  <c r="B346" i="27"/>
  <c r="B342" i="27"/>
  <c r="B330" i="27"/>
  <c r="B326" i="27"/>
  <c r="B314" i="27"/>
  <c r="B310" i="27"/>
  <c r="B298" i="27"/>
  <c r="B294" i="27"/>
  <c r="B282" i="27"/>
  <c r="B278" i="27"/>
  <c r="B266" i="27"/>
  <c r="B262" i="27"/>
  <c r="B250" i="27"/>
  <c r="B246" i="27"/>
  <c r="B234" i="27"/>
  <c r="B230" i="27"/>
  <c r="B218" i="27"/>
  <c r="B214" i="27"/>
  <c r="B202" i="27"/>
  <c r="B198" i="27"/>
  <c r="B186" i="27"/>
  <c r="B182" i="27"/>
  <c r="B170" i="27"/>
  <c r="B166" i="27"/>
  <c r="B154" i="27"/>
  <c r="B150" i="27"/>
  <c r="B138" i="27"/>
  <c r="B134" i="27"/>
  <c r="B122" i="27"/>
  <c r="B118" i="27"/>
  <c r="B106" i="27"/>
  <c r="B102" i="27"/>
  <c r="B90" i="27"/>
  <c r="B86" i="27"/>
  <c r="B74" i="27"/>
  <c r="B70" i="27"/>
  <c r="B58" i="27"/>
  <c r="B54" i="27"/>
  <c r="B42" i="27"/>
  <c r="B38" i="27"/>
  <c r="B26" i="27"/>
  <c r="B22" i="27"/>
  <c r="B10" i="27"/>
  <c r="B6" i="27"/>
  <c r="W10" i="20"/>
  <c r="W11" i="20"/>
  <c r="W13" i="20"/>
  <c r="W17" i="20"/>
  <c r="W21" i="20"/>
  <c r="W25" i="20"/>
  <c r="W29" i="20"/>
  <c r="W33" i="20"/>
  <c r="W37" i="20"/>
  <c r="W41" i="20"/>
  <c r="W45" i="20"/>
  <c r="W49" i="20"/>
  <c r="W53" i="20"/>
  <c r="W57" i="20"/>
  <c r="W61" i="20"/>
  <c r="W65" i="20"/>
  <c r="W69" i="20"/>
  <c r="W73" i="20"/>
  <c r="W77" i="20"/>
  <c r="W81" i="20"/>
  <c r="W85" i="20"/>
  <c r="W89" i="20"/>
  <c r="W93" i="20"/>
  <c r="W97" i="20"/>
  <c r="W101" i="20"/>
  <c r="W105" i="20"/>
  <c r="W109" i="20"/>
  <c r="W113" i="20"/>
  <c r="W117" i="20"/>
  <c r="W121" i="20"/>
  <c r="W125" i="20"/>
  <c r="W129" i="20"/>
  <c r="W133" i="20"/>
  <c r="W137" i="20"/>
  <c r="W141" i="20"/>
  <c r="W145" i="20"/>
  <c r="W149" i="20"/>
  <c r="W153" i="20"/>
  <c r="W157" i="20"/>
  <c r="W161" i="20"/>
  <c r="W165" i="20"/>
  <c r="W169" i="20"/>
  <c r="W173" i="20"/>
  <c r="W177" i="20"/>
  <c r="W181" i="20"/>
  <c r="W14" i="20"/>
  <c r="W18" i="20"/>
  <c r="W22" i="20"/>
  <c r="W26" i="20"/>
  <c r="W30" i="20"/>
  <c r="W34" i="20"/>
  <c r="W38" i="20"/>
  <c r="W42" i="20"/>
  <c r="W46" i="20"/>
  <c r="W50" i="20"/>
  <c r="W54" i="20"/>
  <c r="W58" i="20"/>
  <c r="W62" i="20"/>
  <c r="W66" i="20"/>
  <c r="W70" i="20"/>
  <c r="W74" i="20"/>
  <c r="W78" i="20"/>
  <c r="W82" i="20"/>
  <c r="W86" i="20"/>
  <c r="W90" i="20"/>
  <c r="W94" i="20"/>
  <c r="W98" i="20"/>
  <c r="W102" i="20"/>
  <c r="W106" i="20"/>
  <c r="W110" i="20"/>
  <c r="W114" i="20"/>
  <c r="W118" i="20"/>
  <c r="W122" i="20"/>
  <c r="W126" i="20"/>
  <c r="W130" i="20"/>
  <c r="W134" i="20"/>
  <c r="W138" i="20"/>
  <c r="W142" i="20"/>
  <c r="W146" i="20"/>
  <c r="W150" i="20"/>
  <c r="W154" i="20"/>
  <c r="W158" i="20"/>
  <c r="W162" i="20"/>
  <c r="W166" i="20"/>
  <c r="W170" i="20"/>
  <c r="W174" i="20"/>
  <c r="W178" i="20"/>
  <c r="W15" i="20"/>
  <c r="W23" i="20"/>
  <c r="W31" i="20"/>
  <c r="W39" i="20"/>
  <c r="W47" i="20"/>
  <c r="W55" i="20"/>
  <c r="W63" i="20"/>
  <c r="W71" i="20"/>
  <c r="W79" i="20"/>
  <c r="W87" i="20"/>
  <c r="W95" i="20"/>
  <c r="W103" i="20"/>
  <c r="W111" i="20"/>
  <c r="W119" i="20"/>
  <c r="W127" i="20"/>
  <c r="W135" i="20"/>
  <c r="W143" i="20"/>
  <c r="W151" i="20"/>
  <c r="W159" i="20"/>
  <c r="W167" i="20"/>
  <c r="W175" i="20"/>
  <c r="W182" i="20"/>
  <c r="W186" i="20"/>
  <c r="W190" i="20"/>
  <c r="W16" i="20"/>
  <c r="W24" i="20"/>
  <c r="W32" i="20"/>
  <c r="W40" i="20"/>
  <c r="W48" i="20"/>
  <c r="W56" i="20"/>
  <c r="W64" i="20"/>
  <c r="W72" i="20"/>
  <c r="W80" i="20"/>
  <c r="W88" i="20"/>
  <c r="W96" i="20"/>
  <c r="W104" i="20"/>
  <c r="W112" i="20"/>
  <c r="W120" i="20"/>
  <c r="W128" i="20"/>
  <c r="W136" i="20"/>
  <c r="W144" i="20"/>
  <c r="W152" i="20"/>
  <c r="W160" i="20"/>
  <c r="W168" i="20"/>
  <c r="W176" i="20"/>
  <c r="W183" i="20"/>
  <c r="W187" i="20"/>
  <c r="W191" i="20"/>
  <c r="W195" i="20"/>
  <c r="W199" i="20"/>
  <c r="W203" i="20"/>
  <c r="W207" i="20"/>
  <c r="W211" i="20"/>
  <c r="W215" i="20"/>
  <c r="W219" i="20"/>
  <c r="W223" i="20"/>
  <c r="W227" i="20"/>
  <c r="W231" i="20"/>
  <c r="W235" i="20"/>
  <c r="W239" i="20"/>
  <c r="W243" i="20"/>
  <c r="W247" i="20"/>
  <c r="W251" i="20"/>
  <c r="W255" i="20"/>
  <c r="W259" i="20"/>
  <c r="W263" i="20"/>
  <c r="W267" i="20"/>
  <c r="W271" i="20"/>
  <c r="W275" i="20"/>
  <c r="W279" i="20"/>
  <c r="W283" i="20"/>
  <c r="W287" i="20"/>
  <c r="W291" i="20"/>
  <c r="W295" i="20"/>
  <c r="W299" i="20"/>
  <c r="W303" i="20"/>
  <c r="W307" i="20"/>
  <c r="W311" i="20"/>
  <c r="W315" i="20"/>
  <c r="W319" i="20"/>
  <c r="W323" i="20"/>
  <c r="W327" i="20"/>
  <c r="W331" i="20"/>
  <c r="W335" i="20"/>
  <c r="W339" i="20"/>
  <c r="W343" i="20"/>
  <c r="W347" i="20"/>
  <c r="W27" i="20"/>
  <c r="W43" i="20"/>
  <c r="W59" i="20"/>
  <c r="W75" i="20"/>
  <c r="W91" i="20"/>
  <c r="W107" i="20"/>
  <c r="W123" i="20"/>
  <c r="W139" i="20"/>
  <c r="W155" i="20"/>
  <c r="W171" i="20"/>
  <c r="W184" i="20"/>
  <c r="W192" i="20"/>
  <c r="W197" i="20"/>
  <c r="W202" i="20"/>
  <c r="W208" i="20"/>
  <c r="W213" i="20"/>
  <c r="W218" i="20"/>
  <c r="W224" i="20"/>
  <c r="W229" i="20"/>
  <c r="W234" i="20"/>
  <c r="W240" i="20"/>
  <c r="W245" i="20"/>
  <c r="W250" i="20"/>
  <c r="W256" i="20"/>
  <c r="W261" i="20"/>
  <c r="W266" i="20"/>
  <c r="W272" i="20"/>
  <c r="W277" i="20"/>
  <c r="W282" i="20"/>
  <c r="W288" i="20"/>
  <c r="W293" i="20"/>
  <c r="W298" i="20"/>
  <c r="W304" i="20"/>
  <c r="W309" i="20"/>
  <c r="W314" i="20"/>
  <c r="W320" i="20"/>
  <c r="W325" i="20"/>
  <c r="W330" i="20"/>
  <c r="W336" i="20"/>
  <c r="W341" i="20"/>
  <c r="W346" i="20"/>
  <c r="W12" i="20"/>
  <c r="W28" i="20"/>
  <c r="W44" i="20"/>
  <c r="W60" i="20"/>
  <c r="W76" i="20"/>
  <c r="W92" i="20"/>
  <c r="W108" i="20"/>
  <c r="W124" i="20"/>
  <c r="W140" i="20"/>
  <c r="W156" i="20"/>
  <c r="W172" i="20"/>
  <c r="W185" i="20"/>
  <c r="W193" i="20"/>
  <c r="W198" i="20"/>
  <c r="W204" i="20"/>
  <c r="W209" i="20"/>
  <c r="W214" i="20"/>
  <c r="W220" i="20"/>
  <c r="W225" i="20"/>
  <c r="W230" i="20"/>
  <c r="W236" i="20"/>
  <c r="W241" i="20"/>
  <c r="W246" i="20"/>
  <c r="W252" i="20"/>
  <c r="W257" i="20"/>
  <c r="W262" i="20"/>
  <c r="W268" i="20"/>
  <c r="W273" i="20"/>
  <c r="W278" i="20"/>
  <c r="W284" i="20"/>
  <c r="W289" i="20"/>
  <c r="W294" i="20"/>
  <c r="W300" i="20"/>
  <c r="W305" i="20"/>
  <c r="W310" i="20"/>
  <c r="W316" i="20"/>
  <c r="W321" i="20"/>
  <c r="W326" i="20"/>
  <c r="W332" i="20"/>
  <c r="W337" i="20"/>
  <c r="W342" i="20"/>
  <c r="W9" i="20"/>
  <c r="W345" i="20"/>
  <c r="W334" i="20"/>
  <c r="W324" i="20"/>
  <c r="W313" i="20"/>
  <c r="W302" i="20"/>
  <c r="W292" i="20"/>
  <c r="W281" i="20"/>
  <c r="W270" i="20"/>
  <c r="W260" i="20"/>
  <c r="W249" i="20"/>
  <c r="W238" i="20"/>
  <c r="W228" i="20"/>
  <c r="W217" i="20"/>
  <c r="W206" i="20"/>
  <c r="W196" i="20"/>
  <c r="W180" i="20"/>
  <c r="W148" i="20"/>
  <c r="W116" i="20"/>
  <c r="W84" i="20"/>
  <c r="W52" i="20"/>
  <c r="W20" i="20"/>
  <c r="K327" i="27"/>
  <c r="K323" i="27"/>
  <c r="K319" i="27"/>
  <c r="K315" i="27"/>
  <c r="K311" i="27"/>
  <c r="K307" i="27"/>
  <c r="K303" i="27"/>
  <c r="K299" i="27"/>
  <c r="K295" i="27"/>
  <c r="K291" i="27"/>
  <c r="K287" i="27"/>
  <c r="K283" i="27"/>
  <c r="K279" i="27"/>
  <c r="K275" i="27"/>
  <c r="K271" i="27"/>
  <c r="K267" i="27"/>
  <c r="K263" i="27"/>
  <c r="K259" i="27"/>
  <c r="K255" i="27"/>
  <c r="K251" i="27"/>
  <c r="K247" i="27"/>
  <c r="K243" i="27"/>
  <c r="K239" i="27"/>
  <c r="K235" i="27"/>
  <c r="K231" i="27"/>
  <c r="K227" i="27"/>
  <c r="K223" i="27"/>
  <c r="K219" i="27"/>
  <c r="K215" i="27"/>
  <c r="K211" i="27"/>
  <c r="K207" i="27"/>
  <c r="K203" i="27"/>
  <c r="K199" i="27"/>
  <c r="K195" i="27"/>
  <c r="K191" i="27"/>
  <c r="K187" i="27"/>
  <c r="K183" i="27"/>
  <c r="K179" i="27"/>
  <c r="K175" i="27"/>
  <c r="K171" i="27"/>
  <c r="K167" i="27"/>
  <c r="K163" i="27"/>
  <c r="K159" i="27"/>
  <c r="K155" i="27"/>
  <c r="K151" i="27"/>
  <c r="K147" i="27"/>
  <c r="K143" i="27"/>
  <c r="K139" i="27"/>
  <c r="K135" i="27"/>
  <c r="K131" i="27"/>
  <c r="K127" i="27"/>
  <c r="K123" i="27"/>
  <c r="K119" i="27"/>
  <c r="K115" i="27"/>
  <c r="K111" i="27"/>
  <c r="K107" i="27"/>
  <c r="K103" i="27"/>
  <c r="K99" i="27"/>
  <c r="K95" i="27"/>
  <c r="K91" i="27"/>
  <c r="K87" i="27"/>
  <c r="K83" i="27"/>
  <c r="K79" i="27"/>
  <c r="K75" i="27"/>
  <c r="K71" i="27"/>
  <c r="K67" i="27"/>
  <c r="K63" i="27"/>
  <c r="K59" i="27"/>
  <c r="K55" i="27"/>
  <c r="K51" i="27"/>
  <c r="K47" i="27"/>
  <c r="K43" i="27"/>
  <c r="K39" i="27"/>
  <c r="K35" i="27"/>
  <c r="K31" i="27"/>
  <c r="K27" i="27"/>
  <c r="K23" i="27"/>
  <c r="K19" i="27"/>
  <c r="K15" i="27"/>
  <c r="K11" i="27"/>
  <c r="K7" i="27"/>
  <c r="K3" i="27"/>
  <c r="B341" i="27"/>
  <c r="B337" i="27"/>
  <c r="B325" i="27"/>
  <c r="B321" i="27"/>
  <c r="B309" i="27"/>
  <c r="B305" i="27"/>
  <c r="B293" i="27"/>
  <c r="B289" i="27"/>
  <c r="B277" i="27"/>
  <c r="B273" i="27"/>
  <c r="B261" i="27"/>
  <c r="B257" i="27"/>
  <c r="B245" i="27"/>
  <c r="B241" i="27"/>
  <c r="B229" i="27"/>
  <c r="B225" i="27"/>
  <c r="B213" i="27"/>
  <c r="B209" i="27"/>
  <c r="B197" i="27"/>
  <c r="B193" i="27"/>
  <c r="B181" i="27"/>
  <c r="B177" i="27"/>
  <c r="B165" i="27"/>
  <c r="B161" i="27"/>
  <c r="B149" i="27"/>
  <c r="B145" i="27"/>
  <c r="B133" i="27"/>
  <c r="B129" i="27"/>
  <c r="B117" i="27"/>
  <c r="B113" i="27"/>
  <c r="B101" i="27"/>
  <c r="B97" i="27"/>
  <c r="B85" i="27"/>
  <c r="B81" i="27"/>
  <c r="B69" i="27"/>
  <c r="B65" i="27"/>
  <c r="B53" i="27"/>
  <c r="B49" i="27"/>
  <c r="B37" i="27"/>
  <c r="B33" i="27"/>
  <c r="B21" i="27"/>
  <c r="B17" i="27"/>
  <c r="B5" i="27"/>
  <c r="W344" i="20"/>
  <c r="W333" i="20"/>
  <c r="W322" i="20"/>
  <c r="W312" i="20"/>
  <c r="W301" i="20"/>
  <c r="W290" i="20"/>
  <c r="W280" i="20"/>
  <c r="W269" i="20"/>
  <c r="W258" i="20"/>
  <c r="W248" i="20"/>
  <c r="W237" i="20"/>
  <c r="W226" i="20"/>
  <c r="W216" i="20"/>
  <c r="W205" i="20"/>
  <c r="W194" i="20"/>
  <c r="W179" i="20"/>
  <c r="W147" i="20"/>
  <c r="W115" i="20"/>
  <c r="W83" i="20"/>
  <c r="W51" i="20"/>
  <c r="W19" i="20"/>
  <c r="A4" i="23" l="1"/>
  <c r="A5" i="23"/>
  <c r="A6" i="23"/>
  <c r="A7" i="23"/>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91" i="23"/>
  <c r="A92" i="23"/>
  <c r="A93" i="23"/>
  <c r="A94" i="23"/>
  <c r="A95" i="23"/>
  <c r="A96" i="23"/>
  <c r="A97" i="23"/>
  <c r="A98" i="23"/>
  <c r="A99" i="23"/>
  <c r="A100" i="23"/>
  <c r="A101" i="23"/>
  <c r="A102" i="23"/>
  <c r="A103" i="23"/>
  <c r="A104" i="23"/>
  <c r="A105" i="23"/>
  <c r="A106" i="23"/>
  <c r="A107" i="23"/>
  <c r="A108" i="23"/>
  <c r="A109" i="23"/>
  <c r="A110" i="23"/>
  <c r="A111" i="23"/>
  <c r="A112" i="23"/>
  <c r="A113" i="23"/>
  <c r="A114" i="23"/>
  <c r="A115" i="23"/>
  <c r="A116" i="23"/>
  <c r="A117" i="23"/>
  <c r="A118" i="23"/>
  <c r="A119" i="23"/>
  <c r="A120" i="23"/>
  <c r="A121" i="23"/>
  <c r="A122" i="23"/>
  <c r="A123" i="23"/>
  <c r="A124" i="23"/>
  <c r="A125" i="23"/>
  <c r="A126" i="23"/>
  <c r="A127" i="23"/>
  <c r="A128" i="23"/>
  <c r="A129" i="23"/>
  <c r="A130" i="23"/>
  <c r="A131" i="23"/>
  <c r="A132" i="23"/>
  <c r="A133" i="23"/>
  <c r="A134" i="23"/>
  <c r="A135" i="23"/>
  <c r="A136" i="23"/>
  <c r="A137" i="23"/>
  <c r="A138" i="23"/>
  <c r="A139" i="23"/>
  <c r="A140" i="23"/>
  <c r="A141" i="23"/>
  <c r="A142" i="23"/>
  <c r="A143" i="23"/>
  <c r="A144" i="23"/>
  <c r="A145" i="23"/>
  <c r="A146" i="23"/>
  <c r="A147" i="23"/>
  <c r="A148" i="23"/>
  <c r="A149" i="23"/>
  <c r="A150" i="23"/>
  <c r="A151" i="23"/>
  <c r="A152" i="23"/>
  <c r="A153" i="23"/>
  <c r="A154" i="23"/>
  <c r="A155" i="23"/>
  <c r="A156"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A185" i="23"/>
  <c r="A186" i="23"/>
  <c r="A187" i="23"/>
  <c r="A188" i="23"/>
  <c r="A189" i="23"/>
  <c r="A190" i="23"/>
  <c r="A191" i="23"/>
  <c r="A192" i="23"/>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220" i="23"/>
  <c r="A221" i="23"/>
  <c r="A222" i="23"/>
  <c r="A223" i="23"/>
  <c r="A224" i="23"/>
  <c r="A225" i="23"/>
  <c r="A226" i="23"/>
  <c r="A227" i="23"/>
  <c r="A228" i="23"/>
  <c r="A229" i="23"/>
  <c r="A230" i="23"/>
  <c r="A231" i="23"/>
  <c r="A232" i="23"/>
  <c r="A233" i="23"/>
  <c r="A234" i="23"/>
  <c r="A235" i="23"/>
  <c r="A236" i="23"/>
  <c r="A237" i="23"/>
  <c r="A238" i="23"/>
  <c r="A239" i="23"/>
  <c r="A240" i="23"/>
  <c r="A241" i="23"/>
  <c r="A242" i="23"/>
  <c r="A243" i="23"/>
  <c r="A244" i="23"/>
  <c r="A245" i="23"/>
  <c r="A246" i="23"/>
  <c r="A247" i="23"/>
  <c r="A248" i="23"/>
  <c r="A249" i="23"/>
  <c r="A250" i="23"/>
  <c r="A251" i="23"/>
  <c r="A252" i="23"/>
  <c r="A253" i="23"/>
  <c r="A254" i="23"/>
  <c r="A255" i="23"/>
  <c r="A256" i="23"/>
  <c r="A257" i="23"/>
  <c r="A258" i="23"/>
  <c r="A259" i="23"/>
  <c r="A260" i="23"/>
  <c r="A261" i="23"/>
  <c r="A262" i="23"/>
  <c r="A263" i="23"/>
  <c r="A264" i="23"/>
  <c r="A265" i="23"/>
  <c r="A266" i="23"/>
  <c r="A267" i="23"/>
  <c r="A268" i="23"/>
  <c r="A269" i="23"/>
  <c r="A270" i="23"/>
  <c r="A271" i="23"/>
  <c r="A272" i="23"/>
  <c r="A273" i="23"/>
  <c r="A274" i="23"/>
  <c r="A275" i="23"/>
  <c r="A276" i="23"/>
  <c r="A277" i="23"/>
  <c r="A278" i="23"/>
  <c r="A279" i="23"/>
  <c r="A280" i="23"/>
  <c r="A281" i="23"/>
  <c r="A282" i="23"/>
  <c r="A283" i="23"/>
  <c r="A284" i="23"/>
  <c r="A285" i="23"/>
  <c r="A286" i="23"/>
  <c r="A287" i="23"/>
  <c r="A288" i="23"/>
  <c r="A289" i="23"/>
  <c r="A290" i="23"/>
  <c r="A291" i="23"/>
  <c r="A292" i="23"/>
  <c r="A293" i="23"/>
  <c r="A294" i="23"/>
  <c r="A295" i="23"/>
  <c r="A296" i="23"/>
  <c r="A297" i="23"/>
  <c r="A298" i="23"/>
  <c r="A299" i="23"/>
  <c r="A300" i="23"/>
  <c r="A301" i="23"/>
  <c r="A302" i="23"/>
  <c r="A303" i="23"/>
  <c r="A304" i="23"/>
  <c r="A305" i="23"/>
  <c r="A306" i="23"/>
  <c r="A307" i="23"/>
  <c r="A308" i="23"/>
  <c r="A309" i="23"/>
  <c r="A310" i="23"/>
  <c r="A311" i="23"/>
  <c r="A312" i="23"/>
  <c r="A313" i="23"/>
  <c r="A314" i="23"/>
  <c r="A315" i="23"/>
  <c r="A316" i="23"/>
  <c r="A317" i="23"/>
  <c r="A318" i="23"/>
  <c r="A319" i="23"/>
  <c r="A320" i="23"/>
  <c r="A321" i="23"/>
  <c r="A322" i="23"/>
  <c r="A323" i="23"/>
  <c r="A324" i="23"/>
  <c r="A325" i="23"/>
  <c r="A326" i="23"/>
  <c r="A327" i="23"/>
  <c r="A328" i="23"/>
  <c r="A329" i="23"/>
  <c r="A330" i="23"/>
  <c r="A331" i="23"/>
  <c r="A332" i="23"/>
  <c r="A333" i="23"/>
  <c r="A334" i="23"/>
  <c r="A335" i="23"/>
  <c r="A336" i="23"/>
  <c r="A337" i="23"/>
  <c r="A338" i="23"/>
  <c r="A339" i="23"/>
  <c r="A340" i="23"/>
  <c r="A341" i="23"/>
  <c r="A342" i="23"/>
  <c r="A343" i="23"/>
  <c r="A344" i="23"/>
  <c r="A345" i="23"/>
  <c r="A346" i="23"/>
  <c r="A347" i="23"/>
  <c r="A348" i="23"/>
  <c r="A349" i="23"/>
  <c r="A350" i="23"/>
  <c r="A351" i="23"/>
  <c r="A352" i="23"/>
  <c r="A353" i="23"/>
  <c r="A354" i="23"/>
  <c r="A355" i="23"/>
  <c r="A356" i="23"/>
  <c r="A357" i="23"/>
  <c r="A358" i="23"/>
  <c r="A359" i="23"/>
  <c r="A360" i="23"/>
  <c r="A361" i="23"/>
  <c r="A362" i="23"/>
  <c r="A363" i="23"/>
  <c r="A364" i="23"/>
  <c r="A365" i="23"/>
  <c r="A366" i="23"/>
  <c r="A367" i="23"/>
  <c r="A368" i="23"/>
  <c r="A369" i="23"/>
  <c r="A370" i="23"/>
  <c r="A371" i="23"/>
  <c r="A372" i="23"/>
  <c r="A373" i="23"/>
  <c r="A374" i="23"/>
  <c r="A375" i="23"/>
  <c r="A376" i="23"/>
  <c r="A377" i="23"/>
  <c r="A378" i="23"/>
  <c r="A379" i="23"/>
  <c r="A380" i="23"/>
  <c r="A381" i="23"/>
  <c r="A382" i="23"/>
  <c r="A383" i="23"/>
  <c r="A384" i="23"/>
  <c r="A385" i="23"/>
  <c r="A386" i="23"/>
  <c r="A387" i="23"/>
  <c r="A388" i="23"/>
  <c r="A389" i="23"/>
  <c r="A390" i="23"/>
  <c r="A391" i="23"/>
  <c r="A392" i="23"/>
  <c r="A393" i="23"/>
  <c r="A394" i="23"/>
  <c r="A395" i="23"/>
  <c r="A396" i="23"/>
  <c r="A397" i="23"/>
  <c r="A398" i="23"/>
  <c r="A399" i="23"/>
  <c r="A400" i="23"/>
  <c r="A401" i="23"/>
  <c r="A402" i="23"/>
  <c r="A403" i="23"/>
  <c r="A404" i="23"/>
  <c r="A405" i="23"/>
  <c r="A406" i="23"/>
  <c r="A407" i="23"/>
  <c r="A408" i="23"/>
  <c r="A409" i="23"/>
  <c r="A410" i="23"/>
  <c r="A411" i="23"/>
  <c r="A412" i="23"/>
  <c r="A413" i="23"/>
  <c r="A414" i="23"/>
  <c r="A415" i="23"/>
  <c r="A416" i="23"/>
  <c r="A417" i="23"/>
  <c r="A418" i="23"/>
  <c r="A419" i="23"/>
  <c r="A420" i="23"/>
  <c r="A421" i="23"/>
  <c r="A422" i="23"/>
  <c r="A423" i="23"/>
  <c r="A424" i="23"/>
  <c r="A425" i="23"/>
  <c r="A426" i="23"/>
  <c r="A427" i="23"/>
  <c r="A428" i="23"/>
  <c r="A429" i="23"/>
  <c r="A430" i="23"/>
  <c r="A431" i="23"/>
  <c r="A432" i="23"/>
  <c r="A433" i="23"/>
  <c r="A434" i="23"/>
  <c r="A435" i="23"/>
  <c r="A436" i="23"/>
  <c r="A437" i="23"/>
  <c r="A438" i="23"/>
  <c r="A439" i="23"/>
  <c r="A440" i="23"/>
  <c r="A441" i="23"/>
  <c r="A442" i="23"/>
  <c r="A443" i="23"/>
  <c r="A444" i="23"/>
  <c r="A445" i="23"/>
  <c r="A446" i="23"/>
  <c r="A447" i="23"/>
  <c r="A448" i="23"/>
  <c r="A449" i="23"/>
  <c r="A450" i="23"/>
  <c r="A451" i="23"/>
  <c r="A452" i="23"/>
  <c r="A453" i="23"/>
  <c r="A454" i="23"/>
  <c r="A455" i="23"/>
  <c r="A456" i="23"/>
  <c r="A457" i="23"/>
  <c r="A458" i="23"/>
  <c r="A459" i="23"/>
  <c r="A460" i="23"/>
  <c r="A461" i="23"/>
  <c r="A462" i="23"/>
  <c r="A463" i="23"/>
  <c r="A464" i="23"/>
  <c r="A465" i="23"/>
  <c r="A466" i="23"/>
  <c r="A467" i="23"/>
  <c r="A468" i="23"/>
  <c r="A469" i="23"/>
  <c r="A470" i="23"/>
  <c r="A471" i="23"/>
  <c r="A472" i="23"/>
  <c r="A473" i="23"/>
  <c r="A474" i="23"/>
  <c r="A475" i="23"/>
  <c r="A476" i="23"/>
  <c r="A477" i="23"/>
  <c r="A478" i="23"/>
  <c r="A479" i="23"/>
  <c r="A480" i="23"/>
  <c r="A481" i="23"/>
  <c r="A482" i="23"/>
  <c r="A483" i="23"/>
  <c r="A484" i="23"/>
  <c r="A485" i="23"/>
  <c r="A486" i="23"/>
  <c r="A487" i="23"/>
  <c r="A488" i="23"/>
  <c r="A489" i="23"/>
  <c r="A490" i="23"/>
  <c r="A491" i="23"/>
  <c r="A492" i="23"/>
  <c r="A493" i="23"/>
  <c r="A494" i="23"/>
  <c r="A495" i="23"/>
  <c r="A496" i="23"/>
  <c r="A497" i="23"/>
  <c r="A498" i="23"/>
  <c r="A499" i="23"/>
  <c r="A500" i="23"/>
  <c r="A501" i="23"/>
  <c r="A502" i="23"/>
  <c r="A503" i="23"/>
  <c r="A504" i="23"/>
  <c r="A505" i="23"/>
  <c r="A506" i="23"/>
  <c r="A507" i="23"/>
  <c r="A508" i="23"/>
  <c r="A509" i="23"/>
  <c r="A510" i="23"/>
  <c r="A511" i="23"/>
  <c r="A512" i="23"/>
  <c r="A513" i="23"/>
  <c r="A514" i="23"/>
  <c r="A515" i="23"/>
  <c r="A516" i="23"/>
  <c r="A517" i="23"/>
  <c r="A518" i="23"/>
  <c r="A519" i="23"/>
  <c r="A520" i="23"/>
  <c r="A521" i="23"/>
  <c r="A522" i="23"/>
  <c r="A523" i="23"/>
  <c r="A524" i="23"/>
  <c r="A525" i="23"/>
  <c r="A526" i="23"/>
  <c r="A527" i="23"/>
  <c r="A528" i="23"/>
  <c r="A529" i="23"/>
  <c r="A530" i="23"/>
  <c r="A531" i="23"/>
  <c r="A532" i="23"/>
  <c r="A533" i="23"/>
  <c r="A534" i="23"/>
  <c r="A535" i="23"/>
  <c r="A536" i="23"/>
  <c r="A537" i="23"/>
  <c r="A538" i="23"/>
  <c r="A539" i="23"/>
  <c r="A540" i="23"/>
  <c r="A541" i="23"/>
  <c r="A542" i="23"/>
  <c r="A543" i="23"/>
  <c r="A544" i="23"/>
  <c r="A545" i="23"/>
  <c r="A546" i="23"/>
  <c r="A547" i="23"/>
  <c r="A548" i="23"/>
  <c r="A549" i="23"/>
  <c r="A550" i="23"/>
  <c r="A551" i="23"/>
  <c r="A552" i="23"/>
  <c r="A553" i="23"/>
  <c r="A554" i="23"/>
  <c r="A555" i="23"/>
  <c r="A556" i="23"/>
  <c r="A557" i="23"/>
  <c r="A558" i="23"/>
  <c r="A559" i="23"/>
  <c r="A560" i="23"/>
  <c r="A561" i="23"/>
  <c r="A562" i="23"/>
  <c r="A563" i="23"/>
  <c r="A564" i="23"/>
  <c r="A565" i="23"/>
  <c r="A566" i="23"/>
  <c r="A567" i="23"/>
  <c r="A568" i="23"/>
  <c r="A569" i="23"/>
  <c r="A570" i="23"/>
  <c r="A571" i="23"/>
  <c r="A572" i="23"/>
  <c r="A573" i="23"/>
  <c r="A574" i="23"/>
  <c r="A575" i="23"/>
  <c r="A576" i="23"/>
  <c r="A577" i="23"/>
  <c r="A578" i="23"/>
  <c r="A579" i="23"/>
  <c r="A580" i="23"/>
  <c r="A581" i="23"/>
  <c r="A582" i="23"/>
  <c r="A583" i="23"/>
  <c r="A584" i="23"/>
  <c r="A585" i="23"/>
  <c r="A586" i="23"/>
  <c r="A587" i="23"/>
  <c r="A588" i="23"/>
  <c r="A589" i="23"/>
  <c r="A590" i="23"/>
  <c r="A591" i="23"/>
  <c r="A592" i="23"/>
  <c r="A593" i="23"/>
  <c r="A594" i="23"/>
  <c r="A595" i="23"/>
  <c r="A596" i="23"/>
  <c r="A597" i="23"/>
  <c r="A598" i="23"/>
  <c r="A599" i="23"/>
  <c r="A600" i="23"/>
  <c r="A601" i="23"/>
  <c r="A602" i="23"/>
  <c r="A603" i="23"/>
  <c r="A604" i="23"/>
  <c r="A605" i="23"/>
  <c r="A606" i="23"/>
  <c r="A607" i="23"/>
  <c r="A608" i="23"/>
  <c r="A609" i="23"/>
  <c r="A610" i="23"/>
  <c r="A611" i="23"/>
  <c r="A612" i="23"/>
  <c r="A613" i="23"/>
  <c r="A614" i="23"/>
  <c r="A615" i="23"/>
  <c r="A616" i="23"/>
  <c r="A617" i="23"/>
  <c r="A618" i="23"/>
  <c r="A619" i="23"/>
  <c r="A620" i="23"/>
  <c r="A621" i="23"/>
  <c r="A622" i="23"/>
  <c r="A623" i="23"/>
  <c r="A624" i="23"/>
  <c r="A625" i="23"/>
  <c r="A626" i="23"/>
  <c r="A627" i="23"/>
  <c r="A628" i="23"/>
  <c r="A629" i="23"/>
  <c r="A630" i="23"/>
  <c r="A631" i="23"/>
  <c r="A632" i="23"/>
  <c r="A633" i="23"/>
  <c r="A634" i="23"/>
  <c r="A635" i="23"/>
  <c r="A636" i="23"/>
  <c r="A637" i="23"/>
  <c r="A638" i="23"/>
  <c r="A639" i="23"/>
  <c r="A640" i="23"/>
  <c r="A641" i="23"/>
  <c r="A642" i="23"/>
  <c r="A643" i="23"/>
  <c r="A644" i="23"/>
  <c r="A645" i="23"/>
  <c r="A646" i="23"/>
  <c r="A647" i="23"/>
  <c r="A648" i="23"/>
  <c r="A649" i="23"/>
  <c r="A650" i="23"/>
  <c r="A651" i="23"/>
  <c r="A652" i="23"/>
  <c r="A653" i="23"/>
  <c r="A654" i="23"/>
  <c r="A655" i="23"/>
  <c r="A656" i="23"/>
  <c r="A657" i="23"/>
  <c r="A658" i="23"/>
  <c r="A659" i="23"/>
  <c r="A660" i="23"/>
  <c r="A661" i="23"/>
  <c r="A662" i="23"/>
  <c r="A663" i="23"/>
  <c r="A664" i="23"/>
  <c r="A665" i="23"/>
  <c r="A666" i="23"/>
  <c r="A667" i="23"/>
  <c r="A668" i="23"/>
  <c r="A669" i="23"/>
  <c r="A670" i="23"/>
  <c r="A671" i="23"/>
  <c r="A672" i="23"/>
  <c r="A673" i="23"/>
  <c r="A674" i="23"/>
  <c r="A675" i="23"/>
  <c r="A676" i="23"/>
  <c r="A677" i="23"/>
  <c r="A678" i="23"/>
  <c r="A679" i="23"/>
  <c r="A680" i="23"/>
  <c r="A681" i="23"/>
  <c r="A682" i="23"/>
  <c r="A683" i="23"/>
  <c r="A684" i="23"/>
  <c r="A685" i="23"/>
  <c r="A686" i="23"/>
  <c r="A687" i="23"/>
  <c r="A688" i="23"/>
  <c r="A689" i="23"/>
  <c r="A690" i="23"/>
  <c r="A691" i="23"/>
  <c r="A692" i="23"/>
  <c r="A693" i="23"/>
  <c r="A694" i="23"/>
  <c r="A695" i="23"/>
  <c r="A696" i="23"/>
  <c r="A697" i="23"/>
  <c r="A698" i="23"/>
  <c r="A699" i="23"/>
  <c r="A700" i="23"/>
  <c r="A701" i="23"/>
  <c r="A702" i="23"/>
  <c r="A703" i="23"/>
  <c r="A704" i="23"/>
  <c r="A705" i="23"/>
  <c r="A706" i="23"/>
  <c r="A707" i="23"/>
  <c r="A708" i="23"/>
  <c r="A709" i="23"/>
  <c r="A710" i="23"/>
  <c r="A711" i="23"/>
  <c r="A712" i="23"/>
  <c r="A713" i="23"/>
  <c r="A714" i="23"/>
  <c r="A715" i="23"/>
  <c r="A716" i="23"/>
  <c r="A717" i="23"/>
  <c r="A718" i="23"/>
  <c r="A719" i="23"/>
  <c r="A720" i="23"/>
  <c r="A721" i="23"/>
  <c r="A722" i="23"/>
  <c r="A723" i="23"/>
  <c r="A724" i="23"/>
  <c r="A725" i="23"/>
  <c r="A726" i="23"/>
  <c r="A727" i="23"/>
  <c r="A728" i="23"/>
  <c r="A729" i="23"/>
  <c r="A730" i="23"/>
  <c r="A731" i="23"/>
  <c r="A732" i="23"/>
  <c r="A733" i="23"/>
  <c r="A734" i="23"/>
  <c r="A735" i="23"/>
  <c r="A736" i="23"/>
  <c r="A737" i="23"/>
  <c r="A738" i="23"/>
  <c r="A739" i="23"/>
  <c r="A740" i="23"/>
  <c r="A741" i="23"/>
  <c r="A742" i="23"/>
  <c r="A743" i="23"/>
  <c r="A744" i="23"/>
  <c r="A745" i="23"/>
  <c r="A746" i="23"/>
  <c r="A747" i="23"/>
  <c r="A748" i="23"/>
  <c r="A749" i="23"/>
  <c r="A750" i="23"/>
  <c r="A751" i="23"/>
  <c r="A752" i="23"/>
  <c r="A753" i="23"/>
  <c r="A754" i="23"/>
  <c r="A755" i="23"/>
  <c r="A756" i="23"/>
  <c r="A757" i="23"/>
  <c r="A758" i="23"/>
  <c r="A759" i="23"/>
  <c r="A760" i="23"/>
  <c r="A761" i="23"/>
  <c r="A762" i="23"/>
  <c r="A763" i="23"/>
  <c r="A764" i="23"/>
  <c r="A765" i="23"/>
  <c r="A766" i="23"/>
  <c r="A767" i="23"/>
  <c r="A768" i="23"/>
  <c r="A769" i="23"/>
  <c r="A770" i="23"/>
  <c r="A771" i="23"/>
  <c r="A772" i="23"/>
  <c r="A773" i="23"/>
  <c r="A774" i="23"/>
  <c r="A775" i="23"/>
  <c r="A776" i="23"/>
  <c r="A777" i="23"/>
  <c r="A778" i="23"/>
  <c r="A779" i="23"/>
  <c r="A780" i="23"/>
  <c r="A781" i="23"/>
  <c r="A782" i="23"/>
  <c r="A783" i="23"/>
  <c r="A784" i="23"/>
  <c r="A785" i="23"/>
  <c r="A786" i="23"/>
  <c r="A787" i="23"/>
  <c r="A788" i="23"/>
  <c r="A789" i="23"/>
  <c r="A790" i="23"/>
  <c r="A791" i="23"/>
  <c r="A792" i="23"/>
  <c r="A793" i="23"/>
  <c r="A794" i="23"/>
  <c r="A795" i="23"/>
  <c r="A796" i="23"/>
  <c r="A797" i="23"/>
  <c r="A798" i="23"/>
  <c r="A799" i="23"/>
  <c r="A800" i="23"/>
  <c r="A801" i="23"/>
  <c r="A802" i="23"/>
  <c r="A803" i="23"/>
  <c r="A804" i="23"/>
  <c r="A805" i="23"/>
  <c r="A806" i="23"/>
  <c r="A807" i="23"/>
  <c r="A808" i="23"/>
  <c r="A809" i="23"/>
  <c r="A810" i="23"/>
  <c r="A811" i="23"/>
  <c r="A812" i="23"/>
  <c r="A813" i="23"/>
  <c r="A814" i="23"/>
  <c r="A815" i="23"/>
  <c r="A816" i="23"/>
  <c r="A817" i="23"/>
  <c r="A818" i="23"/>
  <c r="A819" i="23"/>
  <c r="A820" i="23"/>
  <c r="A821" i="23"/>
  <c r="A822" i="23"/>
  <c r="A823" i="23"/>
  <c r="A824" i="23"/>
  <c r="A825" i="23"/>
  <c r="A826" i="23"/>
  <c r="A827" i="23"/>
  <c r="A828" i="23"/>
  <c r="A829" i="23"/>
  <c r="A830" i="23"/>
  <c r="A831" i="23"/>
  <c r="A832" i="23"/>
  <c r="A833" i="23"/>
  <c r="A834" i="23"/>
  <c r="A835" i="23"/>
  <c r="A836" i="23"/>
  <c r="A837" i="23"/>
  <c r="A838" i="23"/>
  <c r="A839" i="23"/>
  <c r="A840" i="23"/>
  <c r="A841" i="23"/>
  <c r="A842" i="23"/>
  <c r="A843" i="23"/>
  <c r="A844" i="23"/>
  <c r="A845" i="23"/>
  <c r="A846" i="23"/>
  <c r="A847" i="23"/>
  <c r="A848" i="23"/>
  <c r="A849" i="23"/>
  <c r="A850" i="23"/>
  <c r="A851" i="23"/>
  <c r="A852" i="23"/>
  <c r="A853" i="23"/>
  <c r="A854" i="23"/>
  <c r="A855" i="23"/>
  <c r="A856" i="23"/>
  <c r="A857" i="23"/>
  <c r="A858" i="23"/>
  <c r="A859" i="23"/>
  <c r="A860" i="23"/>
  <c r="A861" i="23"/>
  <c r="A862" i="23"/>
  <c r="A863" i="23"/>
  <c r="A864" i="23"/>
  <c r="A865" i="23"/>
  <c r="A866" i="23"/>
  <c r="A867" i="23"/>
  <c r="A868" i="23"/>
  <c r="A869" i="23"/>
  <c r="A870" i="23"/>
  <c r="A871" i="23"/>
  <c r="A872" i="23"/>
  <c r="A873" i="23"/>
  <c r="A874" i="23"/>
  <c r="A875" i="23"/>
  <c r="A876" i="23"/>
  <c r="A877" i="23"/>
  <c r="A878" i="23"/>
  <c r="A879" i="23"/>
  <c r="A880" i="23"/>
  <c r="A881" i="23"/>
  <c r="A882" i="23"/>
  <c r="A883" i="23"/>
  <c r="A884" i="23"/>
  <c r="A885" i="23"/>
  <c r="A886" i="23"/>
  <c r="A887" i="23"/>
  <c r="A888" i="23"/>
  <c r="A889" i="23"/>
  <c r="A890" i="23"/>
  <c r="A891" i="23"/>
  <c r="A892" i="23"/>
  <c r="A893" i="23"/>
  <c r="A894" i="23"/>
  <c r="A895" i="23"/>
  <c r="A896" i="23"/>
  <c r="A897" i="23"/>
  <c r="A898" i="23"/>
  <c r="A899" i="23"/>
  <c r="A900" i="23"/>
  <c r="A901" i="23"/>
  <c r="A902" i="23"/>
  <c r="A903" i="23"/>
  <c r="A904" i="23"/>
  <c r="A905" i="23"/>
  <c r="A906" i="23"/>
  <c r="A907" i="23"/>
  <c r="A908" i="23"/>
  <c r="A909" i="23"/>
  <c r="A910" i="23"/>
  <c r="A911" i="23"/>
  <c r="A912" i="23"/>
  <c r="A913" i="23"/>
  <c r="A914" i="23"/>
  <c r="A915" i="23"/>
  <c r="A916" i="23"/>
  <c r="A917" i="23"/>
  <c r="A918" i="23"/>
  <c r="A919" i="23"/>
  <c r="A920" i="23"/>
  <c r="A921" i="23"/>
  <c r="A922" i="23"/>
  <c r="A923" i="23"/>
  <c r="A924" i="23"/>
  <c r="A925" i="23"/>
  <c r="A926" i="23"/>
  <c r="A927" i="23"/>
  <c r="A928" i="23"/>
  <c r="A929" i="23"/>
  <c r="A930" i="23"/>
  <c r="A931" i="23"/>
  <c r="A932" i="23"/>
  <c r="A933" i="23"/>
  <c r="A934" i="23"/>
  <c r="A935" i="23"/>
  <c r="A936" i="23"/>
  <c r="A937" i="23"/>
  <c r="A938" i="23"/>
  <c r="A939" i="23"/>
  <c r="A940" i="23"/>
  <c r="A941" i="23"/>
  <c r="A942" i="23"/>
  <c r="A943" i="23"/>
  <c r="A944" i="23"/>
  <c r="A945" i="23"/>
  <c r="A946" i="23"/>
  <c r="A947" i="23"/>
  <c r="A948" i="23"/>
  <c r="A949" i="23"/>
  <c r="A950" i="23"/>
  <c r="A951" i="23"/>
  <c r="A952" i="23"/>
  <c r="A953" i="23"/>
  <c r="A954" i="23"/>
  <c r="A955" i="23"/>
  <c r="A956" i="23"/>
  <c r="A957" i="23"/>
  <c r="A958" i="23"/>
  <c r="A959" i="23"/>
  <c r="A960" i="23"/>
  <c r="A961" i="23"/>
  <c r="A962" i="23"/>
  <c r="A963" i="23"/>
  <c r="A964" i="23"/>
  <c r="A965" i="23"/>
  <c r="A966" i="23"/>
  <c r="A967" i="23"/>
  <c r="A968" i="23"/>
  <c r="A969" i="23"/>
  <c r="A970" i="23"/>
  <c r="A971" i="23"/>
  <c r="A972" i="23"/>
  <c r="A973" i="23"/>
  <c r="A974" i="23"/>
  <c r="A975" i="23"/>
  <c r="A976" i="23"/>
  <c r="A977" i="23"/>
  <c r="A978" i="23"/>
  <c r="A979" i="23"/>
  <c r="A980" i="23"/>
  <c r="A981" i="23"/>
  <c r="A982" i="23"/>
  <c r="A983" i="23"/>
  <c r="A984" i="23"/>
  <c r="A985" i="23"/>
  <c r="A986" i="23"/>
  <c r="A987" i="23"/>
  <c r="A988" i="23"/>
  <c r="A989" i="23"/>
  <c r="A990" i="23"/>
  <c r="A991" i="23"/>
  <c r="A992" i="23"/>
  <c r="A993" i="23"/>
  <c r="A994" i="23"/>
  <c r="A995" i="23"/>
  <c r="A996" i="23"/>
  <c r="A997" i="23"/>
  <c r="A998" i="23"/>
  <c r="A999" i="23"/>
  <c r="A1000" i="23"/>
  <c r="A1001" i="23"/>
  <c r="A1002" i="23"/>
  <c r="A1003" i="23"/>
  <c r="A1004" i="23"/>
  <c r="A1005" i="23"/>
  <c r="A1006" i="23"/>
  <c r="A1007" i="23"/>
  <c r="A1008" i="23"/>
  <c r="A1009" i="23"/>
  <c r="A1010" i="23"/>
  <c r="A1011" i="23"/>
  <c r="A1012" i="23"/>
  <c r="A1013" i="23"/>
  <c r="A1014" i="23"/>
  <c r="A1015" i="23"/>
  <c r="A1016" i="23"/>
  <c r="A1017" i="23"/>
  <c r="A1018" i="23"/>
  <c r="A1019" i="23"/>
  <c r="A1020" i="23"/>
  <c r="A1021" i="23"/>
  <c r="A1022" i="23"/>
  <c r="A1023" i="23"/>
  <c r="A1024" i="23"/>
  <c r="A1025" i="23"/>
  <c r="A1026" i="23"/>
  <c r="A1027" i="23"/>
  <c r="A1028" i="23"/>
  <c r="A1029" i="23"/>
  <c r="A1030" i="23"/>
  <c r="A1031" i="23"/>
  <c r="A1032" i="23"/>
  <c r="A1033" i="23"/>
  <c r="A1034" i="23"/>
  <c r="A1035" i="23"/>
  <c r="A1036" i="23"/>
  <c r="A1037" i="23"/>
  <c r="A1038" i="23"/>
  <c r="A1039" i="23"/>
  <c r="A1040" i="23"/>
  <c r="A1041" i="23"/>
  <c r="A1042" i="23"/>
  <c r="A1043" i="23"/>
  <c r="A1044" i="23"/>
  <c r="A1045" i="23"/>
  <c r="A1046" i="23"/>
  <c r="A1047" i="23"/>
  <c r="A1048" i="23"/>
  <c r="A1049" i="23"/>
  <c r="A1050" i="23"/>
  <c r="A1051" i="23"/>
  <c r="A1052" i="23"/>
  <c r="A1053" i="23"/>
  <c r="A1054" i="23"/>
  <c r="A1055" i="23"/>
  <c r="A1056" i="23"/>
  <c r="A1057" i="23"/>
  <c r="A1058" i="23"/>
  <c r="A1059" i="23"/>
  <c r="A1060" i="23"/>
  <c r="A1061" i="23"/>
  <c r="A1062" i="23"/>
  <c r="A1063" i="23"/>
  <c r="A1064" i="23"/>
  <c r="A1065" i="23"/>
  <c r="A1066" i="23"/>
  <c r="A1067" i="23"/>
  <c r="A1068" i="23"/>
  <c r="A1069" i="23"/>
  <c r="A1070" i="23"/>
  <c r="A1071" i="23"/>
  <c r="A1072" i="23"/>
  <c r="A1073" i="23"/>
  <c r="A1074" i="23"/>
  <c r="A1075" i="23"/>
  <c r="A1076" i="23"/>
  <c r="A1077" i="23"/>
  <c r="A1078" i="23"/>
  <c r="A1079" i="23"/>
  <c r="A1080" i="23"/>
  <c r="A1081" i="23"/>
  <c r="A1082" i="23"/>
  <c r="A1083" i="23"/>
  <c r="A1084" i="23"/>
  <c r="A1085" i="23"/>
  <c r="A1086" i="23"/>
  <c r="A1087" i="23"/>
  <c r="A1088" i="23"/>
  <c r="A1089" i="23"/>
  <c r="A1090" i="23"/>
  <c r="A1091" i="23"/>
  <c r="A1092" i="23"/>
  <c r="A1093" i="23"/>
  <c r="A1094" i="23"/>
  <c r="A1095" i="23"/>
  <c r="A1096" i="23"/>
  <c r="A1097" i="23"/>
  <c r="A1098" i="23"/>
  <c r="A1099" i="23"/>
  <c r="A1100" i="23"/>
  <c r="A1101" i="23"/>
  <c r="A1102" i="23"/>
  <c r="A1103" i="23"/>
  <c r="A1104" i="23"/>
  <c r="A1105" i="23"/>
  <c r="A1106" i="23"/>
  <c r="A1107" i="23"/>
  <c r="A1108" i="23"/>
  <c r="A1109" i="23"/>
  <c r="A1110" i="23"/>
  <c r="A1111" i="23"/>
  <c r="A1112" i="23"/>
  <c r="A1113" i="23"/>
  <c r="A1114" i="23"/>
  <c r="A1115" i="23"/>
  <c r="A1116" i="23"/>
  <c r="A1117" i="23"/>
  <c r="A1118" i="23"/>
  <c r="A1119" i="23"/>
  <c r="A1120" i="23"/>
  <c r="A1121" i="23"/>
  <c r="A1122" i="23"/>
  <c r="A1123" i="23"/>
  <c r="A1124" i="23"/>
  <c r="A1125" i="23"/>
  <c r="A1126" i="23"/>
  <c r="A1127" i="23"/>
  <c r="A1128" i="23"/>
  <c r="A1129" i="23"/>
  <c r="A1130" i="23"/>
  <c r="A1131" i="23"/>
  <c r="A1132" i="23"/>
  <c r="A1133" i="23"/>
  <c r="A1134" i="23"/>
  <c r="A1135" i="23"/>
  <c r="A1136" i="23"/>
  <c r="A1137" i="23"/>
  <c r="A1138" i="23"/>
  <c r="A1139" i="23"/>
  <c r="A1140" i="23"/>
  <c r="A1141" i="23"/>
  <c r="A1142" i="23"/>
  <c r="A1143" i="23"/>
  <c r="A1144" i="23"/>
  <c r="A1145" i="23"/>
  <c r="A1146" i="23"/>
  <c r="A1147" i="23"/>
  <c r="A1148" i="23"/>
  <c r="A1149" i="23"/>
  <c r="A1150" i="23"/>
  <c r="A1151" i="23"/>
  <c r="A1152" i="23"/>
  <c r="A1153" i="23"/>
  <c r="A1154" i="23"/>
  <c r="A1155" i="23"/>
  <c r="A1156" i="23"/>
  <c r="A1157" i="23"/>
  <c r="A1158" i="23"/>
  <c r="A1159" i="23"/>
  <c r="A1160" i="23"/>
  <c r="A1161" i="23"/>
  <c r="A1162" i="23"/>
  <c r="A1163" i="23"/>
  <c r="A1164" i="23"/>
  <c r="A1165" i="23"/>
  <c r="A1166" i="23"/>
  <c r="A1167" i="23"/>
  <c r="A1168" i="23"/>
  <c r="A1169" i="23"/>
  <c r="A1170" i="23"/>
  <c r="A1171" i="23"/>
  <c r="A1172" i="23"/>
  <c r="A1173" i="23"/>
  <c r="A1174" i="23"/>
  <c r="A1175" i="23"/>
  <c r="A1176" i="23"/>
  <c r="A1177" i="23"/>
  <c r="A1178" i="23"/>
  <c r="A1179" i="23"/>
  <c r="A1180" i="23"/>
  <c r="A1181" i="23"/>
  <c r="A1182" i="23"/>
  <c r="A1183" i="23"/>
  <c r="A1184" i="23"/>
  <c r="A1185" i="23"/>
  <c r="A1186" i="23"/>
  <c r="A1187" i="23"/>
  <c r="A1188" i="23"/>
  <c r="A1189" i="23"/>
  <c r="A1190" i="23"/>
  <c r="A1191" i="23"/>
  <c r="A1192" i="23"/>
  <c r="A1193" i="23"/>
  <c r="A1194" i="23"/>
  <c r="A1195" i="23"/>
  <c r="A1196" i="23"/>
  <c r="A1197" i="23"/>
  <c r="A1198" i="23"/>
  <c r="A1199" i="23"/>
  <c r="A1200" i="23"/>
  <c r="A1201" i="23"/>
  <c r="A1202" i="23"/>
  <c r="A1203" i="23"/>
  <c r="A1204" i="23"/>
  <c r="A1205" i="23"/>
  <c r="A1206" i="23"/>
  <c r="A1207" i="23"/>
  <c r="A1208" i="23"/>
  <c r="A1209" i="23"/>
  <c r="A1210" i="23"/>
  <c r="A1211" i="23"/>
  <c r="A1212" i="23"/>
  <c r="A1213" i="23"/>
  <c r="A1214" i="23"/>
  <c r="A1215" i="23"/>
  <c r="A1216" i="23"/>
  <c r="A1217" i="23"/>
  <c r="A1218" i="23"/>
  <c r="A1219" i="23"/>
  <c r="A1220" i="23"/>
  <c r="A1221" i="23"/>
  <c r="A1222" i="23"/>
  <c r="A1223" i="23"/>
  <c r="A1224" i="23"/>
  <c r="A1225" i="23"/>
  <c r="A1226" i="23"/>
  <c r="A1227" i="23"/>
  <c r="A1228" i="23"/>
  <c r="A1229" i="23"/>
  <c r="A1230" i="23"/>
  <c r="A1231" i="23"/>
  <c r="A1232" i="23"/>
  <c r="A1233" i="23"/>
  <c r="A1234" i="23"/>
  <c r="A1235" i="23"/>
  <c r="A1236" i="23"/>
  <c r="A1237" i="23"/>
  <c r="A1238" i="23"/>
  <c r="A1239" i="23"/>
  <c r="A1240" i="23"/>
  <c r="A1241" i="23"/>
  <c r="A1242" i="23"/>
  <c r="A1243" i="23"/>
  <c r="A1244" i="23"/>
  <c r="A1245" i="23"/>
  <c r="A1246" i="23"/>
  <c r="A1247" i="23"/>
  <c r="A1248" i="23"/>
  <c r="A1249" i="23"/>
  <c r="A1250" i="23"/>
  <c r="A1251" i="23"/>
  <c r="A1252" i="23"/>
  <c r="A1253" i="23"/>
  <c r="A1254" i="23"/>
  <c r="A1255" i="23"/>
  <c r="A1256" i="23"/>
  <c r="A1257" i="23"/>
  <c r="A1258" i="23"/>
  <c r="A1259" i="23"/>
  <c r="A1260" i="23"/>
  <c r="A1261" i="23"/>
  <c r="A1262" i="23"/>
  <c r="A1263" i="23"/>
  <c r="A1264" i="23"/>
  <c r="A1265" i="23"/>
  <c r="A1266" i="23"/>
  <c r="A1267" i="23"/>
  <c r="A1268" i="23"/>
  <c r="A1269" i="23"/>
  <c r="A1270" i="23"/>
  <c r="A1271" i="23"/>
  <c r="A1272" i="23"/>
  <c r="A1273" i="23"/>
  <c r="A1274" i="23"/>
  <c r="A1275" i="23"/>
  <c r="A1276" i="23"/>
  <c r="A1277" i="23"/>
  <c r="A1278" i="23"/>
  <c r="A1279" i="23"/>
  <c r="A1280" i="23"/>
  <c r="A1281" i="23"/>
  <c r="A1282" i="23"/>
  <c r="A1283" i="23"/>
  <c r="A1284" i="23"/>
  <c r="A1285" i="23"/>
  <c r="A1286" i="23"/>
  <c r="A1287" i="23"/>
  <c r="A1288" i="23"/>
  <c r="A1289" i="23"/>
  <c r="A1290" i="23"/>
  <c r="A1291" i="23"/>
  <c r="A1292" i="23"/>
  <c r="A1293" i="23"/>
  <c r="A1294" i="23"/>
  <c r="A1295" i="23"/>
  <c r="A1296" i="23"/>
  <c r="A1297" i="23"/>
  <c r="A1298" i="23"/>
  <c r="A1299" i="23"/>
  <c r="A1300" i="23"/>
  <c r="A1301" i="23"/>
  <c r="A1302" i="23"/>
  <c r="A1303" i="23"/>
  <c r="A1304" i="23"/>
  <c r="A1305" i="23"/>
  <c r="A1306" i="23"/>
  <c r="A1307" i="23"/>
  <c r="A1308" i="23"/>
  <c r="A1309" i="23"/>
  <c r="A1310" i="23"/>
  <c r="A1311" i="23"/>
  <c r="A1312" i="23"/>
  <c r="A1313" i="23"/>
  <c r="A1314" i="23"/>
  <c r="A1315" i="23"/>
  <c r="A1316" i="23"/>
  <c r="A1317" i="23"/>
  <c r="A1318" i="23"/>
  <c r="A1319" i="23"/>
  <c r="A1320" i="23"/>
  <c r="A1321" i="23"/>
  <c r="A1322" i="23"/>
  <c r="A1323" i="23"/>
  <c r="A1324" i="23"/>
  <c r="A1325" i="23"/>
  <c r="A1326" i="23"/>
  <c r="A1327" i="23"/>
  <c r="A1328" i="23"/>
  <c r="A1329" i="23"/>
  <c r="A1330" i="23"/>
  <c r="A1331" i="23"/>
  <c r="A1332" i="23"/>
  <c r="A1333" i="23"/>
  <c r="A1334" i="23"/>
  <c r="A1335" i="23"/>
  <c r="A1336" i="23"/>
  <c r="A1337" i="23"/>
  <c r="A1338" i="23"/>
  <c r="A1339" i="23"/>
  <c r="A1340" i="23"/>
  <c r="A1341" i="23"/>
  <c r="A1342" i="23"/>
  <c r="A1343" i="23"/>
  <c r="A1344" i="23"/>
  <c r="A1345" i="23"/>
  <c r="A1346" i="23"/>
  <c r="A1347" i="23"/>
  <c r="A1348" i="23"/>
  <c r="A1349" i="23"/>
  <c r="A1350" i="23"/>
  <c r="A1351" i="23"/>
  <c r="A1352" i="23"/>
  <c r="A1353" i="23"/>
  <c r="A1354" i="23"/>
  <c r="A1355" i="23"/>
  <c r="A1356" i="23"/>
  <c r="A1357" i="23"/>
  <c r="A1358" i="23"/>
  <c r="A1359" i="23"/>
  <c r="A1360" i="23"/>
  <c r="A1361" i="23"/>
  <c r="A1362" i="23"/>
  <c r="A1363" i="23"/>
  <c r="A1364" i="23"/>
  <c r="A1365" i="23"/>
  <c r="A1366" i="23"/>
  <c r="A1367" i="23"/>
  <c r="A1368" i="23"/>
  <c r="A1369" i="23"/>
  <c r="A1370" i="23"/>
  <c r="A1371" i="23"/>
  <c r="A1372" i="23"/>
  <c r="A1373" i="23"/>
  <c r="A1374" i="23"/>
  <c r="A1375" i="23"/>
  <c r="A1376" i="23"/>
  <c r="A1377" i="23"/>
  <c r="A1378" i="23"/>
  <c r="A1379" i="23"/>
  <c r="A1380" i="23"/>
  <c r="A1381" i="23"/>
  <c r="A1382" i="23"/>
  <c r="A1383" i="23"/>
  <c r="A1384" i="23"/>
  <c r="A1385" i="23"/>
  <c r="A1386" i="23"/>
  <c r="A1387" i="23"/>
  <c r="A1388" i="23"/>
  <c r="A1389" i="23"/>
  <c r="A1390" i="23"/>
  <c r="A1391" i="23"/>
  <c r="A1392" i="23"/>
  <c r="A1393" i="23"/>
  <c r="A1394" i="23"/>
  <c r="A1395" i="23"/>
  <c r="A1396" i="23"/>
  <c r="A1397" i="23"/>
  <c r="A1398" i="23"/>
  <c r="A1399" i="23"/>
  <c r="A1400" i="23"/>
  <c r="A1401" i="23"/>
  <c r="A1402" i="23"/>
  <c r="A1403" i="23"/>
  <c r="A1404" i="23"/>
  <c r="A1405" i="23"/>
  <c r="A1406" i="23"/>
  <c r="A1407" i="23"/>
  <c r="A1408" i="23"/>
  <c r="A1409" i="23"/>
  <c r="A1410" i="23"/>
  <c r="A1411" i="23"/>
  <c r="A1412" i="23"/>
  <c r="A1413" i="23"/>
  <c r="A1414" i="23"/>
  <c r="A1415" i="23"/>
  <c r="A1416" i="23"/>
  <c r="A1417" i="23"/>
  <c r="A1418" i="23"/>
  <c r="A1419" i="23"/>
  <c r="A1420" i="23"/>
  <c r="A1421" i="23"/>
  <c r="A1422" i="23"/>
  <c r="A1423" i="23"/>
  <c r="A1424" i="23"/>
  <c r="A1425" i="23"/>
  <c r="A1426" i="23"/>
  <c r="A1427" i="23"/>
  <c r="A1428" i="23"/>
  <c r="A1429" i="23"/>
  <c r="A1430" i="23"/>
  <c r="A1431" i="23"/>
  <c r="A1432" i="23"/>
  <c r="A1433" i="23"/>
  <c r="A1434" i="23"/>
  <c r="A1435" i="23"/>
  <c r="A1436" i="23"/>
  <c r="A1437" i="23"/>
  <c r="A1438" i="23"/>
  <c r="A1439" i="23"/>
  <c r="A1440" i="23"/>
  <c r="A1441" i="23"/>
  <c r="A1442" i="23"/>
  <c r="A1443" i="23"/>
  <c r="A1444" i="23"/>
  <c r="A1445" i="23"/>
  <c r="A1446" i="23"/>
  <c r="A1447" i="23"/>
  <c r="A1448" i="23"/>
  <c r="A1449" i="23"/>
  <c r="A1450" i="23"/>
  <c r="A1451" i="23"/>
  <c r="A1452" i="23"/>
  <c r="A1453" i="23"/>
  <c r="A1454" i="23"/>
  <c r="A1455" i="23"/>
  <c r="A1456" i="23"/>
  <c r="A1457" i="23"/>
  <c r="A1458" i="23"/>
  <c r="A1459" i="23"/>
  <c r="A1460" i="23"/>
  <c r="A1461" i="23"/>
  <c r="A1462" i="23"/>
  <c r="A1463" i="23"/>
  <c r="A1464" i="23"/>
  <c r="A1465" i="23"/>
  <c r="A1466" i="23"/>
  <c r="A1467" i="23"/>
  <c r="A1468" i="23"/>
  <c r="A1469" i="23"/>
  <c r="A1470" i="23"/>
  <c r="A1471" i="23"/>
  <c r="A1472" i="23"/>
  <c r="A1473" i="23"/>
  <c r="A1474" i="23"/>
  <c r="A1475" i="23"/>
  <c r="A1476" i="23"/>
  <c r="A1477" i="23"/>
  <c r="A1478" i="23"/>
  <c r="A1479" i="23"/>
  <c r="A1480" i="23"/>
  <c r="A1481" i="23"/>
  <c r="A1482" i="23"/>
  <c r="A1483" i="23"/>
  <c r="A1484" i="23"/>
  <c r="A1485" i="23"/>
  <c r="A1486" i="23"/>
  <c r="A1487" i="23"/>
  <c r="A1488" i="23"/>
  <c r="A1489" i="23"/>
  <c r="A1490" i="23"/>
  <c r="A1491" i="23"/>
  <c r="A1492" i="23"/>
  <c r="A1493" i="23"/>
  <c r="A1494" i="23"/>
  <c r="A1495" i="23"/>
  <c r="A1496" i="23"/>
  <c r="A1497" i="23"/>
  <c r="A1498" i="23"/>
  <c r="A1499" i="23"/>
  <c r="A1500" i="23"/>
  <c r="A1501" i="23"/>
  <c r="A1502" i="23"/>
  <c r="A1503" i="23"/>
  <c r="A1504" i="23"/>
  <c r="A1505" i="23"/>
  <c r="A1506" i="23"/>
  <c r="A1507" i="23"/>
  <c r="A1508" i="23"/>
  <c r="A1509" i="23"/>
  <c r="A1510" i="23"/>
  <c r="A1511" i="23"/>
  <c r="A1512" i="23"/>
  <c r="A1513" i="23"/>
  <c r="A1514" i="23"/>
  <c r="A1515" i="23"/>
  <c r="A1516" i="23"/>
  <c r="A1517" i="23"/>
  <c r="A1518" i="23"/>
  <c r="A1519" i="23"/>
  <c r="A1520" i="23"/>
  <c r="A1521" i="23"/>
  <c r="A1522" i="23"/>
  <c r="A1523" i="23"/>
  <c r="A1524" i="23"/>
  <c r="A1525" i="23"/>
  <c r="A1526" i="23"/>
  <c r="A1527" i="23"/>
  <c r="A1528" i="23"/>
  <c r="A1529" i="23"/>
  <c r="A1530" i="23"/>
  <c r="A1531" i="23"/>
  <c r="A1532" i="23"/>
  <c r="A1533" i="23"/>
  <c r="A1534" i="23"/>
  <c r="A1535" i="23"/>
  <c r="A1536" i="23"/>
  <c r="A1537" i="23"/>
  <c r="A1538" i="23"/>
  <c r="A1539" i="23"/>
  <c r="A1540" i="23"/>
  <c r="A1541" i="23"/>
  <c r="A1542" i="23"/>
  <c r="A1543" i="23"/>
  <c r="A1544" i="23"/>
  <c r="A1545" i="23"/>
  <c r="A1546" i="23"/>
  <c r="A1547" i="23"/>
  <c r="A1548" i="23"/>
  <c r="A1549" i="23"/>
  <c r="A1550" i="23"/>
  <c r="A1551" i="23"/>
  <c r="A1552" i="23"/>
  <c r="A1553" i="23"/>
  <c r="A1554" i="23"/>
  <c r="A1555" i="23"/>
  <c r="A1556" i="23"/>
  <c r="A1557" i="23"/>
  <c r="A1558" i="23"/>
  <c r="A1559" i="23"/>
  <c r="A1560" i="23"/>
  <c r="A1561" i="23"/>
  <c r="A1562" i="23"/>
  <c r="A1563" i="23"/>
  <c r="A1564" i="23"/>
  <c r="A1565" i="23"/>
  <c r="A1566" i="23"/>
  <c r="A1567" i="23"/>
  <c r="A1568" i="23"/>
  <c r="A1569" i="23"/>
  <c r="A1570" i="23"/>
  <c r="A1571" i="23"/>
  <c r="A1572" i="23"/>
  <c r="A1573" i="23"/>
  <c r="A1574" i="23"/>
  <c r="A1575" i="23"/>
  <c r="A1576" i="23"/>
  <c r="A1577" i="23"/>
  <c r="A1578" i="23"/>
  <c r="A1579" i="23"/>
  <c r="A1580" i="23"/>
  <c r="A1581" i="23"/>
  <c r="A1582" i="23"/>
  <c r="A1583" i="23"/>
  <c r="A1584" i="23"/>
  <c r="A1585" i="23"/>
  <c r="A1586" i="23"/>
  <c r="A1587" i="23"/>
  <c r="A1588" i="23"/>
  <c r="A1589" i="23"/>
  <c r="A1590" i="23"/>
  <c r="A1591" i="23"/>
  <c r="A1592" i="23"/>
  <c r="A1593" i="23"/>
  <c r="A1594" i="23"/>
  <c r="A1595" i="23"/>
  <c r="A1596" i="23"/>
  <c r="A1597" i="23"/>
  <c r="A1598" i="23"/>
  <c r="A1599" i="23"/>
  <c r="A1600" i="23"/>
  <c r="A1601" i="23"/>
  <c r="A1602" i="23"/>
  <c r="A1603" i="23"/>
  <c r="A1604" i="23"/>
  <c r="A1605" i="23"/>
  <c r="A1606" i="23"/>
  <c r="A1607" i="23"/>
  <c r="A1608" i="23"/>
  <c r="A1609" i="23"/>
  <c r="A1610" i="23"/>
  <c r="A1611" i="23"/>
  <c r="A1612" i="23"/>
  <c r="A1613" i="23"/>
  <c r="A1614" i="23"/>
  <c r="A1615" i="23"/>
  <c r="A1616" i="23"/>
  <c r="A1617" i="23"/>
  <c r="A1618" i="23"/>
  <c r="A1619" i="23"/>
  <c r="A1620" i="23"/>
  <c r="A1621" i="23"/>
  <c r="A1622" i="23"/>
  <c r="A1623" i="23"/>
  <c r="A1624" i="23"/>
  <c r="A1625" i="23"/>
  <c r="A1626" i="23"/>
  <c r="A1627" i="23"/>
  <c r="A1628" i="23"/>
  <c r="A1629" i="23"/>
  <c r="A1630" i="23"/>
  <c r="A1631" i="23"/>
  <c r="A1632" i="23"/>
  <c r="A1633" i="23"/>
  <c r="A1634" i="23"/>
  <c r="A1635" i="23"/>
  <c r="A1636" i="23"/>
  <c r="A1637" i="23"/>
  <c r="A1638" i="23"/>
  <c r="A1639" i="23"/>
  <c r="A1640" i="23"/>
  <c r="A1641" i="23"/>
  <c r="A1642" i="23"/>
  <c r="A1643" i="23"/>
  <c r="A1644" i="23"/>
  <c r="A1645" i="23"/>
  <c r="A1646" i="23"/>
  <c r="A1647" i="23"/>
  <c r="A1648" i="23"/>
  <c r="A1649" i="23"/>
  <c r="A1650" i="23"/>
  <c r="A1651" i="23"/>
  <c r="A1652" i="23"/>
  <c r="A1653" i="23"/>
  <c r="A1654" i="23"/>
  <c r="A1655" i="23"/>
  <c r="A1656" i="23"/>
  <c r="A1657" i="23"/>
  <c r="A1658" i="23"/>
  <c r="A1659" i="23"/>
  <c r="A1660" i="23"/>
  <c r="A1661" i="23"/>
  <c r="A1662" i="23"/>
  <c r="A1663" i="23"/>
  <c r="A1664" i="23"/>
  <c r="A1665" i="23"/>
  <c r="A1666" i="23"/>
  <c r="A1667" i="23"/>
  <c r="A1668" i="23"/>
  <c r="A1669" i="23"/>
  <c r="A1670" i="23"/>
  <c r="A1671" i="23"/>
  <c r="A1672" i="23"/>
  <c r="A1673" i="23"/>
  <c r="A1674" i="23"/>
  <c r="A1675" i="23"/>
  <c r="A1676" i="23"/>
  <c r="A1677" i="23"/>
  <c r="A1678" i="23"/>
  <c r="A1679" i="23"/>
  <c r="A1680" i="23"/>
  <c r="A1681" i="23"/>
  <c r="A1682" i="23"/>
  <c r="A1683" i="23"/>
  <c r="A1684" i="23"/>
  <c r="A1685" i="23"/>
  <c r="A1686" i="23"/>
  <c r="A1687" i="23"/>
  <c r="A1688" i="23"/>
  <c r="A1689" i="23"/>
  <c r="A1690" i="23"/>
  <c r="A1691" i="23"/>
  <c r="A1692" i="23"/>
  <c r="A1693" i="23"/>
  <c r="A1694" i="23"/>
  <c r="A1695" i="23"/>
  <c r="A1696" i="23"/>
  <c r="A1697" i="23"/>
  <c r="A1698" i="23"/>
  <c r="A1699" i="23"/>
  <c r="A1700" i="23"/>
  <c r="A1701" i="23"/>
  <c r="A1702" i="23"/>
  <c r="A1703" i="23"/>
  <c r="A1704" i="23"/>
  <c r="A1705" i="23"/>
  <c r="A1706" i="23"/>
  <c r="A1707" i="23"/>
  <c r="A1708" i="23"/>
  <c r="A1709" i="23"/>
  <c r="A1710" i="23"/>
  <c r="A1711" i="23"/>
  <c r="A1712" i="23"/>
  <c r="A1713" i="23"/>
  <c r="A1714" i="23"/>
  <c r="A1715" i="23"/>
  <c r="A1716" i="23"/>
  <c r="A1717" i="23"/>
  <c r="A1718" i="23"/>
  <c r="A1719" i="23"/>
  <c r="A1720" i="23"/>
  <c r="A1721" i="23"/>
  <c r="A1722" i="23"/>
  <c r="A1723" i="23"/>
  <c r="A1724" i="23"/>
  <c r="A1725" i="23"/>
  <c r="A1726" i="23"/>
  <c r="A1727" i="23"/>
  <c r="A1728" i="23"/>
  <c r="A1729" i="23"/>
  <c r="A1730" i="23"/>
  <c r="A1731" i="23"/>
  <c r="A1732" i="23"/>
  <c r="A1733" i="23"/>
  <c r="A1734" i="23"/>
  <c r="A1735" i="23"/>
  <c r="A1736" i="23"/>
  <c r="A1737" i="23"/>
  <c r="A1738" i="23"/>
  <c r="A1739" i="23"/>
  <c r="A1740" i="23"/>
  <c r="A1741" i="23"/>
  <c r="A1742" i="23"/>
  <c r="A1743" i="23"/>
  <c r="A1744" i="23"/>
  <c r="A1745" i="23"/>
  <c r="A1746" i="23"/>
  <c r="A1747" i="23"/>
  <c r="A1748" i="23"/>
  <c r="A1749" i="23"/>
  <c r="A1750" i="23"/>
  <c r="A1751" i="23"/>
  <c r="A1752" i="23"/>
  <c r="A1753" i="23"/>
  <c r="A1754" i="23"/>
  <c r="A1755" i="23"/>
  <c r="A1756" i="23"/>
  <c r="A1757" i="23"/>
  <c r="A1758" i="23"/>
  <c r="A1759" i="23"/>
  <c r="A1760" i="23"/>
  <c r="A1761" i="23"/>
  <c r="A1762" i="23"/>
  <c r="A1763" i="23"/>
  <c r="A1764" i="23"/>
  <c r="A1765" i="23"/>
  <c r="A1766" i="23"/>
  <c r="A1767" i="23"/>
  <c r="A1768" i="23"/>
  <c r="A1769" i="23"/>
  <c r="A1770" i="23"/>
  <c r="A1771" i="23"/>
  <c r="A1772" i="23"/>
  <c r="A1773" i="23"/>
  <c r="A1774" i="23"/>
  <c r="A1775" i="23"/>
  <c r="A1776" i="23"/>
  <c r="A1777" i="23"/>
  <c r="A1778" i="23"/>
  <c r="A1779" i="23"/>
  <c r="A1780" i="23"/>
  <c r="A1781" i="23"/>
  <c r="A1782" i="23"/>
  <c r="A1783" i="23"/>
  <c r="A1784" i="23"/>
  <c r="A1785" i="23"/>
  <c r="A1786" i="23"/>
  <c r="A1787" i="23"/>
  <c r="A1788" i="23"/>
  <c r="A1789" i="23"/>
  <c r="A1790" i="23"/>
  <c r="A1791" i="23"/>
  <c r="A1792" i="23"/>
  <c r="A1793" i="23"/>
  <c r="A1794" i="23"/>
  <c r="A1795" i="23"/>
  <c r="A1796" i="23"/>
  <c r="A1797" i="23"/>
  <c r="A1798" i="23"/>
  <c r="A1799" i="23"/>
  <c r="A1800" i="23"/>
  <c r="A1801" i="23"/>
  <c r="A1802" i="23"/>
  <c r="A1803" i="23"/>
  <c r="A1804" i="23"/>
  <c r="A1805" i="23"/>
  <c r="A1806" i="23"/>
  <c r="A1807" i="23"/>
  <c r="A1808" i="23"/>
  <c r="A1809" i="23"/>
  <c r="A1810" i="23"/>
  <c r="A1811" i="23"/>
  <c r="A1812" i="23"/>
  <c r="A1813" i="23"/>
  <c r="A1814" i="23"/>
  <c r="A1815" i="23"/>
  <c r="A1816" i="23"/>
  <c r="A1817" i="23"/>
  <c r="A1818" i="23"/>
  <c r="A1819" i="23"/>
  <c r="A1820" i="23"/>
  <c r="A1821" i="23"/>
  <c r="A1822" i="23"/>
  <c r="A1823" i="23"/>
  <c r="A1824" i="23"/>
  <c r="A1825" i="23"/>
  <c r="A1826" i="23"/>
  <c r="A1827" i="23"/>
  <c r="A1828" i="23"/>
  <c r="A1829" i="23"/>
  <c r="A1830" i="23"/>
  <c r="A1831" i="23"/>
  <c r="A1832" i="23"/>
  <c r="A1833" i="23"/>
  <c r="A1834" i="23"/>
  <c r="A1835" i="23"/>
  <c r="A1836" i="23"/>
  <c r="A1837" i="23"/>
  <c r="A1838" i="23"/>
  <c r="A1839" i="23"/>
  <c r="A1840" i="23"/>
  <c r="A1841" i="23"/>
  <c r="A1842" i="23"/>
  <c r="A1843" i="23"/>
  <c r="A1844" i="23"/>
  <c r="A1845" i="23"/>
  <c r="A1846" i="23"/>
  <c r="A1847" i="23"/>
  <c r="A1848" i="23"/>
  <c r="A1849" i="23"/>
  <c r="A1850" i="23"/>
  <c r="A1851" i="23"/>
  <c r="A1852" i="23"/>
  <c r="A1853" i="23"/>
  <c r="A1854" i="23"/>
  <c r="A1855" i="23"/>
  <c r="A1856" i="23"/>
  <c r="A1857" i="23"/>
  <c r="A1858" i="23"/>
  <c r="A1859" i="23"/>
  <c r="A1860" i="23"/>
  <c r="A1861" i="23"/>
  <c r="A1862" i="23"/>
  <c r="A1863" i="23"/>
  <c r="A1864" i="23"/>
  <c r="A1865" i="23"/>
  <c r="A1866" i="23"/>
  <c r="A1867" i="23"/>
  <c r="A1868" i="23"/>
  <c r="A1869" i="23"/>
  <c r="A1870" i="23"/>
  <c r="A1871" i="23"/>
  <c r="A1872" i="23"/>
  <c r="A1873" i="23"/>
  <c r="A1874" i="23"/>
  <c r="A1875" i="23"/>
  <c r="A1876" i="23"/>
  <c r="A1877" i="23"/>
  <c r="A1878" i="23"/>
  <c r="A1879" i="23"/>
  <c r="A1880" i="23"/>
  <c r="A1881" i="23"/>
  <c r="A1882" i="23"/>
  <c r="A1883" i="23"/>
  <c r="A1884" i="23"/>
  <c r="A1885" i="23"/>
  <c r="A1886" i="23"/>
  <c r="A1887" i="23"/>
  <c r="A1888" i="23"/>
  <c r="A1889" i="23"/>
  <c r="A1890" i="23"/>
  <c r="A1891" i="23"/>
  <c r="A1892" i="23"/>
  <c r="A1893" i="23"/>
  <c r="A1894" i="23"/>
  <c r="A1895" i="23"/>
  <c r="A1896" i="23"/>
  <c r="A1897" i="23"/>
  <c r="A1898" i="23"/>
  <c r="A1899" i="23"/>
  <c r="A1900" i="23"/>
  <c r="A1901" i="23"/>
  <c r="A1902" i="23"/>
  <c r="A1903" i="23"/>
  <c r="A1904" i="23"/>
  <c r="A1905" i="23"/>
  <c r="A1906" i="23"/>
  <c r="A1907" i="23"/>
  <c r="A1908" i="23"/>
  <c r="A1909" i="23"/>
  <c r="A1910" i="23"/>
  <c r="A1911" i="23"/>
  <c r="A1912" i="23"/>
  <c r="A1913" i="23"/>
  <c r="A1914" i="23"/>
  <c r="A1915" i="23"/>
  <c r="A1916" i="23"/>
  <c r="A1917" i="23"/>
  <c r="A1918" i="23"/>
  <c r="A1919" i="23"/>
  <c r="A1920" i="23"/>
  <c r="A1921" i="23"/>
  <c r="A1922" i="23"/>
  <c r="A1923" i="23"/>
  <c r="A1924" i="23"/>
  <c r="A1925" i="23"/>
  <c r="A1926" i="23"/>
  <c r="A1927" i="23"/>
  <c r="A1928" i="23"/>
  <c r="A1929" i="23"/>
  <c r="A1930" i="23"/>
  <c r="A1931" i="23"/>
  <c r="A1932" i="23"/>
  <c r="A1933" i="23"/>
  <c r="A1934" i="23"/>
  <c r="A1935" i="23"/>
  <c r="A1936" i="23"/>
  <c r="A1937" i="23"/>
  <c r="A1938" i="23"/>
  <c r="A1939" i="23"/>
  <c r="A1940" i="23"/>
  <c r="A1941" i="23"/>
  <c r="A1942" i="23"/>
  <c r="A1943" i="23"/>
  <c r="A1944" i="23"/>
  <c r="A1945" i="23"/>
  <c r="A1946" i="23"/>
  <c r="A1947" i="23"/>
  <c r="A1948" i="23"/>
  <c r="A1949" i="23"/>
  <c r="A1950" i="23"/>
  <c r="A1951" i="23"/>
  <c r="A1952" i="23"/>
  <c r="A1953" i="23"/>
  <c r="A1954" i="23"/>
  <c r="A1955" i="23"/>
  <c r="A1956" i="23"/>
  <c r="A1957" i="23"/>
  <c r="A1958" i="23"/>
  <c r="A1959" i="23"/>
  <c r="A1960" i="23"/>
  <c r="A1961" i="23"/>
  <c r="A1962" i="23"/>
  <c r="A1963" i="23"/>
  <c r="A1964" i="23"/>
  <c r="A1965" i="23"/>
  <c r="A1966" i="23"/>
  <c r="A1967" i="23"/>
  <c r="A1968" i="23"/>
  <c r="A1969" i="23"/>
  <c r="A1970" i="23"/>
  <c r="A1971" i="23"/>
  <c r="A1972" i="23"/>
  <c r="A1973" i="23"/>
  <c r="A1974" i="23"/>
  <c r="A1975" i="23"/>
  <c r="A1976" i="23"/>
  <c r="A1977" i="23"/>
  <c r="A1978" i="23"/>
  <c r="A1979" i="23"/>
  <c r="A3" i="23"/>
  <c r="A399" i="22"/>
  <c r="A400" i="22"/>
  <c r="A401" i="22"/>
  <c r="A402" i="22"/>
  <c r="A403" i="22"/>
  <c r="A404" i="22"/>
  <c r="A405" i="22"/>
  <c r="A406" i="22"/>
  <c r="A407" i="22"/>
  <c r="A408" i="22"/>
  <c r="A409" i="22"/>
  <c r="A410" i="22"/>
  <c r="A411" i="22"/>
  <c r="A412" i="22"/>
  <c r="A413" i="22"/>
  <c r="A414" i="22"/>
  <c r="A415" i="22"/>
  <c r="A416" i="22"/>
  <c r="A417" i="22"/>
  <c r="A418" i="22"/>
  <c r="A419" i="22"/>
  <c r="A420" i="22"/>
  <c r="A421" i="22"/>
  <c r="A422" i="22"/>
  <c r="A423" i="22"/>
  <c r="A424" i="22"/>
  <c r="A425" i="22"/>
  <c r="A426" i="22"/>
  <c r="A427" i="22"/>
  <c r="A428" i="22"/>
  <c r="A429" i="22"/>
  <c r="A430" i="22"/>
  <c r="A431" i="22"/>
  <c r="A432" i="22"/>
  <c r="A433" i="22"/>
  <c r="A434" i="22"/>
  <c r="A435" i="22"/>
  <c r="A436" i="22"/>
  <c r="A437" i="22"/>
  <c r="A438" i="22"/>
  <c r="A439" i="22"/>
  <c r="A440" i="22"/>
  <c r="A441" i="22"/>
  <c r="A442" i="22"/>
  <c r="A443" i="22"/>
  <c r="A444" i="22"/>
  <c r="A445" i="22"/>
  <c r="A446" i="22"/>
  <c r="A447" i="22"/>
  <c r="A448" i="22"/>
  <c r="A449" i="22"/>
  <c r="A450" i="22"/>
  <c r="A451" i="22"/>
  <c r="A452" i="22"/>
  <c r="A453" i="22"/>
  <c r="A454" i="22"/>
  <c r="A455" i="22"/>
  <c r="A456" i="22"/>
  <c r="A457" i="22"/>
  <c r="A458" i="22"/>
  <c r="A459" i="22"/>
  <c r="A460" i="22"/>
  <c r="A461" i="22"/>
  <c r="A462" i="22"/>
  <c r="A463" i="22"/>
  <c r="A464" i="22"/>
  <c r="A465" i="22"/>
  <c r="A466" i="22"/>
  <c r="A467" i="22"/>
  <c r="A468" i="22"/>
  <c r="A469" i="22"/>
  <c r="A470" i="22"/>
  <c r="A471" i="22"/>
  <c r="A472" i="22"/>
  <c r="A473" i="22"/>
  <c r="A474" i="22"/>
  <c r="A475" i="22"/>
  <c r="A476" i="22"/>
  <c r="A477" i="22"/>
  <c r="A478" i="22"/>
  <c r="A479" i="22"/>
  <c r="A480" i="22"/>
  <c r="A481" i="22"/>
  <c r="A482" i="22"/>
  <c r="A483" i="22"/>
  <c r="A484" i="22"/>
  <c r="A485" i="22"/>
  <c r="A486" i="22"/>
  <c r="A487" i="22"/>
  <c r="A488" i="22"/>
  <c r="A489" i="22"/>
  <c r="A490" i="22"/>
  <c r="A491" i="22"/>
  <c r="A492" i="22"/>
  <c r="A493" i="22"/>
  <c r="A494" i="22"/>
  <c r="A495" i="22"/>
  <c r="A496" i="22"/>
  <c r="A497" i="22"/>
  <c r="A498" i="22"/>
  <c r="A499" i="22"/>
  <c r="A500" i="22"/>
  <c r="A501" i="22"/>
  <c r="A502" i="22"/>
  <c r="A503" i="22"/>
  <c r="A504" i="22"/>
  <c r="A505" i="22"/>
  <c r="A506" i="22"/>
  <c r="A507" i="22"/>
  <c r="A508" i="22"/>
  <c r="A509" i="22"/>
  <c r="A510" i="22"/>
  <c r="A511" i="22"/>
  <c r="A512" i="22"/>
  <c r="A513" i="22"/>
  <c r="A514" i="22"/>
  <c r="A515" i="22"/>
  <c r="A516" i="22"/>
  <c r="A517" i="22"/>
  <c r="A518" i="22"/>
  <c r="A519" i="22"/>
  <c r="A520" i="22"/>
  <c r="A521" i="22"/>
  <c r="A522" i="22"/>
  <c r="A523" i="22"/>
  <c r="A524" i="22"/>
  <c r="A525" i="22"/>
  <c r="A526" i="22"/>
  <c r="A527" i="22"/>
  <c r="A528" i="22"/>
  <c r="A529" i="22"/>
  <c r="A530" i="22"/>
  <c r="A531" i="22"/>
  <c r="A532" i="22"/>
  <c r="A533" i="22"/>
  <c r="A534" i="22"/>
  <c r="A535" i="22"/>
  <c r="A536" i="22"/>
  <c r="A537" i="22"/>
  <c r="A538" i="22"/>
  <c r="A539" i="22"/>
  <c r="A540" i="22"/>
  <c r="A541" i="22"/>
  <c r="A542" i="22"/>
  <c r="A543" i="22"/>
  <c r="A544" i="22"/>
  <c r="A545" i="22"/>
  <c r="A546" i="22"/>
  <c r="A547" i="22"/>
  <c r="A548" i="22"/>
  <c r="A549" i="22"/>
  <c r="A550" i="22"/>
  <c r="A551" i="22"/>
  <c r="A552" i="22"/>
  <c r="A553" i="22"/>
  <c r="A554" i="22"/>
  <c r="A555" i="22"/>
  <c r="A556" i="22"/>
  <c r="A557" i="22"/>
  <c r="A558" i="22"/>
  <c r="A559" i="22"/>
  <c r="A560" i="22"/>
  <c r="A561" i="22"/>
  <c r="A562" i="22"/>
  <c r="A563" i="22"/>
  <c r="A564" i="22"/>
  <c r="A565" i="22"/>
  <c r="A566" i="22"/>
  <c r="A567" i="22"/>
  <c r="A568" i="22"/>
  <c r="A569" i="22"/>
  <c r="A570" i="22"/>
  <c r="A571" i="22"/>
  <c r="A572" i="22"/>
  <c r="A573" i="22"/>
  <c r="A574" i="22"/>
  <c r="A575" i="22"/>
  <c r="A576" i="22"/>
  <c r="A577" i="22"/>
  <c r="A578" i="22"/>
  <c r="A579" i="22"/>
  <c r="A580" i="22"/>
  <c r="A581" i="22"/>
  <c r="A582" i="22"/>
  <c r="A583" i="22"/>
  <c r="A584" i="22"/>
  <c r="A585" i="22"/>
  <c r="A586" i="22"/>
  <c r="A587" i="22"/>
  <c r="A588" i="22"/>
  <c r="A589" i="22"/>
  <c r="A590" i="22"/>
  <c r="A591" i="22"/>
  <c r="A592" i="22"/>
  <c r="A593" i="22"/>
  <c r="A594" i="22"/>
  <c r="A595" i="22"/>
  <c r="A596" i="22"/>
  <c r="A597" i="22"/>
  <c r="A598" i="22"/>
  <c r="A599" i="22"/>
  <c r="A600" i="22"/>
  <c r="A601" i="22"/>
  <c r="A602" i="22"/>
  <c r="A603" i="22"/>
  <c r="A604" i="22"/>
  <c r="A605" i="22"/>
  <c r="A606" i="22"/>
  <c r="A607" i="22"/>
  <c r="A608" i="22"/>
  <c r="A609" i="22"/>
  <c r="A610" i="22"/>
  <c r="A611" i="22"/>
  <c r="A612" i="22"/>
  <c r="A613" i="22"/>
  <c r="A614" i="22"/>
  <c r="A615" i="22"/>
  <c r="A616" i="22"/>
  <c r="A617" i="22"/>
  <c r="A618" i="22"/>
  <c r="A619" i="22"/>
  <c r="A620" i="22"/>
  <c r="A621" i="22"/>
  <c r="A622" i="22"/>
  <c r="A623" i="22"/>
  <c r="A624" i="22"/>
  <c r="A625" i="22"/>
  <c r="A626" i="22"/>
  <c r="A627" i="22"/>
  <c r="A628" i="22"/>
  <c r="A629" i="22"/>
  <c r="A630" i="22"/>
  <c r="A631" i="22"/>
  <c r="A632" i="22"/>
  <c r="A633" i="22"/>
  <c r="A634" i="22"/>
  <c r="A635" i="22"/>
  <c r="A636" i="22"/>
  <c r="A637" i="22"/>
  <c r="A638" i="22"/>
  <c r="A639" i="22"/>
  <c r="A640" i="22"/>
  <c r="A641" i="22"/>
  <c r="A642" i="22"/>
  <c r="A643" i="22"/>
  <c r="A644" i="22"/>
  <c r="A645" i="22"/>
  <c r="A646" i="22"/>
  <c r="A647" i="22"/>
  <c r="A648" i="22"/>
  <c r="A649" i="22"/>
  <c r="A650" i="22"/>
  <c r="A651" i="22"/>
  <c r="A652" i="22"/>
  <c r="A653" i="22"/>
  <c r="A654" i="22"/>
  <c r="A655" i="22"/>
  <c r="A656" i="22"/>
  <c r="A657" i="22"/>
  <c r="A658" i="22"/>
  <c r="A659" i="22"/>
  <c r="A660" i="22"/>
  <c r="A661" i="22"/>
  <c r="A662" i="22"/>
  <c r="A663" i="22"/>
  <c r="A664" i="22"/>
  <c r="A665" i="22"/>
  <c r="A666" i="22"/>
  <c r="A667" i="22"/>
  <c r="A668" i="22"/>
  <c r="A669" i="22"/>
  <c r="A670" i="22"/>
  <c r="A671" i="22"/>
  <c r="A672" i="22"/>
  <c r="A673" i="22"/>
  <c r="A674" i="22"/>
  <c r="A675" i="22"/>
  <c r="A676" i="22"/>
  <c r="A677" i="22"/>
  <c r="A678" i="22"/>
  <c r="A679" i="22"/>
  <c r="A680" i="22"/>
  <c r="A681" i="22"/>
  <c r="A682" i="22"/>
  <c r="A683" i="22"/>
  <c r="A684" i="22"/>
  <c r="A685" i="22"/>
  <c r="A686" i="22"/>
  <c r="A687" i="22"/>
  <c r="A688" i="22"/>
  <c r="A689" i="22"/>
  <c r="A690" i="22"/>
  <c r="A691" i="22"/>
  <c r="A692" i="22"/>
  <c r="A693" i="22"/>
  <c r="A694" i="22"/>
  <c r="A695" i="22"/>
  <c r="A696" i="22"/>
  <c r="A697" i="22"/>
  <c r="A698" i="22"/>
  <c r="A699" i="22"/>
  <c r="A700" i="22"/>
  <c r="A701" i="22"/>
  <c r="A702" i="22"/>
  <c r="A703" i="22"/>
  <c r="A704" i="22"/>
  <c r="A705" i="22"/>
  <c r="A706" i="22"/>
  <c r="A707" i="22"/>
  <c r="A708" i="22"/>
  <c r="A709" i="22"/>
  <c r="A710" i="22"/>
  <c r="A711" i="22"/>
  <c r="A712" i="22"/>
  <c r="A713" i="22"/>
  <c r="A714" i="22"/>
  <c r="A715" i="22"/>
  <c r="A716" i="22"/>
  <c r="A717" i="22"/>
  <c r="A718" i="22"/>
  <c r="A719" i="22"/>
  <c r="A720" i="22"/>
  <c r="A721" i="22"/>
  <c r="A722" i="22"/>
  <c r="A723" i="22"/>
  <c r="A724" i="22"/>
  <c r="A725" i="22"/>
  <c r="A726" i="22"/>
  <c r="A727" i="22"/>
  <c r="A728" i="22"/>
  <c r="A729" i="22"/>
  <c r="A730" i="22"/>
  <c r="A731" i="22"/>
  <c r="A732" i="22"/>
  <c r="A733" i="22"/>
  <c r="A734" i="22"/>
  <c r="A735" i="22"/>
  <c r="A736" i="22"/>
  <c r="A737" i="22"/>
  <c r="A738" i="22"/>
  <c r="A739" i="22"/>
  <c r="A740" i="22"/>
  <c r="A741" i="22"/>
  <c r="A742" i="22"/>
  <c r="A743" i="22"/>
  <c r="A744" i="22"/>
  <c r="A745" i="22"/>
  <c r="A746" i="22"/>
  <c r="A747" i="22"/>
  <c r="A748" i="22"/>
  <c r="A749" i="22"/>
  <c r="A750" i="22"/>
  <c r="A751" i="22"/>
  <c r="A752" i="22"/>
  <c r="A753" i="22"/>
  <c r="A754" i="22"/>
  <c r="A755" i="22"/>
  <c r="A756" i="22"/>
  <c r="A757" i="22"/>
  <c r="A758" i="22"/>
  <c r="A759" i="22"/>
  <c r="A760" i="22"/>
  <c r="A761" i="22"/>
  <c r="A762" i="22"/>
  <c r="A763" i="22"/>
  <c r="A764" i="22"/>
  <c r="A765" i="22"/>
  <c r="A766" i="22"/>
  <c r="A767"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796" i="22"/>
  <c r="A797" i="22"/>
  <c r="A798" i="22"/>
  <c r="A799" i="22"/>
  <c r="A800" i="22"/>
  <c r="A801" i="22"/>
  <c r="A802" i="22"/>
  <c r="A803" i="22"/>
  <c r="A804" i="22"/>
  <c r="A805" i="22"/>
  <c r="A806" i="22"/>
  <c r="A807" i="22"/>
  <c r="A808" i="22"/>
  <c r="A809" i="22"/>
  <c r="A810" i="22"/>
  <c r="A811" i="22"/>
  <c r="A812" i="22"/>
  <c r="A813" i="22"/>
  <c r="A814" i="22"/>
  <c r="A815" i="22"/>
  <c r="A816" i="22"/>
  <c r="A817" i="22"/>
  <c r="A818" i="22"/>
  <c r="A819" i="22"/>
  <c r="A820" i="22"/>
  <c r="A821" i="22"/>
  <c r="A822" i="22"/>
  <c r="A823" i="22"/>
  <c r="A824" i="22"/>
  <c r="A825" i="22"/>
  <c r="A826" i="22"/>
  <c r="A827" i="22"/>
  <c r="A828" i="22"/>
  <c r="A829" i="22"/>
  <c r="A830" i="22"/>
  <c r="A831" i="22"/>
  <c r="A832" i="22"/>
  <c r="A833" i="22"/>
  <c r="A834" i="22"/>
  <c r="A835" i="22"/>
  <c r="A836" i="22"/>
  <c r="A837" i="22"/>
  <c r="A838" i="22"/>
  <c r="A839" i="22"/>
  <c r="A840" i="22"/>
  <c r="A841" i="22"/>
  <c r="A842" i="22"/>
  <c r="A843" i="22"/>
  <c r="A844" i="22"/>
  <c r="A845" i="22"/>
  <c r="A846" i="22"/>
  <c r="A847" i="22"/>
  <c r="A848" i="22"/>
  <c r="A849" i="22"/>
  <c r="A850" i="22"/>
  <c r="A851" i="22"/>
  <c r="A852" i="22"/>
  <c r="A853" i="22"/>
  <c r="A854" i="22"/>
  <c r="A855" i="22"/>
  <c r="A856" i="22"/>
  <c r="A857" i="22"/>
  <c r="A858" i="22"/>
  <c r="A859" i="22"/>
  <c r="A860" i="22"/>
  <c r="A861" i="22"/>
  <c r="A862" i="22"/>
  <c r="A863" i="22"/>
  <c r="A864" i="22"/>
  <c r="A865" i="22"/>
  <c r="A866" i="22"/>
  <c r="A867" i="22"/>
  <c r="A868" i="22"/>
  <c r="A869" i="22"/>
  <c r="A870" i="22"/>
  <c r="A871" i="22"/>
  <c r="A872"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A1569" i="22"/>
  <c r="A1570" i="22"/>
  <c r="A1571" i="22"/>
  <c r="A1572" i="22"/>
  <c r="A1573" i="22"/>
  <c r="A1574" i="22"/>
  <c r="A1575" i="22"/>
  <c r="A1576" i="22"/>
  <c r="A1577" i="22"/>
  <c r="A1578" i="22"/>
  <c r="A1579" i="22"/>
  <c r="A1580" i="22"/>
  <c r="A1581" i="22"/>
  <c r="A1582" i="22"/>
  <c r="A1583" i="22"/>
  <c r="A1584" i="22"/>
  <c r="A1585" i="22"/>
  <c r="A1586" i="22"/>
  <c r="A1587" i="22"/>
  <c r="A1588" i="22"/>
  <c r="A1589" i="22"/>
  <c r="A1590" i="22"/>
  <c r="A1591" i="22"/>
  <c r="A1592" i="22"/>
  <c r="A1593" i="22"/>
  <c r="A1594" i="22"/>
  <c r="A1595" i="22"/>
  <c r="A1596" i="22"/>
  <c r="A1597" i="22"/>
  <c r="A1598" i="22"/>
  <c r="A1599" i="22"/>
  <c r="A1600" i="22"/>
  <c r="A1601" i="22"/>
  <c r="A1602" i="22"/>
  <c r="A1603" i="22"/>
  <c r="A1604" i="22"/>
  <c r="A1605" i="22"/>
  <c r="A1606" i="22"/>
  <c r="A1607" i="22"/>
  <c r="A1608" i="22"/>
  <c r="A1609" i="22"/>
  <c r="A1610" i="22"/>
  <c r="A1611" i="22"/>
  <c r="A1612" i="22"/>
  <c r="A1613" i="22"/>
  <c r="A1614" i="22"/>
  <c r="A1615" i="22"/>
  <c r="A1616" i="22"/>
  <c r="A1617" i="22"/>
  <c r="A1618" i="22"/>
  <c r="A1619" i="22"/>
  <c r="A1620" i="22"/>
  <c r="A1621" i="22"/>
  <c r="A1622" i="22"/>
  <c r="A1623" i="22"/>
  <c r="A1624" i="22"/>
  <c r="A1625" i="22"/>
  <c r="A1626" i="22"/>
  <c r="A1627" i="22"/>
  <c r="A1628" i="22"/>
  <c r="A1629" i="22"/>
  <c r="A1630" i="22"/>
  <c r="A1631" i="22"/>
  <c r="A1632" i="22"/>
  <c r="A1633" i="22"/>
  <c r="A1634" i="22"/>
  <c r="A1635" i="22"/>
  <c r="A1636" i="22"/>
  <c r="A1637" i="22"/>
  <c r="A1638" i="22"/>
  <c r="A1639" i="22"/>
  <c r="A1640" i="22"/>
  <c r="A1641" i="22"/>
  <c r="A1642" i="22"/>
  <c r="A1643" i="22"/>
  <c r="A1644" i="22"/>
  <c r="A1645" i="22"/>
  <c r="A1646" i="22"/>
  <c r="A1647" i="22"/>
  <c r="A1648" i="22"/>
  <c r="A1649" i="22"/>
  <c r="A1650" i="22"/>
  <c r="A1651" i="22"/>
  <c r="A1652" i="22"/>
  <c r="A1653" i="22"/>
  <c r="A1654" i="22"/>
  <c r="A1655" i="22"/>
  <c r="A1656" i="22"/>
  <c r="A1657" i="22"/>
  <c r="A1658" i="22"/>
  <c r="A1659" i="22"/>
  <c r="A1660" i="22"/>
  <c r="A1661" i="22"/>
  <c r="A1662" i="22"/>
  <c r="A1663" i="22"/>
  <c r="A1664" i="22"/>
  <c r="A1665" i="22"/>
  <c r="A1666" i="22"/>
  <c r="A1667" i="22"/>
  <c r="A1668" i="22"/>
  <c r="A1669" i="22"/>
  <c r="A1670" i="22"/>
  <c r="A1671" i="22"/>
  <c r="A1672" i="22"/>
  <c r="A1673" i="22"/>
  <c r="A1674" i="22"/>
  <c r="A1675" i="22"/>
  <c r="A1676" i="22"/>
  <c r="A1677" i="22"/>
  <c r="A1678" i="22"/>
  <c r="A1679" i="22"/>
  <c r="A1680" i="22"/>
  <c r="A1681" i="22"/>
  <c r="A1682" i="22"/>
  <c r="A1683" i="22"/>
  <c r="A1684" i="22"/>
  <c r="A1685" i="22"/>
  <c r="A1686" i="22"/>
  <c r="A1687" i="22"/>
  <c r="A1688" i="22"/>
  <c r="A1689" i="22"/>
  <c r="A1690" i="22"/>
  <c r="A1691" i="22"/>
  <c r="A1692" i="22"/>
  <c r="A1693" i="22"/>
  <c r="A1694" i="22"/>
  <c r="A1695" i="22"/>
  <c r="A1696" i="22"/>
  <c r="A1697" i="22"/>
  <c r="A1698" i="22"/>
  <c r="A1699" i="22"/>
  <c r="A1700" i="22"/>
  <c r="A1701" i="22"/>
  <c r="A1702" i="22"/>
  <c r="A1703" i="22"/>
  <c r="A1704" i="22"/>
  <c r="A1705" i="22"/>
  <c r="A1706" i="22"/>
  <c r="A1707" i="22"/>
  <c r="A1708" i="22"/>
  <c r="A1709" i="22"/>
  <c r="A1710" i="22"/>
  <c r="A1711" i="22"/>
  <c r="A1712" i="22"/>
  <c r="A1713" i="22"/>
  <c r="A1714" i="22"/>
  <c r="A1715" i="22"/>
  <c r="A1716" i="22"/>
  <c r="A1717" i="22"/>
  <c r="A1718" i="22"/>
  <c r="A1719" i="22"/>
  <c r="A1720" i="22"/>
  <c r="A1721" i="22"/>
  <c r="A1722" i="22"/>
  <c r="A1723" i="22"/>
  <c r="A1724" i="22"/>
  <c r="A1725" i="22"/>
  <c r="A1726" i="22"/>
  <c r="A1727" i="22"/>
  <c r="A1728" i="22"/>
  <c r="A1729" i="22"/>
  <c r="A1730" i="22"/>
  <c r="A1731" i="22"/>
  <c r="A1732" i="22"/>
  <c r="A1733" i="22"/>
  <c r="A1734" i="22"/>
  <c r="A1735" i="22"/>
  <c r="A1736" i="22"/>
  <c r="A1737" i="22"/>
  <c r="A1738" i="22"/>
  <c r="A1739" i="22"/>
  <c r="A1740" i="22"/>
  <c r="A1741" i="22"/>
  <c r="A1742" i="22"/>
  <c r="A1743" i="22"/>
  <c r="A1744" i="22"/>
  <c r="A1745" i="22"/>
  <c r="A1746" i="22"/>
  <c r="A1747" i="22"/>
  <c r="A1748" i="22"/>
  <c r="A1749" i="22"/>
  <c r="A1750" i="22"/>
  <c r="A1751" i="22"/>
  <c r="A1752" i="22"/>
  <c r="A1753" i="22"/>
  <c r="A1754" i="22"/>
  <c r="A1755" i="22"/>
  <c r="A1756" i="22"/>
  <c r="A1757" i="22"/>
  <c r="A1758" i="22"/>
  <c r="A1759" i="22"/>
  <c r="A1760" i="22"/>
  <c r="A1761" i="22"/>
  <c r="A1762" i="22"/>
  <c r="A1763" i="22"/>
  <c r="A1764" i="22"/>
  <c r="A1765" i="22"/>
  <c r="A1766" i="22"/>
  <c r="A1767" i="22"/>
  <c r="A1768" i="22"/>
  <c r="A1769" i="22"/>
  <c r="A1770" i="22"/>
  <c r="A1771" i="22"/>
  <c r="A1772" i="22"/>
  <c r="A1773" i="22"/>
  <c r="A1774" i="22"/>
  <c r="A1775" i="22"/>
  <c r="A1776" i="22"/>
  <c r="A1777" i="22"/>
  <c r="A1778" i="22"/>
  <c r="A1779" i="22"/>
  <c r="A1780" i="22"/>
  <c r="A1781" i="22"/>
  <c r="A1782" i="22"/>
  <c r="A1783" i="22"/>
  <c r="A1784" i="22"/>
  <c r="A1785" i="22"/>
  <c r="A1786" i="22"/>
  <c r="A1787" i="22"/>
  <c r="A1788" i="22"/>
  <c r="A1789" i="22"/>
  <c r="A1790" i="22"/>
  <c r="A1791" i="22"/>
  <c r="A1792" i="22"/>
  <c r="A1793" i="22"/>
  <c r="A1794" i="22"/>
  <c r="A1795" i="22"/>
  <c r="A1796" i="22"/>
  <c r="A1797" i="22"/>
  <c r="A1798" i="22"/>
  <c r="A1799" i="22"/>
  <c r="A1800" i="22"/>
  <c r="A1801" i="22"/>
  <c r="A1802" i="22"/>
  <c r="A1803" i="22"/>
  <c r="A1804" i="22"/>
  <c r="A1805" i="22"/>
  <c r="A1806" i="22"/>
  <c r="A1807" i="22"/>
  <c r="A1808" i="22"/>
  <c r="A1809" i="22"/>
  <c r="A1810" i="22"/>
  <c r="A1811" i="22"/>
  <c r="A1812" i="22"/>
  <c r="A1813" i="22"/>
  <c r="A1814" i="22"/>
  <c r="A1815" i="22"/>
  <c r="A1816" i="22"/>
  <c r="A1817" i="22"/>
  <c r="A1818" i="22"/>
  <c r="A1819" i="22"/>
  <c r="A1820" i="22"/>
  <c r="A1821" i="22"/>
  <c r="A1822" i="22"/>
  <c r="A1823" i="22"/>
  <c r="A1824" i="22"/>
  <c r="A1825" i="22"/>
  <c r="A1826" i="22"/>
  <c r="A1827" i="22"/>
  <c r="A1828" i="22"/>
  <c r="A1829" i="22"/>
  <c r="A1830" i="22"/>
  <c r="A1831" i="22"/>
  <c r="A1832" i="22"/>
  <c r="A1833" i="22"/>
  <c r="A1834" i="22"/>
  <c r="A1835" i="22"/>
  <c r="A1836" i="22"/>
  <c r="A1837" i="22"/>
  <c r="A1838" i="22"/>
  <c r="A1839" i="22"/>
  <c r="A1840" i="22"/>
  <c r="A1841" i="22"/>
  <c r="A1842" i="22"/>
  <c r="A1843" i="22"/>
  <c r="A1844" i="22"/>
  <c r="A1845" i="22"/>
  <c r="A1846" i="22"/>
  <c r="A1847" i="22"/>
  <c r="A1848" i="22"/>
  <c r="A1849" i="22"/>
  <c r="A1850" i="22"/>
  <c r="A1851" i="22"/>
  <c r="A1852" i="22"/>
  <c r="A1853" i="22"/>
  <c r="A1854" i="22"/>
  <c r="A1855" i="22"/>
  <c r="A1856" i="22"/>
  <c r="A1857" i="22"/>
  <c r="A1858" i="22"/>
  <c r="A1859" i="22"/>
  <c r="A1860" i="22"/>
  <c r="A1861" i="22"/>
  <c r="A1862" i="22"/>
  <c r="A1863" i="22"/>
  <c r="A1864" i="22"/>
  <c r="A1865" i="22"/>
  <c r="A1866" i="22"/>
  <c r="A1867" i="22"/>
  <c r="A1868" i="22"/>
  <c r="A1869" i="22"/>
  <c r="A1870" i="22"/>
  <c r="A1871" i="22"/>
  <c r="A1872" i="22"/>
  <c r="A1873" i="22"/>
  <c r="A1874" i="22"/>
  <c r="A1875" i="22"/>
  <c r="A1876" i="22"/>
  <c r="A1877" i="22"/>
  <c r="A1878" i="22"/>
  <c r="A1879" i="22"/>
  <c r="A1880" i="22"/>
  <c r="A1881" i="22"/>
  <c r="A1882" i="22"/>
  <c r="A1883" i="22"/>
  <c r="A1884" i="22"/>
  <c r="A1885" i="22"/>
  <c r="A1886" i="22"/>
  <c r="A1887" i="22"/>
  <c r="A1888" i="22"/>
  <c r="A1889" i="22"/>
  <c r="A1890" i="22"/>
  <c r="A1891" i="22"/>
  <c r="A1892" i="22"/>
  <c r="A1893" i="22"/>
  <c r="A1894" i="22"/>
  <c r="A1895" i="22"/>
  <c r="A1896" i="22"/>
  <c r="A1897" i="22"/>
  <c r="A1898" i="22"/>
  <c r="A1899" i="22"/>
  <c r="A1900" i="22"/>
  <c r="A1901" i="22"/>
  <c r="A1902" i="22"/>
  <c r="A1903" i="22"/>
  <c r="A1904" i="22"/>
  <c r="A1905" i="22"/>
  <c r="A1906" i="22"/>
  <c r="A1907" i="22"/>
  <c r="A1908" i="22"/>
  <c r="A1909" i="22"/>
  <c r="A1910" i="22"/>
  <c r="A1911" i="22"/>
  <c r="A1912" i="22"/>
  <c r="A1913" i="22"/>
  <c r="A1914" i="22"/>
  <c r="A1915" i="22"/>
  <c r="A1916" i="22"/>
  <c r="A1917" i="22"/>
  <c r="A1918" i="22"/>
  <c r="A1919" i="22"/>
  <c r="A1920" i="22"/>
  <c r="A1921" i="22"/>
  <c r="A1922" i="22"/>
  <c r="A1923" i="22"/>
  <c r="A1924" i="22"/>
  <c r="A1925" i="22"/>
  <c r="A1926" i="22"/>
  <c r="A1927" i="22"/>
  <c r="A1928" i="22"/>
  <c r="A1929" i="22"/>
  <c r="A1930" i="22"/>
  <c r="A1931" i="22"/>
  <c r="A1932" i="22"/>
  <c r="A1933" i="22"/>
  <c r="A1934" i="22"/>
  <c r="A1935" i="22"/>
  <c r="A1936" i="22"/>
  <c r="A1937" i="22"/>
  <c r="A1938" i="22"/>
  <c r="A1939" i="22"/>
  <c r="A1940" i="22"/>
  <c r="A1941" i="22"/>
  <c r="A1942" i="22"/>
  <c r="A1943" i="22"/>
  <c r="A1944" i="22"/>
  <c r="A1945" i="22"/>
  <c r="A1946" i="22"/>
  <c r="A1947" i="22"/>
  <c r="A1948" i="22"/>
  <c r="A1949" i="22"/>
  <c r="A1950" i="22"/>
  <c r="A1951" i="22"/>
  <c r="A1952" i="22"/>
  <c r="A1953" i="22"/>
  <c r="A1954" i="22"/>
  <c r="A1955" i="22"/>
  <c r="A1956" i="22"/>
  <c r="A1957" i="22"/>
  <c r="A1958" i="22"/>
  <c r="A1959" i="22"/>
  <c r="A1960" i="22"/>
  <c r="A1961" i="22"/>
  <c r="A1962" i="22"/>
  <c r="A1963" i="22"/>
  <c r="A1964" i="22"/>
  <c r="A1965" i="22"/>
  <c r="A1966" i="22"/>
  <c r="A1967" i="22"/>
  <c r="A1968" i="22"/>
  <c r="A1969" i="22"/>
  <c r="A1970" i="22"/>
  <c r="A1971" i="22"/>
  <c r="A1972" i="22"/>
  <c r="A1973" i="22"/>
  <c r="A1974" i="22"/>
  <c r="A1975" i="22"/>
  <c r="A1976" i="22"/>
  <c r="A1977" i="22"/>
  <c r="A1978" i="22"/>
  <c r="A1979" i="22"/>
  <c r="A4" i="22"/>
  <c r="A5" i="22"/>
  <c r="A6" i="22"/>
  <c r="A7" i="22"/>
  <c r="A8" i="22"/>
  <c r="A9" i="22"/>
  <c r="A10" i="22"/>
  <c r="A11" i="22"/>
  <c r="A12" i="22"/>
  <c r="A13" i="22"/>
  <c r="A14" i="22"/>
  <c r="A15" i="22"/>
  <c r="A16" i="22"/>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71" i="22"/>
  <c r="A72" i="22"/>
  <c r="A73" i="22"/>
  <c r="A74" i="22"/>
  <c r="A75" i="22"/>
  <c r="A76" i="22"/>
  <c r="A77" i="22"/>
  <c r="A78" i="22"/>
  <c r="A79" i="22"/>
  <c r="A80" i="22"/>
  <c r="A81" i="22"/>
  <c r="A82" i="22"/>
  <c r="A83" i="22"/>
  <c r="A84" i="22"/>
  <c r="A85" i="22"/>
  <c r="A86" i="22"/>
  <c r="A87" i="22"/>
  <c r="A88" i="22"/>
  <c r="A89" i="22"/>
  <c r="A90" i="22"/>
  <c r="A91" i="22"/>
  <c r="A92" i="22"/>
  <c r="A93" i="22"/>
  <c r="A94" i="22"/>
  <c r="A95" i="22"/>
  <c r="A96" i="22"/>
  <c r="A97" i="22"/>
  <c r="A98" i="22"/>
  <c r="A99" i="22"/>
  <c r="A100" i="22"/>
  <c r="A101" i="22"/>
  <c r="A102" i="22"/>
  <c r="A103" i="22"/>
  <c r="A104" i="22"/>
  <c r="A105" i="22"/>
  <c r="A106" i="22"/>
  <c r="A107" i="22"/>
  <c r="A108" i="22"/>
  <c r="A109" i="22"/>
  <c r="A110" i="22"/>
  <c r="A111" i="22"/>
  <c r="A112" i="22"/>
  <c r="A113" i="22"/>
  <c r="A114" i="22"/>
  <c r="A115" i="22"/>
  <c r="A116" i="22"/>
  <c r="A117" i="22"/>
  <c r="A118" i="22"/>
  <c r="A119" i="22"/>
  <c r="A120" i="22"/>
  <c r="A121" i="22"/>
  <c r="A122" i="22"/>
  <c r="A123" i="22"/>
  <c r="A124" i="22"/>
  <c r="A125" i="22"/>
  <c r="A126" i="22"/>
  <c r="A127" i="22"/>
  <c r="A128" i="22"/>
  <c r="A129" i="22"/>
  <c r="A130" i="22"/>
  <c r="A131" i="22"/>
  <c r="A132" i="22"/>
  <c r="A133" i="22"/>
  <c r="A134" i="22"/>
  <c r="A135" i="22"/>
  <c r="A136" i="22"/>
  <c r="A137" i="22"/>
  <c r="A138" i="22"/>
  <c r="A139" i="22"/>
  <c r="A140" i="22"/>
  <c r="A141" i="22"/>
  <c r="A142" i="22"/>
  <c r="A143" i="22"/>
  <c r="A144" i="22"/>
  <c r="A145" i="22"/>
  <c r="A146"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70" i="22"/>
  <c r="A171" i="22"/>
  <c r="A172" i="22"/>
  <c r="A173" i="22"/>
  <c r="A174" i="22"/>
  <c r="A175" i="22"/>
  <c r="A176" i="22"/>
  <c r="A177" i="22"/>
  <c r="A178" i="22"/>
  <c r="A179" i="22"/>
  <c r="A180" i="22"/>
  <c r="A181" i="22"/>
  <c r="A182" i="22"/>
  <c r="A183" i="22"/>
  <c r="A184" i="22"/>
  <c r="A185" i="22"/>
  <c r="A186" i="22"/>
  <c r="A187" i="22"/>
  <c r="A188" i="22"/>
  <c r="A189" i="22"/>
  <c r="A190" i="22"/>
  <c r="A191" i="22"/>
  <c r="A192" i="22"/>
  <c r="A193" i="22"/>
  <c r="A194" i="22"/>
  <c r="A195" i="22"/>
  <c r="A196" i="22"/>
  <c r="A197" i="22"/>
  <c r="A198" i="22"/>
  <c r="A199" i="22"/>
  <c r="A200" i="22"/>
  <c r="A201" i="22"/>
  <c r="A202" i="22"/>
  <c r="A203" i="22"/>
  <c r="A204" i="22"/>
  <c r="A205" i="22"/>
  <c r="A206" i="22"/>
  <c r="A207" i="22"/>
  <c r="A208" i="22"/>
  <c r="A209" i="22"/>
  <c r="A210" i="22"/>
  <c r="A211" i="22"/>
  <c r="A212" i="22"/>
  <c r="A213" i="22"/>
  <c r="A214" i="22"/>
  <c r="A215" i="22"/>
  <c r="A216" i="22"/>
  <c r="A217" i="22"/>
  <c r="A218" i="22"/>
  <c r="A219" i="22"/>
  <c r="A220" i="22"/>
  <c r="A221" i="22"/>
  <c r="A222" i="22"/>
  <c r="A223" i="22"/>
  <c r="A224" i="22"/>
  <c r="A225" i="22"/>
  <c r="A226" i="22"/>
  <c r="A227" i="22"/>
  <c r="A228" i="22"/>
  <c r="A229" i="22"/>
  <c r="A230" i="22"/>
  <c r="A231" i="22"/>
  <c r="A232" i="22"/>
  <c r="A233" i="22"/>
  <c r="A234" i="22"/>
  <c r="A235" i="22"/>
  <c r="A236" i="22"/>
  <c r="A237" i="22"/>
  <c r="A238" i="22"/>
  <c r="A239" i="22"/>
  <c r="A240" i="22"/>
  <c r="A241" i="22"/>
  <c r="A242" i="22"/>
  <c r="A243" i="22"/>
  <c r="A244" i="22"/>
  <c r="A245" i="22"/>
  <c r="A246" i="22"/>
  <c r="A247" i="22"/>
  <c r="A248" i="22"/>
  <c r="A249" i="22"/>
  <c r="A250" i="22"/>
  <c r="A251" i="22"/>
  <c r="A252" i="22"/>
  <c r="A253" i="22"/>
  <c r="A254" i="22"/>
  <c r="A255"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5" i="22"/>
  <c r="A286" i="22"/>
  <c r="A287" i="22"/>
  <c r="A288" i="22"/>
  <c r="A289" i="22"/>
  <c r="A290" i="22"/>
  <c r="A291" i="22"/>
  <c r="A292" i="22"/>
  <c r="A293" i="22"/>
  <c r="A294" i="22"/>
  <c r="A295" i="22"/>
  <c r="A296" i="22"/>
  <c r="A297" i="22"/>
  <c r="A298" i="22"/>
  <c r="A299" i="22"/>
  <c r="A300" i="22"/>
  <c r="A301" i="22"/>
  <c r="A302" i="22"/>
  <c r="A303" i="22"/>
  <c r="A304" i="22"/>
  <c r="A305" i="22"/>
  <c r="A306" i="22"/>
  <c r="A307" i="22"/>
  <c r="A308" i="22"/>
  <c r="A309" i="22"/>
  <c r="A310" i="22"/>
  <c r="A311" i="22"/>
  <c r="A312" i="22"/>
  <c r="A313" i="22"/>
  <c r="A314" i="22"/>
  <c r="A315" i="22"/>
  <c r="A316" i="22"/>
  <c r="A317" i="22"/>
  <c r="A318" i="22"/>
  <c r="A319" i="22"/>
  <c r="A320" i="22"/>
  <c r="A321" i="22"/>
  <c r="A322" i="22"/>
  <c r="A323" i="22"/>
  <c r="A324" i="22"/>
  <c r="A325" i="22"/>
  <c r="A326" i="22"/>
  <c r="A327" i="22"/>
  <c r="A328" i="22"/>
  <c r="A329" i="22"/>
  <c r="A330" i="22"/>
  <c r="A331" i="22"/>
  <c r="A332" i="22"/>
  <c r="A333" i="22"/>
  <c r="A334" i="22"/>
  <c r="A335" i="22"/>
  <c r="A336" i="22"/>
  <c r="A337" i="22"/>
  <c r="A338" i="22"/>
  <c r="A339" i="22"/>
  <c r="A340" i="22"/>
  <c r="A341" i="22"/>
  <c r="A342" i="22"/>
  <c r="A343" i="22"/>
  <c r="A344" i="22"/>
  <c r="A345" i="22"/>
  <c r="A346" i="22"/>
  <c r="A347" i="22"/>
  <c r="A348" i="22"/>
  <c r="A349" i="22"/>
  <c r="A350" i="22"/>
  <c r="A351" i="22"/>
  <c r="A352" i="22"/>
  <c r="A353" i="22"/>
  <c r="A354" i="22"/>
  <c r="A355" i="22"/>
  <c r="A356" i="22"/>
  <c r="A357" i="22"/>
  <c r="A358" i="22"/>
  <c r="A359" i="22"/>
  <c r="A360" i="22"/>
  <c r="A361" i="22"/>
  <c r="A362" i="22"/>
  <c r="A363" i="22"/>
  <c r="A364" i="22"/>
  <c r="A365" i="22"/>
  <c r="A366" i="22"/>
  <c r="A367" i="22"/>
  <c r="A368" i="22"/>
  <c r="A369" i="22"/>
  <c r="A370" i="22"/>
  <c r="A371" i="22"/>
  <c r="A372" i="22"/>
  <c r="A373" i="22"/>
  <c r="A374" i="22"/>
  <c r="A375" i="22"/>
  <c r="A376" i="22"/>
  <c r="A377" i="22"/>
  <c r="A378" i="22"/>
  <c r="A379" i="22"/>
  <c r="A380" i="22"/>
  <c r="A381" i="22"/>
  <c r="A382" i="22"/>
  <c r="A383" i="22"/>
  <c r="A384" i="22"/>
  <c r="A385" i="22"/>
  <c r="A386" i="22"/>
  <c r="A387" i="22"/>
  <c r="A388" i="22"/>
  <c r="A389" i="22"/>
  <c r="A390" i="22"/>
  <c r="A391" i="22"/>
  <c r="A392" i="22"/>
  <c r="A393" i="22"/>
  <c r="A394" i="22"/>
  <c r="A395" i="22"/>
  <c r="A396" i="22"/>
  <c r="A397" i="22"/>
  <c r="A398" i="22"/>
  <c r="A3" i="22"/>
</calcChain>
</file>

<file path=xl/sharedStrings.xml><?xml version="1.0" encoding="utf-8"?>
<sst xmlns="http://schemas.openxmlformats.org/spreadsheetml/2006/main" count="69437" uniqueCount="2139">
  <si>
    <t>Họ và tên</t>
  </si>
  <si>
    <t>Số giờ thực tế/năm học</t>
  </si>
  <si>
    <t>Nhiệm vụ khác được phân công/kiêm nhiệm*</t>
  </si>
  <si>
    <t>Số đề tài NCKH/bài báo KH/ấn phẩm KH ... trong 5 năm qua**</t>
  </si>
  <si>
    <t>Phân loại</t>
  </si>
  <si>
    <t>Nam</t>
  </si>
  <si>
    <t>Nữ</t>
  </si>
  <si>
    <t>Tổng cộng</t>
  </si>
  <si>
    <t>Tỉ lệ % trên tổng số Tiến sĩ</t>
  </si>
  <si>
    <t>Số lượng</t>
  </si>
  <si>
    <t>FTE</t>
  </si>
  <si>
    <t>Giáo sư</t>
  </si>
  <si>
    <t xml:space="preserve">Phó Giáo sư </t>
  </si>
  <si>
    <t xml:space="preserve">Giảng viên toàn thời gian </t>
  </si>
  <si>
    <t xml:space="preserve">Giảng viên bán thời gian </t>
  </si>
  <si>
    <t xml:space="preserve">Giảng viên thỉnh giảng </t>
  </si>
  <si>
    <t>Bảng 2. Thống kê đội ngũ giảng viên</t>
  </si>
  <si>
    <r>
      <t>Bảng 3.</t>
    </r>
    <r>
      <rPr>
        <b/>
        <sz val="7"/>
        <color theme="1"/>
        <rFont val="Times New Roman"/>
        <family val="1"/>
      </rPr>
      <t xml:space="preserve"> </t>
    </r>
    <r>
      <rPr>
        <b/>
        <sz val="13"/>
        <color theme="1"/>
        <rFont val="Times New Roman"/>
        <family val="1"/>
      </rPr>
      <t>Thống kê trình độ của đội ngũ giảng viên theo năm học</t>
    </r>
  </si>
  <si>
    <t>Năm học</t>
  </si>
  <si>
    <t>Phó Giáo sư</t>
  </si>
  <si>
    <t>Tiến sĩ</t>
  </si>
  <si>
    <t>Thạc sĩ</t>
  </si>
  <si>
    <t>Đại học</t>
  </si>
  <si>
    <t>2013-2014</t>
  </si>
  <si>
    <t>2014-2015</t>
  </si>
  <si>
    <t>2015-2016</t>
  </si>
  <si>
    <t>2016-2017</t>
  </si>
  <si>
    <t>2017-2018</t>
  </si>
  <si>
    <t>Đơn vị công tác</t>
  </si>
  <si>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</si>
  <si>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</si>
  <si>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t>Ghi chú:</t>
  </si>
  <si>
    <t>Quốc tế</t>
  </si>
  <si>
    <t>Thỉnh giảng</t>
  </si>
  <si>
    <t>Kiêm nhiệm</t>
  </si>
  <si>
    <t>HĐ dài hạn</t>
  </si>
  <si>
    <t>Biên chế</t>
  </si>
  <si>
    <t>Ngoại ngữ</t>
  </si>
  <si>
    <t>Tin học</t>
  </si>
  <si>
    <t>LLCT</t>
  </si>
  <si>
    <t>QLNN</t>
  </si>
  <si>
    <t>NVSP</t>
  </si>
  <si>
    <t>Nơi TN</t>
  </si>
  <si>
    <t>Năm TN</t>
  </si>
  <si>
    <t>Chuyên ngành TN</t>
  </si>
  <si>
    <t>Học hàm/ học vị</t>
  </si>
  <si>
    <t>Ghi chú</t>
  </si>
  <si>
    <t>Các khóa BD về NVSP đã tham dự trong giai đoạn đánh giá**</t>
  </si>
  <si>
    <t>Học phần giảng dạy trong CTĐT</t>
  </si>
  <si>
    <t>Thời gian tham gia CTĐT</t>
  </si>
  <si>
    <t>Phân loại giảng viên*</t>
  </si>
  <si>
    <t>Chức vụ (từ Phó trưởng BM trở lên)</t>
  </si>
  <si>
    <t>Trình độ nghiệp vụ</t>
  </si>
  <si>
    <t>Trình độ chuyên môn</t>
  </si>
  <si>
    <t>Ngày tháng năm sinh</t>
  </si>
  <si>
    <t>TT</t>
  </si>
  <si>
    <t>DANH SÁCH TRÍCH NGANG ĐỘI NGŨ GIẢNG VIÊN THAM GIA THỰC HIỆN CHƯƠNG TRÌNH ĐÀO TẠO ………</t>
  </si>
  <si>
    <t>TRƯỜNG ………..</t>
  </si>
  <si>
    <t>CƠ QUAN CHỦ QUẢN</t>
  </si>
  <si>
    <t>STT</t>
  </si>
  <si>
    <t>Chức vụ (từ phó Trưởng BM trở lên)</t>
  </si>
  <si>
    <t>Phân loại giảng viên</t>
  </si>
  <si>
    <t>Các khóa bồi dưỡng về NVSP đã tham gia trong quá trình đánh giá</t>
  </si>
  <si>
    <t>Học hàm/học vị</t>
  </si>
  <si>
    <t>Năm tốt nghiệp TĐCM</t>
  </si>
  <si>
    <t>kiêm nhiệm</t>
  </si>
  <si>
    <t>Trương Xuân Luận</t>
  </si>
  <si>
    <t>20/05/1950</t>
  </si>
  <si>
    <t>Tiến sỹ</t>
  </si>
  <si>
    <t>Địa chất khoáng sản và thăm dò</t>
  </si>
  <si>
    <t>Trường ĐH Mỏ địa chất Hà nội</t>
  </si>
  <si>
    <t>B4</t>
  </si>
  <si>
    <t>Trưởng Bộ môn</t>
  </si>
  <si>
    <t>Khoa CNTT</t>
  </si>
  <si>
    <t>x</t>
  </si>
  <si>
    <t>Lê Thanh Huệ</t>
  </si>
  <si>
    <t>15/09/1964</t>
  </si>
  <si>
    <t>Toán Tin</t>
  </si>
  <si>
    <t>Trường ĐH Khoa học tự nhiên (ĐHQGHN)</t>
  </si>
  <si>
    <t>Phó Trưởng Khoa</t>
  </si>
  <si>
    <t>Phạm Đức Hậu</t>
  </si>
  <si>
    <t>26/10/1969</t>
  </si>
  <si>
    <t>Thạc sỹ</t>
  </si>
  <si>
    <t>Trắc địa</t>
  </si>
  <si>
    <t>B1</t>
  </si>
  <si>
    <t>Đặng Hữu Nghị</t>
  </si>
  <si>
    <t>19/10/1972</t>
  </si>
  <si>
    <t>Trường ĐH Bách khoa Hà nội</t>
  </si>
  <si>
    <t>Lê Văn Hưng</t>
  </si>
  <si>
    <t>Công nghệ thông t in</t>
  </si>
  <si>
    <t>Đào tạo ở nước ngoài</t>
  </si>
  <si>
    <t>Giám đốc Trung tâm</t>
  </si>
  <si>
    <t>Bùi Thị Vân Anh</t>
  </si>
  <si>
    <t>Công nghệ thông tin</t>
  </si>
  <si>
    <t>Học viện Kỹ thuật quân sự</t>
  </si>
  <si>
    <t>Phạm An Cương</t>
  </si>
  <si>
    <t>28/07/1973</t>
  </si>
  <si>
    <t>Địa chất</t>
  </si>
  <si>
    <t>Dương Thị Tâm</t>
  </si>
  <si>
    <t>Địa chất công trình</t>
  </si>
  <si>
    <t>Đào Thị Tuyết</t>
  </si>
  <si>
    <t>Bùi Thị ánh Nguyệt</t>
  </si>
  <si>
    <t>24/01/1975</t>
  </si>
  <si>
    <t>Viện ĐH Mở Hà nội</t>
  </si>
  <si>
    <t>Nông Thị Oanh</t>
  </si>
  <si>
    <t>29/10/1975</t>
  </si>
  <si>
    <t>Dương Chí Thiện</t>
  </si>
  <si>
    <t>Ngô Hùng Long</t>
  </si>
  <si>
    <t>14/05/1976</t>
  </si>
  <si>
    <t>Nguyễn Tuấn Anh</t>
  </si>
  <si>
    <t>20/11/1976</t>
  </si>
  <si>
    <t>Trường ĐH Dân lập Thăng long (HN)</t>
  </si>
  <si>
    <t>Tạ Quang Chiểu</t>
  </si>
  <si>
    <t>13/05/1977</t>
  </si>
  <si>
    <t>Trần Trung Chuyên</t>
  </si>
  <si>
    <t>19/10/1977</t>
  </si>
  <si>
    <t>Kỹ thuật trắc địa</t>
  </si>
  <si>
    <t>Diêm Thị Thuỳ</t>
  </si>
  <si>
    <t>24/10/1977</t>
  </si>
  <si>
    <t>Bản đồ, viễn thám và hệ thông tin địa lý</t>
  </si>
  <si>
    <t>Đỗ Như Hải</t>
  </si>
  <si>
    <t>Nguyễn Quang Khánh</t>
  </si>
  <si>
    <t>25/02/1978</t>
  </si>
  <si>
    <t>Trần Thị Như Hoa</t>
  </si>
  <si>
    <t>27/02/1978</t>
  </si>
  <si>
    <t>Dương Thị Hiền Thanh</t>
  </si>
  <si>
    <t>22/05/1978</t>
  </si>
  <si>
    <t>Ngô Thị Phương Thảo</t>
  </si>
  <si>
    <t>26/06/1978</t>
  </si>
  <si>
    <t>Nguyễn Thuỳ Dương</t>
  </si>
  <si>
    <t>25/09/1978</t>
  </si>
  <si>
    <t>Vương Thị Như Quỳnh</t>
  </si>
  <si>
    <t>20/10/1978</t>
  </si>
  <si>
    <t>Trường ĐH Vinh</t>
  </si>
  <si>
    <t>Đào Thị Thu Vân</t>
  </si>
  <si>
    <t>18/11/1978</t>
  </si>
  <si>
    <t>Quản lý giáo dục</t>
  </si>
  <si>
    <t>Võ Thị Thu Trang</t>
  </si>
  <si>
    <t>15/01/1979</t>
  </si>
  <si>
    <t>Kinh tế</t>
  </si>
  <si>
    <t>Trường ĐH Kinh tế Quốc dân</t>
  </si>
  <si>
    <t>Nguyễn Thị Phấn</t>
  </si>
  <si>
    <t>Nguyễn Thị Mai Dung</t>
  </si>
  <si>
    <t>Bản đồ, viễn thám &amp; hệ thông tin địa lý</t>
  </si>
  <si>
    <t>Phạm Thị Nguyệt</t>
  </si>
  <si>
    <t>Kinh tế mỏ</t>
  </si>
  <si>
    <t>Nguyễn Thu Hằng</t>
  </si>
  <si>
    <t>Phó Trưởng Bộ môn</t>
  </si>
  <si>
    <t>Phạm Hữu Lợi</t>
  </si>
  <si>
    <t>19/09/1979</t>
  </si>
  <si>
    <t>Kinh tế công nghiệp</t>
  </si>
  <si>
    <t>Phó Trưởng phòng</t>
  </si>
  <si>
    <t>Vũ Thị Kim Liên</t>
  </si>
  <si>
    <t>Vũ Lan Phương</t>
  </si>
  <si>
    <t>30/10/1979</t>
  </si>
  <si>
    <t>Nguyễn Duy Huy</t>
  </si>
  <si>
    <t>Bùi Thế Vinh</t>
  </si>
  <si>
    <t>Trần Thị Hải Vân</t>
  </si>
  <si>
    <t>22/11/1979</t>
  </si>
  <si>
    <t>Phạm Thị Hải Vân</t>
  </si>
  <si>
    <t>22/01/1980</t>
  </si>
  <si>
    <t xml:space="preserve">  Kế toán</t>
  </si>
  <si>
    <t>Học viện  Tài chính Kế toán</t>
  </si>
  <si>
    <t>Nguyễn Thị Phương Bắc</t>
  </si>
  <si>
    <t>Đào Anh Thư</t>
  </si>
  <si>
    <t>Hệ thống thông tin</t>
  </si>
  <si>
    <t>Lê Hồng Anh</t>
  </si>
  <si>
    <t>17/10/1980</t>
  </si>
  <si>
    <t>Trưởng Khoa</t>
  </si>
  <si>
    <t>Trần Mai Hương</t>
  </si>
  <si>
    <t>Nguyễn Thị Hải Yến</t>
  </si>
  <si>
    <t>22/12/1980</t>
  </si>
  <si>
    <t>Phạm Đình Tân</t>
  </si>
  <si>
    <t>Điện - điện tử</t>
  </si>
  <si>
    <t>Trần Thị Thu Thuý</t>
  </si>
  <si>
    <t>14/01/1981</t>
  </si>
  <si>
    <t>Điện tử  viễn thông</t>
  </si>
  <si>
    <t>Đoàn Khánh Hoàng</t>
  </si>
  <si>
    <t>24/01/1981</t>
  </si>
  <si>
    <t>Phạm Văn Đồng</t>
  </si>
  <si>
    <t>19/03/1982</t>
  </si>
  <si>
    <t>Diêm Công Hoàng</t>
  </si>
  <si>
    <t>18/04/1982</t>
  </si>
  <si>
    <t>Kỹ thuật truyền thông và tin học</t>
  </si>
  <si>
    <t>Nguyễn Thế Lộc</t>
  </si>
  <si>
    <t>30/06/1982</t>
  </si>
  <si>
    <t>Hồ Thị Thảo Trang</t>
  </si>
  <si>
    <t>Hoàng Anh Đức</t>
  </si>
  <si>
    <t>17/03/1984</t>
  </si>
  <si>
    <t>Nguyễn Thế Bình</t>
  </si>
  <si>
    <t>Trương Xuân Bình</t>
  </si>
  <si>
    <t>15/05/1984</t>
  </si>
  <si>
    <t>Đặng Xuân Điệp</t>
  </si>
  <si>
    <t>Học viện CN Bưu chính Viễn thông</t>
  </si>
  <si>
    <t>Nguyễn Hoàng Long</t>
  </si>
  <si>
    <t>17/10/1984</t>
  </si>
  <si>
    <t>Trần Trường Giang</t>
  </si>
  <si>
    <t>18/01/1985</t>
  </si>
  <si>
    <t>Khoa học địa thông tin và quan sát trái đất</t>
  </si>
  <si>
    <t>Đặng Văn Nam</t>
  </si>
  <si>
    <t>Đại học Công nghệ - Đại học Quốc gia Hà Nội</t>
  </si>
  <si>
    <t>Nguyễn Thị Hữu Phương</t>
  </si>
  <si>
    <t>26/12/1985</t>
  </si>
  <si>
    <t>Đào THị Hồng Thắm</t>
  </si>
  <si>
    <t>14/02/1986</t>
  </si>
  <si>
    <t>Nguyễn Thị Thanh</t>
  </si>
  <si>
    <t>14/11/1986</t>
  </si>
  <si>
    <t xml:space="preserve"> Trần Thị Hòa</t>
  </si>
  <si>
    <t>Bản đồ</t>
  </si>
  <si>
    <t>Đặng Quốc Trung</t>
  </si>
  <si>
    <t>Nguyễn Trường Linh</t>
  </si>
  <si>
    <t>13/10/1989</t>
  </si>
  <si>
    <t>Đinh Bảo Ngọc</t>
  </si>
  <si>
    <t>16/12/1989</t>
  </si>
  <si>
    <t>Tin học ứng dụng</t>
  </si>
  <si>
    <t>Phạm Quang hiển</t>
  </si>
  <si>
    <t>Đỗ Anh Tuấn</t>
  </si>
  <si>
    <t>14/7/1982</t>
  </si>
  <si>
    <t>Cảnh Chí Thanh</t>
  </si>
  <si>
    <t>30/12/1955</t>
  </si>
  <si>
    <t>B2</t>
  </si>
  <si>
    <t>Hoàng Kim Bảng</t>
  </si>
  <si>
    <t>17/02/1956</t>
  </si>
  <si>
    <t>B3</t>
  </si>
  <si>
    <t>Phó GĐ Trung tâm</t>
  </si>
  <si>
    <t>CNTT</t>
  </si>
  <si>
    <t>Trần Đình Kiên</t>
  </si>
  <si>
    <t>Công nghệ và kỹ thuật thăm dò khoáng sản có ích</t>
  </si>
  <si>
    <t>Trình độ B</t>
  </si>
  <si>
    <t>Trình độ B1</t>
  </si>
  <si>
    <t>Trưởng bộ môn</t>
  </si>
  <si>
    <t>Nguyễn Văn Giáp</t>
  </si>
  <si>
    <t>20/08/1957</t>
  </si>
  <si>
    <t>Công nghệ khoan - khai thác dầu khí</t>
  </si>
  <si>
    <t>Khoa Dầu khí</t>
  </si>
  <si>
    <t>Lê Văn Nam</t>
  </si>
  <si>
    <t>20/10/1965</t>
  </si>
  <si>
    <t>Nguyễn Văn Vinh</t>
  </si>
  <si>
    <t>31/01/1966</t>
  </si>
  <si>
    <t>Kinh tế, quản lý doanh nghiệp mỏ</t>
  </si>
  <si>
    <t>Phan Thiên Hương</t>
  </si>
  <si>
    <t>25/11/1970</t>
  </si>
  <si>
    <t>Địa vật lý</t>
  </si>
  <si>
    <t>Bùi Thị Lệ Thuỷ</t>
  </si>
  <si>
    <t>29/08/1971</t>
  </si>
  <si>
    <t>Công nghệ hóa học</t>
  </si>
  <si>
    <t>Vũ Thiết Thạch</t>
  </si>
  <si>
    <t>Lê Đức Vinh</t>
  </si>
  <si>
    <t>30/01/1972</t>
  </si>
  <si>
    <t>Kỹ thuật dầu khí</t>
  </si>
  <si>
    <t>Nguyễn Thế Vinh</t>
  </si>
  <si>
    <t>31/07/1972</t>
  </si>
  <si>
    <t>Công nghệ khoan và hoàn thiện giếng dầu khí</t>
  </si>
  <si>
    <t>Nguyễn Thị Minh Hồng</t>
  </si>
  <si>
    <t>Địa chất dầu khí</t>
  </si>
  <si>
    <t>Tống Thị Thanh Hương</t>
  </si>
  <si>
    <t>18/02/1974</t>
  </si>
  <si>
    <t>Hóa học</t>
  </si>
  <si>
    <t>Nguyễn Văn Thịnh</t>
  </si>
  <si>
    <t>Cơ học</t>
  </si>
  <si>
    <t>Chánh Văn phòng đại diện</t>
  </si>
  <si>
    <t>Phạm Văn Tuấn</t>
  </si>
  <si>
    <t>17/09/1975</t>
  </si>
  <si>
    <t>Phạm Xuân Núi</t>
  </si>
  <si>
    <t>27/09/1975</t>
  </si>
  <si>
    <t>Trường ĐH Sư phạm Hà nội</t>
  </si>
  <si>
    <t>Hoá học</t>
  </si>
  <si>
    <t>Công Ngọc Thắng</t>
  </si>
  <si>
    <t>24/10/1975</t>
  </si>
  <si>
    <t>Công nghệ hoá dầu và lọc dầu</t>
  </si>
  <si>
    <t>Chánh Văn phòng</t>
  </si>
  <si>
    <t>Hoàng Anh Dũng</t>
  </si>
  <si>
    <t>31/12/1975</t>
  </si>
  <si>
    <t>Nguyễn Thị Linh</t>
  </si>
  <si>
    <t>Triệu Hùng Trường</t>
  </si>
  <si>
    <t>Khoan - Khai thác dầu khí</t>
  </si>
  <si>
    <t>Phó Hiệu trưởng</t>
  </si>
  <si>
    <t>Đỗ Thành Sỹ</t>
  </si>
  <si>
    <t>Vũ Văn Toàn</t>
  </si>
  <si>
    <t>17/12/1976</t>
  </si>
  <si>
    <t>Ngô Thanh Hải</t>
  </si>
  <si>
    <t>21/12/1976</t>
  </si>
  <si>
    <t>Lê Ngọc ánh</t>
  </si>
  <si>
    <t>Vũ Cúc Phương</t>
  </si>
  <si>
    <t>Máy và thiết bị khai thác dầu khí</t>
  </si>
  <si>
    <t>Nguyễn Trần Tuân</t>
  </si>
  <si>
    <t>27/03/1979</t>
  </si>
  <si>
    <t>Khoan, thăm dò khảo sát</t>
  </si>
  <si>
    <t>Kiều Duy Thông</t>
  </si>
  <si>
    <t>20/09/1979</t>
  </si>
  <si>
    <t>Địa vật lý thăm dò</t>
  </si>
  <si>
    <t>Trần Danh Hùng</t>
  </si>
  <si>
    <t>Trường Đại học Mỏ - Địa chất</t>
  </si>
  <si>
    <t>Dương Viết Cường</t>
  </si>
  <si>
    <t>21/04/1980</t>
  </si>
  <si>
    <t>Lọc hóa dầu</t>
  </si>
  <si>
    <t>Nguyễn Phùng Hưng</t>
  </si>
  <si>
    <t>Công trình dầu khí ngoài biển</t>
  </si>
  <si>
    <t>Lê Quang Duyến</t>
  </si>
  <si>
    <t>20/10/1980</t>
  </si>
  <si>
    <t>Nguyễn Mai Hà</t>
  </si>
  <si>
    <t>Tuyển khoáng</t>
  </si>
  <si>
    <t>Phạm Trung Kiên</t>
  </si>
  <si>
    <t>16/11/1983</t>
  </si>
  <si>
    <t>Đại học Bách khoa Hà Nội</t>
  </si>
  <si>
    <t>Kỹ thuật hóa học</t>
  </si>
  <si>
    <t>Đào Thị Uyên</t>
  </si>
  <si>
    <t>25/03/1984</t>
  </si>
  <si>
    <t>Nguyễn Duy Mười</t>
  </si>
  <si>
    <t>22/04/1984</t>
  </si>
  <si>
    <t>17/09/1984</t>
  </si>
  <si>
    <t>Ngô Hà Sơn</t>
  </si>
  <si>
    <t>31/10/1984</t>
  </si>
  <si>
    <t>Lọc hoá dầu</t>
  </si>
  <si>
    <t>Doãn Thị Trâm</t>
  </si>
  <si>
    <t>16/11/1984</t>
  </si>
  <si>
    <t>Bùi Thanh Bình</t>
  </si>
  <si>
    <t>28/08/1985</t>
  </si>
  <si>
    <t>Dương Văn Hào</t>
  </si>
  <si>
    <t>Đoàn Văn Huấn</t>
  </si>
  <si>
    <t>20/03/1986</t>
  </si>
  <si>
    <t>Nguyễn Văn Thành</t>
  </si>
  <si>
    <t>21/03/1986</t>
  </si>
  <si>
    <t>Công nghệ khoan - khai thác và công nghệ dầu khí</t>
  </si>
  <si>
    <t>Nguyễn Tiến Hùng</t>
  </si>
  <si>
    <t>19/06/1986</t>
  </si>
  <si>
    <t>Hồ Văn Sơn</t>
  </si>
  <si>
    <t>Trường Đại học Bách khoa HN</t>
  </si>
  <si>
    <t>Công nghệ Hoá dầu</t>
  </si>
  <si>
    <t>Tô Hữu Toàn</t>
  </si>
  <si>
    <t>29/09/1986</t>
  </si>
  <si>
    <t>Nguyễn Thanh Tuấn</t>
  </si>
  <si>
    <t>30/09/1986</t>
  </si>
  <si>
    <t>Trương Văn Từ</t>
  </si>
  <si>
    <t>Nguyễn Khắc Long</t>
  </si>
  <si>
    <t>Phan Thị Hồng</t>
  </si>
  <si>
    <t>27/06/1988</t>
  </si>
  <si>
    <t>Kỹ t huật địa vật lý</t>
  </si>
  <si>
    <t>Trương Thị Chinh</t>
  </si>
  <si>
    <t>Vật lý</t>
  </si>
  <si>
    <t>Nguyễn Minh Hòa</t>
  </si>
  <si>
    <t>28/09/1988</t>
  </si>
  <si>
    <t>Địa chất học th.dò mỏ dầu, mỏ khí đốt</t>
  </si>
  <si>
    <t>Bùi Thị Ngân</t>
  </si>
  <si>
    <t>Vũ Hồng Dương</t>
  </si>
  <si>
    <t>24/02/1989</t>
  </si>
  <si>
    <t>Tống Trần Anh</t>
  </si>
  <si>
    <t>Phạm Ngọc Kiên</t>
  </si>
  <si>
    <t>Trần Ngọc Tuân</t>
  </si>
  <si>
    <t>Trần Hữu Kiên</t>
  </si>
  <si>
    <t>21/12/1990</t>
  </si>
  <si>
    <t>Trần Văn Hữu</t>
  </si>
  <si>
    <t>Nguyễn Anh Dũng</t>
  </si>
  <si>
    <t>31/7/1979</t>
  </si>
  <si>
    <t>Trưởng phòng</t>
  </si>
  <si>
    <t>Lê văn Bình</t>
  </si>
  <si>
    <t>Lê Đình Chiển</t>
  </si>
  <si>
    <t>Dau Khi</t>
  </si>
  <si>
    <t>Trần Văn Thanh</t>
  </si>
  <si>
    <t>20/12/1953</t>
  </si>
  <si>
    <t>Khai thác mỏ</t>
  </si>
  <si>
    <t>Khoa Mỏ</t>
  </si>
  <si>
    <t>Nguyễn Hoàng Sơn</t>
  </si>
  <si>
    <t>17/07/1959</t>
  </si>
  <si>
    <t>Nguyễn Ngọc Phú</t>
  </si>
  <si>
    <t>Lê Thị Thu Hoa</t>
  </si>
  <si>
    <t>19/05/1969</t>
  </si>
  <si>
    <t>Kỹ thuật khai thác mỏ lộ thiên</t>
  </si>
  <si>
    <t>Nguyễn Cao Khải</t>
  </si>
  <si>
    <t>Khai thác mỏ hầm lò</t>
  </si>
  <si>
    <t>Nhữ Thị Kim Dung</t>
  </si>
  <si>
    <t>Bùi Xuân Nam</t>
  </si>
  <si>
    <t>Khai thác mỏ lộ thiên</t>
  </si>
  <si>
    <t>Nguyễn Đình An</t>
  </si>
  <si>
    <t>21/12/1974</t>
  </si>
  <si>
    <t>Phạm Văn Hòa</t>
  </si>
  <si>
    <t>Khai thác lộ thiên</t>
  </si>
  <si>
    <t>Phạm Văn Luận</t>
  </si>
  <si>
    <t>19/06/1976</t>
  </si>
  <si>
    <t>Nhữ Văn Phúc</t>
  </si>
  <si>
    <t>Vũ Thị Chinh</t>
  </si>
  <si>
    <t>29/07/1978</t>
  </si>
  <si>
    <t>Nguyễn Viết Thắng</t>
  </si>
  <si>
    <t>19/11/1978</t>
  </si>
  <si>
    <t>Vũ Đình Hiếu</t>
  </si>
  <si>
    <t>14/10/1979</t>
  </si>
  <si>
    <t>Trưởng Phòng</t>
  </si>
  <si>
    <t>Đỗ Anh Sơn</t>
  </si>
  <si>
    <t>29/12/1979</t>
  </si>
  <si>
    <t>Lê Việt Hà</t>
  </si>
  <si>
    <t>Nguyễn Anh Tuấn</t>
  </si>
  <si>
    <t>Nguyễn Như Hùng</t>
  </si>
  <si>
    <t>Kỹ thuật cơ khsi</t>
  </si>
  <si>
    <t>Vũ Trung Tiến</t>
  </si>
  <si>
    <t>14/04/1980</t>
  </si>
  <si>
    <t>Đinh Thị Thanh Nhàn</t>
  </si>
  <si>
    <t>Đỗ Ngọc Tú</t>
  </si>
  <si>
    <t>17/09/1980</t>
  </si>
  <si>
    <t>Xây dựng dân dụng</t>
  </si>
  <si>
    <t>Trần Trung Tới</t>
  </si>
  <si>
    <t>19/09/1980</t>
  </si>
  <si>
    <t>Công nghệ luyện kim</t>
  </si>
  <si>
    <t>Trần Quang Hiếu</t>
  </si>
  <si>
    <t>23/09/1980</t>
  </si>
  <si>
    <t xml:space="preserve"> Bùi Mạnh Tùng</t>
  </si>
  <si>
    <t>Phạm Đức Hưng</t>
  </si>
  <si>
    <t>22/02/1981</t>
  </si>
  <si>
    <t>Đào Văn Chi</t>
  </si>
  <si>
    <t>Đinh Thị Thu Hà</t>
  </si>
  <si>
    <t>27/06/1981</t>
  </si>
  <si>
    <t>cơ học kỹ thuật</t>
  </si>
  <si>
    <t>Nguyễn Phi Hùng</t>
  </si>
  <si>
    <t>18/03/1982</t>
  </si>
  <si>
    <t>Lê Thị Minh Hạnh</t>
  </si>
  <si>
    <t>29/11/1982</t>
  </si>
  <si>
    <t>Lê Quí Thảo</t>
  </si>
  <si>
    <t>14/02/1983</t>
  </si>
  <si>
    <t>Hoàng Hữu Đường</t>
  </si>
  <si>
    <t>21/02/1983</t>
  </si>
  <si>
    <t>Trần Văn Được</t>
  </si>
  <si>
    <t>Luyện kim</t>
  </si>
  <si>
    <t>Nguyễn Nam Hòa</t>
  </si>
  <si>
    <t>Kỹ thuật điều khiển và tự động hóa</t>
  </si>
  <si>
    <t>Bùi Thị Thuyết</t>
  </si>
  <si>
    <t>14/11/1983</t>
  </si>
  <si>
    <t>Lê Quang Phục</t>
  </si>
  <si>
    <t>Đặng Quang Hưng</t>
  </si>
  <si>
    <t>30/06/1984</t>
  </si>
  <si>
    <t>Lê Thị Hải</t>
  </si>
  <si>
    <t>20/10/1984</t>
  </si>
  <si>
    <t>Đỗ Ngọc Hoàn</t>
  </si>
  <si>
    <t>Nguyễn Hồng Cường</t>
  </si>
  <si>
    <t>17/04/1985</t>
  </si>
  <si>
    <t>Lê Tiến Dũng</t>
  </si>
  <si>
    <t>Phạm Văn Việt</t>
  </si>
  <si>
    <t>Mỏ và khai thác mỏ</t>
  </si>
  <si>
    <t>Trần Mạnh Tiến</t>
  </si>
  <si>
    <t>27/01/1986</t>
  </si>
  <si>
    <t>Xây dựng đường ô tô và đường thành phố</t>
  </si>
  <si>
    <t>Trường Đại học Giao thông vận tải</t>
  </si>
  <si>
    <t>Phạm Thị Nhung</t>
  </si>
  <si>
    <t>25/08/1986</t>
  </si>
  <si>
    <t xml:space="preserve"> Phạm Thanh Hải</t>
  </si>
  <si>
    <t>14/09/1986</t>
  </si>
  <si>
    <t>Trần Đình Bão</t>
  </si>
  <si>
    <t xml:space="preserve"> Phùng Tiến Thuật</t>
  </si>
  <si>
    <t>Vũ Thái Tiến Dũng</t>
  </si>
  <si>
    <t>Khai thác</t>
  </si>
  <si>
    <t>Nguyễn Văn Quang</t>
  </si>
  <si>
    <t>Nguyễn Hoàng</t>
  </si>
  <si>
    <t>19/10/1988</t>
  </si>
  <si>
    <t>Đặng Phương Thảo</t>
  </si>
  <si>
    <t>18/04/1989</t>
  </si>
  <si>
    <t>Dương Đức Hùng</t>
  </si>
  <si>
    <t>Lê Hữu Quỳnh</t>
  </si>
  <si>
    <t>Khai thác Lộ thiên</t>
  </si>
  <si>
    <t>Trần Trung Thành</t>
  </si>
  <si>
    <t>Đỗ Mạnh Phong</t>
  </si>
  <si>
    <t>Mo</t>
  </si>
  <si>
    <t>Kỹ thuật cơ khí</t>
  </si>
  <si>
    <t>Phạm Hữu Giang</t>
  </si>
  <si>
    <t>Đỗ Văn Nhuận</t>
  </si>
  <si>
    <t>19/01/1958</t>
  </si>
  <si>
    <t>Trầm tích học</t>
  </si>
  <si>
    <t xml:space="preserve"> Trình độ B</t>
  </si>
  <si>
    <t>Khoa Môi Trường</t>
  </si>
  <si>
    <t>Đỗ Văn Bình</t>
  </si>
  <si>
    <t>Địa chất học thuỷ văn</t>
  </si>
  <si>
    <t>Đào Đình Thuần</t>
  </si>
  <si>
    <t>Hoá phân tích</t>
  </si>
  <si>
    <t>Phan Quang Văn</t>
  </si>
  <si>
    <t>Nguyễn Hoàng Nam</t>
  </si>
  <si>
    <t>29/04/1967</t>
  </si>
  <si>
    <t>Kỹ thuật môi trưởng</t>
  </si>
  <si>
    <t>Học Viện Quản lý giáo dục</t>
  </si>
  <si>
    <t>Trần Thị Kim Hà</t>
  </si>
  <si>
    <t>20/06/1969</t>
  </si>
  <si>
    <t>Nguyễn Quang Minh</t>
  </si>
  <si>
    <t>Khoa học môi trường</t>
  </si>
  <si>
    <t>Trường ĐH Khoa học và xã hội nhân văn (ĐHQGHN)</t>
  </si>
  <si>
    <t xml:space="preserve"> Vũ Thị Phương Thảo</t>
  </si>
  <si>
    <t xml:space="preserve"> Viện Khoa học Khí tượng thủy văn và Biến đổi khí</t>
  </si>
  <si>
    <t>Đặng Thị Ngọc Thuỷ</t>
  </si>
  <si>
    <t>Nguyễn Văn Dũng</t>
  </si>
  <si>
    <t>Vật lý hạt nhân nguyên tử</t>
  </si>
  <si>
    <t>Trần Thị Thu Hương</t>
  </si>
  <si>
    <t>Công nghệ sinh học</t>
  </si>
  <si>
    <t>Phạm Khánh Huy</t>
  </si>
  <si>
    <t>13/09/1978</t>
  </si>
  <si>
    <t xml:space="preserve"> Nguyễn Quốc Phi</t>
  </si>
  <si>
    <t>Hoàng Thị Chung</t>
  </si>
  <si>
    <t>Trần Thị Thanh Thuỷ</t>
  </si>
  <si>
    <t>Địa chất thủy văn</t>
  </si>
  <si>
    <t>Đỗ Thị Hải</t>
  </si>
  <si>
    <t>Nguyễn Mai Hoa</t>
  </si>
  <si>
    <t>30/09/1980</t>
  </si>
  <si>
    <t>Đỗ Cao Cường</t>
  </si>
  <si>
    <t>22/06/1981</t>
  </si>
  <si>
    <t>Nguyễn Văn Bình</t>
  </si>
  <si>
    <t>30/08/1982</t>
  </si>
  <si>
    <t>Quản lý môi trường</t>
  </si>
  <si>
    <t>Hạ Quang Hưng</t>
  </si>
  <si>
    <t>Khoa học trái đất</t>
  </si>
  <si>
    <t>Nguyễn Thị Cúc</t>
  </si>
  <si>
    <t>22/04/1985</t>
  </si>
  <si>
    <t xml:space="preserve"> Đào Trung Thành</t>
  </si>
  <si>
    <t>25/09/1985</t>
  </si>
  <si>
    <t>Trần Anh Quân</t>
  </si>
  <si>
    <t>Kỹ t huật sông môi trường và bờ biển</t>
  </si>
  <si>
    <t>Nguyễn Thị Thu Huyền</t>
  </si>
  <si>
    <t>28/05/1986</t>
  </si>
  <si>
    <t>Trường ĐH Nông nghiệp I</t>
  </si>
  <si>
    <t xml:space="preserve"> Nguyễn Thị Hòa</t>
  </si>
  <si>
    <t xml:space="preserve"> Nguyễn Thị Hồng</t>
  </si>
  <si>
    <t>22/03/1987</t>
  </si>
  <si>
    <t>Quản lý tài nguyên thiên nhiên và môi trường</t>
  </si>
  <si>
    <t>Trần Hồng Hà</t>
  </si>
  <si>
    <t>Nguyễn Phương Đông</t>
  </si>
  <si>
    <t>Khí tượng học, Khí hậu học, khí tượng nông nghiệp học</t>
  </si>
  <si>
    <t>Vũ Thị Lan Anh</t>
  </si>
  <si>
    <t>30/09/1988</t>
  </si>
  <si>
    <t>Phan Thị Mai Hoa</t>
  </si>
  <si>
    <t>Trần Thị Ngọc</t>
  </si>
  <si>
    <t>20/11/1988</t>
  </si>
  <si>
    <t>Moi truong</t>
  </si>
  <si>
    <t>Nguyễn Phương</t>
  </si>
  <si>
    <t>17/09/1955</t>
  </si>
  <si>
    <t>Trần Đình Trí</t>
  </si>
  <si>
    <t>Khoa Trắc địa - bản đồ và Quản lý đất đai</t>
  </si>
  <si>
    <t>Trần Khánh</t>
  </si>
  <si>
    <t>Nguyễn Quang Phúc</t>
  </si>
  <si>
    <t>16/11/1954</t>
  </si>
  <si>
    <t>Nguyễn Quang Thắng</t>
  </si>
  <si>
    <t>15/07/1955</t>
  </si>
  <si>
    <t>Đinh Công Hòa</t>
  </si>
  <si>
    <t>Trần Viết Tuấn</t>
  </si>
  <si>
    <t>17/08/1957</t>
  </si>
  <si>
    <t>Dương Vân Phong</t>
  </si>
  <si>
    <t>17/12/1957</t>
  </si>
  <si>
    <t>Thiên văn trắc địa</t>
  </si>
  <si>
    <t>Vương Trọng Kha</t>
  </si>
  <si>
    <t>20/11/1958</t>
  </si>
  <si>
    <t>Trắc địa mỏ</t>
  </si>
  <si>
    <t>Hoàng Ngọc Hà</t>
  </si>
  <si>
    <t>Tiến sỹ Khoa học</t>
  </si>
  <si>
    <t>Vũ Trung Rụy</t>
  </si>
  <si>
    <t>Phạm Công Khải</t>
  </si>
  <si>
    <t>13/11/1961</t>
  </si>
  <si>
    <t>Trần Thuỳ Dương</t>
  </si>
  <si>
    <t>17/02/1962</t>
  </si>
  <si>
    <t>Trần Vân Anh</t>
  </si>
  <si>
    <t>29/11/1971</t>
  </si>
  <si>
    <t>13/05/1972</t>
  </si>
  <si>
    <t>Nguyễn Thị Dung</t>
  </si>
  <si>
    <t>Luật học</t>
  </si>
  <si>
    <t>Trường ĐH Luật Hà Nội</t>
  </si>
  <si>
    <t>Hoàng Anh Tuấn</t>
  </si>
  <si>
    <t>Trần Đình Thành</t>
  </si>
  <si>
    <t>Địa chính</t>
  </si>
  <si>
    <t>Nguyễn Việt Hà</t>
  </si>
  <si>
    <t>Trần Xuân Trường</t>
  </si>
  <si>
    <t>25/12/1975</t>
  </si>
  <si>
    <t>Viễn thám</t>
  </si>
  <si>
    <t xml:space="preserve"> Chủ tịch Hội đồng Trường</t>
  </si>
  <si>
    <t>Phạm Thị Kim Thoa</t>
  </si>
  <si>
    <t>23/05/1976</t>
  </si>
  <si>
    <t>Nguyễn Thị Kim Yến</t>
  </si>
  <si>
    <t>23/10/1976</t>
  </si>
  <si>
    <t>Quản lý đất đai</t>
  </si>
  <si>
    <t>Nguyễn Thế Công</t>
  </si>
  <si>
    <t>28/11/1976</t>
  </si>
  <si>
    <t>Hoàng Thị Thuỷ</t>
  </si>
  <si>
    <t>20/01/1977</t>
  </si>
  <si>
    <t>Đinh Thị Lệ Hà</t>
  </si>
  <si>
    <t>29/01/1977</t>
  </si>
  <si>
    <t>Phạm Thế Huynh</t>
  </si>
  <si>
    <t>14/08/1977</t>
  </si>
  <si>
    <t>Nguyễn Văn Trung</t>
  </si>
  <si>
    <t>19/08/1977</t>
  </si>
  <si>
    <t>Nguyễn Thế Hiệp</t>
  </si>
  <si>
    <t>28/10/1977</t>
  </si>
  <si>
    <t>Tổ Trưởng chuyên môn</t>
  </si>
  <si>
    <t>Lưu Anh Tuấn</t>
  </si>
  <si>
    <t>22/12/1977</t>
  </si>
  <si>
    <t>Nguyễn Văn Sáng</t>
  </si>
  <si>
    <t>28/12/1977</t>
  </si>
  <si>
    <t>Đỗ Thị Phương Thảo</t>
  </si>
  <si>
    <t>27/03/1978</t>
  </si>
  <si>
    <t>Lê Thị Thu Hà</t>
  </si>
  <si>
    <t>30/04/1978</t>
  </si>
  <si>
    <t>Lê Đức Tình</t>
  </si>
  <si>
    <t>Dương Thành Trung</t>
  </si>
  <si>
    <t>13/06/1978</t>
  </si>
  <si>
    <t>Nguyễn Thị Thu Hương</t>
  </si>
  <si>
    <t>26/07/1978</t>
  </si>
  <si>
    <t>Phạm Quốc Khánh</t>
  </si>
  <si>
    <t>Trần Trung Anh</t>
  </si>
  <si>
    <t>25/10/1978</t>
  </si>
  <si>
    <t>Võ Ngọc Dũng</t>
  </si>
  <si>
    <t>Bùi Ngọc Quý</t>
  </si>
  <si>
    <t>Đoàn Thị Nam Phương</t>
  </si>
  <si>
    <t>25/01/1980</t>
  </si>
  <si>
    <t>Nguyễn Quốc Long</t>
  </si>
  <si>
    <t>27/01/1980</t>
  </si>
  <si>
    <t>Đinh Hải Nam</t>
  </si>
  <si>
    <t>Phạm Văn Chung</t>
  </si>
  <si>
    <t>27/02/1980</t>
  </si>
  <si>
    <t>Trắc địa mỏ và công trình ngầm</t>
  </si>
  <si>
    <t>Trần Quỳnh An</t>
  </si>
  <si>
    <t>25/04/1980</t>
  </si>
  <si>
    <t>Nguyễn Viết Nghĩa</t>
  </si>
  <si>
    <t>18/07/1980</t>
  </si>
  <si>
    <t>Nguyễn Gia Trọng</t>
  </si>
  <si>
    <t>24/09/1980</t>
  </si>
  <si>
    <t>22/10/1980</t>
  </si>
  <si>
    <t>Phạm Văn Hiệp</t>
  </si>
  <si>
    <t>26/01/1981</t>
  </si>
  <si>
    <t>Trần Thanh Hà</t>
  </si>
  <si>
    <t>Phạm Hà Thái</t>
  </si>
  <si>
    <t>Phạm Thị Làn</t>
  </si>
  <si>
    <t>20/07/1981</t>
  </si>
  <si>
    <t>Dương Anh Quân</t>
  </si>
  <si>
    <t>Nguồn lực đất đai</t>
  </si>
  <si>
    <t>Bùi Khắc Luyên</t>
  </si>
  <si>
    <t>Nguyễn Thị Mến</t>
  </si>
  <si>
    <t>27/09/1981</t>
  </si>
  <si>
    <t>Nguyễn Hà</t>
  </si>
  <si>
    <t>24/10/1981</t>
  </si>
  <si>
    <t>Cù Thị Thu Hà</t>
  </si>
  <si>
    <t>Trần Hồng Hạnh</t>
  </si>
  <si>
    <t>27/04/1982</t>
  </si>
  <si>
    <t>Đặng Thị Hoàng Nga</t>
  </si>
  <si>
    <t>17/06/1982</t>
  </si>
  <si>
    <t>Trần Xuân Miễn</t>
  </si>
  <si>
    <t>13/07/1982</t>
  </si>
  <si>
    <t>Nguyễn Thái Chinh</t>
  </si>
  <si>
    <t>Lê Thu Trang</t>
  </si>
  <si>
    <t>14/11/1982</t>
  </si>
  <si>
    <t>Phạm Trung Dũng</t>
  </si>
  <si>
    <t>17/01/1983</t>
  </si>
  <si>
    <t>Trần Thị Tuyết Vinh</t>
  </si>
  <si>
    <t>22/02/1983</t>
  </si>
  <si>
    <t>Trần Anh Tuấn</t>
  </si>
  <si>
    <t>22/05/1983</t>
  </si>
  <si>
    <t>Nguyễn Bá Duy</t>
  </si>
  <si>
    <t>23/09/1983</t>
  </si>
  <si>
    <t>Cao Xuân Cường</t>
  </si>
  <si>
    <t>Kỹ sư</t>
  </si>
  <si>
    <t>Nguyễn Thị Hiền</t>
  </si>
  <si>
    <t>Xây dựng cầu đường</t>
  </si>
  <si>
    <t>Trường ĐH Giao thông Vận tải Hà Nội</t>
  </si>
  <si>
    <t>Nguyễn Thị Kim Thanh</t>
  </si>
  <si>
    <t>28/08/1984</t>
  </si>
  <si>
    <t>Nguyễn Văn Lợi</t>
  </si>
  <si>
    <t>Vũ Đình Toàn</t>
  </si>
  <si>
    <t>19/10/1984</t>
  </si>
  <si>
    <t>Lê Thị Thanh Tâm</t>
  </si>
  <si>
    <t>30/10/1984</t>
  </si>
  <si>
    <t>Phùng Minh Sơn</t>
  </si>
  <si>
    <t>Trần Thị Hương Giang</t>
  </si>
  <si>
    <t>Lê Ngọc Giang</t>
  </si>
  <si>
    <t>Lê Văn Cảnh</t>
  </si>
  <si>
    <t>28/12/1986</t>
  </si>
  <si>
    <t>Trương Minh Hùng</t>
  </si>
  <si>
    <t>Kim Thị Thu Hương</t>
  </si>
  <si>
    <t>20/02/1987</t>
  </si>
  <si>
    <t>Lê Thanh Nghị</t>
  </si>
  <si>
    <t>25/12/1987</t>
  </si>
  <si>
    <t>Trần Thùy Linh</t>
  </si>
  <si>
    <t>31/12/1987</t>
  </si>
  <si>
    <t>Nguyễn Minh Hải</t>
  </si>
  <si>
    <t>Nguyễn Danh Đức</t>
  </si>
  <si>
    <t>15/02/1988</t>
  </si>
  <si>
    <t>Phạm Thị Thanh Hòa</t>
  </si>
  <si>
    <t>15/09/1988</t>
  </si>
  <si>
    <t>Phạm Ngọc Quang</t>
  </si>
  <si>
    <t>Nguyễn Văn Lâm</t>
  </si>
  <si>
    <t>Hoàng Thị Minh Hương</t>
  </si>
  <si>
    <t>Phạm Công Hòa</t>
  </si>
  <si>
    <t>Trình độ B2</t>
  </si>
  <si>
    <t>Đặng Nam Chinh</t>
  </si>
  <si>
    <t>Nguyễn Tiến Năng</t>
  </si>
  <si>
    <t>20/07/1955</t>
  </si>
  <si>
    <t>Trac dia</t>
  </si>
  <si>
    <t>Tạ Đức Thịnh</t>
  </si>
  <si>
    <t>13/06/1955</t>
  </si>
  <si>
    <t>Kỹ thuật địa và xây dựng công trình ngầm</t>
  </si>
  <si>
    <t>Khoa Xây dựng</t>
  </si>
  <si>
    <t>Nguyễn Xuân Mãn</t>
  </si>
  <si>
    <t>29/06/1955</t>
  </si>
  <si>
    <t>Võ Trọng Hùng</t>
  </si>
  <si>
    <t>19/02/1956</t>
  </si>
  <si>
    <t>Xây dựng công trình ngầm và mỏ</t>
  </si>
  <si>
    <t>Ngô Doãn Hào</t>
  </si>
  <si>
    <t>Phạm Thị Yến</t>
  </si>
  <si>
    <t>Nguyễn Văn Mạnh</t>
  </si>
  <si>
    <t>Địa kỹ thuật</t>
  </si>
  <si>
    <t>Đỗ Ngọc Anh</t>
  </si>
  <si>
    <t>Trưởng khoa</t>
  </si>
  <si>
    <t>Đặng Trung Thành</t>
  </si>
  <si>
    <t>Nguyễn Duyên Phong</t>
  </si>
  <si>
    <t>Kỹ thuật địa chất</t>
  </si>
  <si>
    <t>Đặng Văn Kiên</t>
  </si>
  <si>
    <t>25/03/1980</t>
  </si>
  <si>
    <t>Đào Viết Đoàn</t>
  </si>
  <si>
    <t>24/05/1980</t>
  </si>
  <si>
    <t>Trần Mạnh Hùng</t>
  </si>
  <si>
    <t>28/09/1980</t>
  </si>
  <si>
    <t>Trần Tuấn MInh</t>
  </si>
  <si>
    <t>Hoàng Đình Phúc</t>
  </si>
  <si>
    <t>31/01/1982</t>
  </si>
  <si>
    <t>Xây dựng</t>
  </si>
  <si>
    <t>Phạm Văn Hùng</t>
  </si>
  <si>
    <t>13/03/1982</t>
  </si>
  <si>
    <t>TRường Đại học Giao thông vận tải</t>
  </si>
  <si>
    <t>Nguyễn Văn Trí</t>
  </si>
  <si>
    <t>17/03/1982</t>
  </si>
  <si>
    <t>Cơ học vật liệu</t>
  </si>
  <si>
    <t>Bùi Văn Đức</t>
  </si>
  <si>
    <t>19/05/1982</t>
  </si>
  <si>
    <t xml:space="preserve"> Vũ Minh Ngạn</t>
  </si>
  <si>
    <t>Trường ĐH Xây dựng Hà nội</t>
  </si>
  <si>
    <t xml:space="preserve"> Nguyễn Trọng Dũng</t>
  </si>
  <si>
    <t>Cơ học vật thể rắn</t>
  </si>
  <si>
    <t>Phạm Đức Thọ</t>
  </si>
  <si>
    <t>Vật liệu và công nghệ vật liệu xây dựng</t>
  </si>
  <si>
    <t xml:space="preserve"> Nguyễn Chí Thành</t>
  </si>
  <si>
    <t>Ngọ Thị Hương Trang</t>
  </si>
  <si>
    <t>Địa chất học công trình, đất, băng học, thể chất h</t>
  </si>
  <si>
    <t xml:space="preserve"> Đỗ Ngọc Thái</t>
  </si>
  <si>
    <t>27/03/1984</t>
  </si>
  <si>
    <t>Tăng Văn Lâm</t>
  </si>
  <si>
    <t>Trường Đại học Xây dựng</t>
  </si>
  <si>
    <t>Phạm Thị Nhàn</t>
  </si>
  <si>
    <t>22/08/1984</t>
  </si>
  <si>
    <t>Cầu và công trình hầm</t>
  </si>
  <si>
    <t>Đai học Mỏ - Địa chất</t>
  </si>
  <si>
    <t>Nguyễn Tài Tiến</t>
  </si>
  <si>
    <t>Phạm Ngọc Anh</t>
  </si>
  <si>
    <t>Quản lý dự án</t>
  </si>
  <si>
    <t>Đặng Quang Huy</t>
  </si>
  <si>
    <t>Đỗ Mạnh Tấn</t>
  </si>
  <si>
    <t>Phan Tuấn Anh</t>
  </si>
  <si>
    <t>14/10/1986</t>
  </si>
  <si>
    <t>Công nghệ, địa chất xây dựng công trình ngầm và mỏ</t>
  </si>
  <si>
    <t xml:space="preserve"> Đinh Hải Nam</t>
  </si>
  <si>
    <t>17/11/1986</t>
  </si>
  <si>
    <t>Đặng Văn Phi</t>
  </si>
  <si>
    <t>Trường ĐH Kiến trúc Hà nội</t>
  </si>
  <si>
    <t xml:space="preserve"> Lê Huy Việt</t>
  </si>
  <si>
    <t>Xây dựng công nghiệp và dân dụng</t>
  </si>
  <si>
    <t xml:space="preserve"> Ngô Xuân Hùng</t>
  </si>
  <si>
    <t>16/10/1988</t>
  </si>
  <si>
    <t>Bùi Anh Thắng</t>
  </si>
  <si>
    <t>22/01/1989</t>
  </si>
  <si>
    <t>Xây dựng công trình thuỷ</t>
  </si>
  <si>
    <t>Đào Văn Canh</t>
  </si>
  <si>
    <t>10/12/1950</t>
  </si>
  <si>
    <t>Xay dung</t>
  </si>
  <si>
    <t>Trình độ B3</t>
  </si>
  <si>
    <t>Trình độ B4</t>
  </si>
  <si>
    <t>Trình độ B5</t>
  </si>
  <si>
    <t>Trình độ B6</t>
  </si>
  <si>
    <t>Trình độ B7</t>
  </si>
  <si>
    <t>Trình độ B8</t>
  </si>
  <si>
    <t>Trình độ B9</t>
  </si>
  <si>
    <t>Trình độ B10</t>
  </si>
  <si>
    <t>Trình độ B11</t>
  </si>
  <si>
    <t>Trình độ B12</t>
  </si>
  <si>
    <t>Trình độ B13</t>
  </si>
  <si>
    <t>Trình độ B14</t>
  </si>
  <si>
    <t>Trình độ B15</t>
  </si>
  <si>
    <t>Trình độ B16</t>
  </si>
  <si>
    <t>Trình độ B17</t>
  </si>
  <si>
    <t>Trình độ B18</t>
  </si>
  <si>
    <t>Trình độ B19</t>
  </si>
  <si>
    <t>Trình độ B20</t>
  </si>
  <si>
    <t>Trình độ B21</t>
  </si>
  <si>
    <t>Trình độ B22</t>
  </si>
  <si>
    <t>Trình độ B23</t>
  </si>
  <si>
    <t>Trình độ B24</t>
  </si>
  <si>
    <t>Trình độ B25</t>
  </si>
  <si>
    <t>Trình độ B26</t>
  </si>
  <si>
    <t>Trình độ B27</t>
  </si>
  <si>
    <t>Trình độ B28</t>
  </si>
  <si>
    <t>Trình độ B29</t>
  </si>
  <si>
    <t>Trình độ B30</t>
  </si>
  <si>
    <t>Trình độ B31</t>
  </si>
  <si>
    <t>Trình độ B32</t>
  </si>
  <si>
    <t>Trình độ B33</t>
  </si>
  <si>
    <t>Trình độ B34</t>
  </si>
  <si>
    <t>Trình độ B35</t>
  </si>
  <si>
    <t>SL</t>
  </si>
  <si>
    <t>Khoa</t>
  </si>
  <si>
    <t>Phó Giáo sư/Tiến sỹ</t>
  </si>
  <si>
    <t>Giáo sư/Tiến sỹ</t>
  </si>
  <si>
    <t>Phó Giáo sư/Tiến sĩ</t>
  </si>
  <si>
    <t>Giáo sư/Tiến sỹ Khoa học</t>
  </si>
  <si>
    <t>0901-01</t>
  </si>
  <si>
    <t>Nguyễn Anh Nghĩa</t>
  </si>
  <si>
    <t>Điện khí hóa</t>
  </si>
  <si>
    <t>PGS.TS</t>
  </si>
  <si>
    <t>0901-02</t>
  </si>
  <si>
    <t>Nguyễn Hanh Tiến</t>
  </si>
  <si>
    <t>GVC.TS</t>
  </si>
  <si>
    <t>0901-04</t>
  </si>
  <si>
    <t>Lê Xuân Thành</t>
  </si>
  <si>
    <t>GV.TS</t>
  </si>
  <si>
    <t>0901-05</t>
  </si>
  <si>
    <t>Phạm Trung Sơn</t>
  </si>
  <si>
    <t>0901-07</t>
  </si>
  <si>
    <t>Bùi Đình Thanh</t>
  </si>
  <si>
    <t>0901-08</t>
  </si>
  <si>
    <t>Đỗ Như Ý</t>
  </si>
  <si>
    <t>0901-09</t>
  </si>
  <si>
    <t>Ngô Thanh Tuấn</t>
  </si>
  <si>
    <t>0901-10</t>
  </si>
  <si>
    <t>Hồ Việt Bun</t>
  </si>
  <si>
    <t>GV.ThS</t>
  </si>
  <si>
    <t>0901-11</t>
  </si>
  <si>
    <t>Nguyễn Thị Bích Hậu</t>
  </si>
  <si>
    <t>0901-12</t>
  </si>
  <si>
    <t>Bùi Thị Thu Hiền</t>
  </si>
  <si>
    <t>TG</t>
  </si>
  <si>
    <t>0901-13</t>
  </si>
  <si>
    <t>Đỗ Đức Thành</t>
  </si>
  <si>
    <t>0901-14</t>
  </si>
  <si>
    <t>Nguyễn Duy Tuấn</t>
  </si>
  <si>
    <t>0901-15</t>
  </si>
  <si>
    <t>Đào Thị Thủy</t>
  </si>
  <si>
    <t>0901-17</t>
  </si>
  <si>
    <t>Lê Văn Tuần</t>
  </si>
  <si>
    <t>0901-18</t>
  </si>
  <si>
    <t>Nguyễn Xuân Nhỉ</t>
  </si>
  <si>
    <t>GV.KS(CN)</t>
  </si>
  <si>
    <t>0904-03</t>
  </si>
  <si>
    <t>Nguyễn Văn Lại</t>
  </si>
  <si>
    <t>Kĩ thuật cơ khí</t>
  </si>
  <si>
    <t>0904-05</t>
  </si>
  <si>
    <t>Phạm Thị Thủy</t>
  </si>
  <si>
    <t>0904-07</t>
  </si>
  <si>
    <t>Phạm Đức Thiên</t>
  </si>
  <si>
    <t>0904-11</t>
  </si>
  <si>
    <t>Lê Quang Thinh</t>
  </si>
  <si>
    <t>0904-12</t>
  </si>
  <si>
    <t>Bùi Minh Hoàng</t>
  </si>
  <si>
    <t>0904-13</t>
  </si>
  <si>
    <t>Nguyễn Duy Chỉnh</t>
  </si>
  <si>
    <t>0904-14</t>
  </si>
  <si>
    <t>Nguyễn Thanh Tùng</t>
  </si>
  <si>
    <t>0904-16</t>
  </si>
  <si>
    <t>Nguyễn Phúc Trường</t>
  </si>
  <si>
    <t>0904-18</t>
  </si>
  <si>
    <t>Nguyễn Sơn Tùng</t>
  </si>
  <si>
    <t>0903-04</t>
  </si>
  <si>
    <t>Kỹ thuật điện - Điện tử</t>
  </si>
  <si>
    <t>0903-06</t>
  </si>
  <si>
    <t>Kim Ngọc Linh</t>
  </si>
  <si>
    <t>0903-07</t>
  </si>
  <si>
    <t>Đinh Văn Thắng</t>
  </si>
  <si>
    <t>0903-08</t>
  </si>
  <si>
    <t>Cung Quang Khang</t>
  </si>
  <si>
    <t>GVC.ThS</t>
  </si>
  <si>
    <t>0903-09</t>
  </si>
  <si>
    <t>Nguyễn Thạc Khánh</t>
  </si>
  <si>
    <t>0903-10</t>
  </si>
  <si>
    <t>Nguyễn Trường Giang</t>
  </si>
  <si>
    <t>0903-13</t>
  </si>
  <si>
    <t>Kim Thị Cẩm Ánh</t>
  </si>
  <si>
    <t>0903-14</t>
  </si>
  <si>
    <t>Bùi Ngọc Hùng</t>
  </si>
  <si>
    <t>0903-15</t>
  </si>
  <si>
    <t>Hà Thị Chúc</t>
  </si>
  <si>
    <t>0903-16</t>
  </si>
  <si>
    <t>Vũ Đỗ Dũng</t>
  </si>
  <si>
    <t>0903-17</t>
  </si>
  <si>
    <t>Tống Ngọc Anh</t>
  </si>
  <si>
    <t>0903-18</t>
  </si>
  <si>
    <t>Nguyễn Tiến Sỹ</t>
  </si>
  <si>
    <t>0904-09</t>
  </si>
  <si>
    <t>Nguyễn Văn Xô</t>
  </si>
  <si>
    <t>Máy và thiết bị mỏ</t>
  </si>
  <si>
    <t>0905-01</t>
  </si>
  <si>
    <t>Vũ Nam Ngạn</t>
  </si>
  <si>
    <t>0905-02</t>
  </si>
  <si>
    <t>Đoàn Văn Giáp</t>
  </si>
  <si>
    <t>0905-07</t>
  </si>
  <si>
    <t>Trần Ngọc Minh</t>
  </si>
  <si>
    <t>0905-08</t>
  </si>
  <si>
    <t>Phạm Văn Tiến</t>
  </si>
  <si>
    <t>0905-09</t>
  </si>
  <si>
    <t>Trần Bá Trung</t>
  </si>
  <si>
    <t>0905-11</t>
  </si>
  <si>
    <t>Vũ Ngọc Trà</t>
  </si>
  <si>
    <t>0905-12</t>
  </si>
  <si>
    <t>Đặng Vũ Đinh</t>
  </si>
  <si>
    <t>0905-14</t>
  </si>
  <si>
    <t>Trần Viết Linh</t>
  </si>
  <si>
    <t>0905-15</t>
  </si>
  <si>
    <t>Nguyễn Thế Hoàng</t>
  </si>
  <si>
    <t>0902-03</t>
  </si>
  <si>
    <t>Phan Minh Tạo</t>
  </si>
  <si>
    <t xml:space="preserve">Tự động hóa </t>
  </si>
  <si>
    <t>0902-04</t>
  </si>
  <si>
    <t>Nguyễn Chí Tình</t>
  </si>
  <si>
    <t>0902-05</t>
  </si>
  <si>
    <t>Nguyễn Đức Khoát</t>
  </si>
  <si>
    <t>0902-07</t>
  </si>
  <si>
    <t>Đặng Văn Chí</t>
  </si>
  <si>
    <t>0902-08</t>
  </si>
  <si>
    <t>Khổng Cao Phong</t>
  </si>
  <si>
    <t>0902-09</t>
  </si>
  <si>
    <t>Phạm Minh Hải</t>
  </si>
  <si>
    <t>0902-11</t>
  </si>
  <si>
    <t>Phạm Thị Thanh Loan</t>
  </si>
  <si>
    <t>0902-12</t>
  </si>
  <si>
    <t>Uông Quang Tuyến</t>
  </si>
  <si>
    <t>0902-14</t>
  </si>
  <si>
    <t>Đào Hiếu</t>
  </si>
  <si>
    <t>0902-15</t>
  </si>
  <si>
    <t>Thái Hải Âu</t>
  </si>
  <si>
    <t>0902-18</t>
  </si>
  <si>
    <t>Phan Thị Mai Phương</t>
  </si>
  <si>
    <t>0902-19</t>
  </si>
  <si>
    <t>Nguyễn Thế Lực</t>
  </si>
  <si>
    <t>0902-20</t>
  </si>
  <si>
    <t>Nguyễn Ánh Dương</t>
  </si>
  <si>
    <t>1000-01</t>
  </si>
  <si>
    <t>Trương Đình Loan</t>
  </si>
  <si>
    <t>Xưởng Cơ Điện</t>
  </si>
  <si>
    <t>1000-03</t>
  </si>
  <si>
    <t>Đặng Viết Khuê</t>
  </si>
  <si>
    <t>1000-04</t>
  </si>
  <si>
    <t>Hà Văn Thủy</t>
  </si>
  <si>
    <t>1000-05</t>
  </si>
  <si>
    <t>Lê Thị Hồng Diệp</t>
  </si>
  <si>
    <t>1000-06</t>
  </si>
  <si>
    <t>Chu Mạnh Cường</t>
  </si>
  <si>
    <t>0801-01</t>
  </si>
  <si>
    <t>Công nghệ phần mềm</t>
  </si>
  <si>
    <t>0801-02</t>
  </si>
  <si>
    <t>0801-04</t>
  </si>
  <si>
    <t>0801-05</t>
  </si>
  <si>
    <t>0801-06</t>
  </si>
  <si>
    <t>0801-10</t>
  </si>
  <si>
    <t>0801-13</t>
  </si>
  <si>
    <t>0801-14</t>
  </si>
  <si>
    <t>0802-01</t>
  </si>
  <si>
    <t>Tin học Cơ bản</t>
  </si>
  <si>
    <t>0802-02</t>
  </si>
  <si>
    <t>0802-03</t>
  </si>
  <si>
    <t>0802-04</t>
  </si>
  <si>
    <t>0802-07</t>
  </si>
  <si>
    <t>0802-09</t>
  </si>
  <si>
    <t>0802-10</t>
  </si>
  <si>
    <t>0802-13</t>
  </si>
  <si>
    <t>0802-14</t>
  </si>
  <si>
    <t>0804-04</t>
  </si>
  <si>
    <t>0804-01</t>
  </si>
  <si>
    <t>Tin học Địa chất</t>
  </si>
  <si>
    <t>GS.TS</t>
  </si>
  <si>
    <t>0804-05</t>
  </si>
  <si>
    <t>0804-06</t>
  </si>
  <si>
    <t>Bùi Thị Ánh Nguyệt</t>
  </si>
  <si>
    <t>0804-07</t>
  </si>
  <si>
    <t>0804-08</t>
  </si>
  <si>
    <t>0804-11</t>
  </si>
  <si>
    <t>0804-12</t>
  </si>
  <si>
    <t>0806-01</t>
  </si>
  <si>
    <t>Tin học Kinh tế</t>
  </si>
  <si>
    <t>0806-02</t>
  </si>
  <si>
    <t>0806-03</t>
  </si>
  <si>
    <t>0806-04</t>
  </si>
  <si>
    <t>0806-05</t>
  </si>
  <si>
    <t>0806-07</t>
  </si>
  <si>
    <t>0806-08</t>
  </si>
  <si>
    <t>Phạm Quang Hiển</t>
  </si>
  <si>
    <t>0805-01</t>
  </si>
  <si>
    <t>Tin học mỏ</t>
  </si>
  <si>
    <t>0805-02</t>
  </si>
  <si>
    <t>Lê Quang Cường</t>
  </si>
  <si>
    <t>0805-03</t>
  </si>
  <si>
    <t>Nguyễn Thùy Dương</t>
  </si>
  <si>
    <t>0805-04</t>
  </si>
  <si>
    <t>0805-06</t>
  </si>
  <si>
    <t>0805-07</t>
  </si>
  <si>
    <t>0805-08</t>
  </si>
  <si>
    <t>0803-01</t>
  </si>
  <si>
    <t>Nguyễn Trường Xuân</t>
  </si>
  <si>
    <t>0803-02</t>
  </si>
  <si>
    <t>0803-03</t>
  </si>
  <si>
    <t>0803-04</t>
  </si>
  <si>
    <t xml:space="preserve">Nguyễn Tuấn Anh </t>
  </si>
  <si>
    <t>0803-05</t>
  </si>
  <si>
    <t>0803-06</t>
  </si>
  <si>
    <t>0803-07</t>
  </si>
  <si>
    <t>0803-08</t>
  </si>
  <si>
    <t>0803-09</t>
  </si>
  <si>
    <t>Diêm Thị Thùy</t>
  </si>
  <si>
    <t>0803-12</t>
  </si>
  <si>
    <t>0803-13</t>
  </si>
  <si>
    <t>Trần Thị Hòa</t>
  </si>
  <si>
    <t>0803-14</t>
  </si>
  <si>
    <t>0803-15</t>
  </si>
  <si>
    <t>0801-07</t>
  </si>
  <si>
    <t>Mạng máy tính</t>
  </si>
  <si>
    <t>0801-11</t>
  </si>
  <si>
    <t>Phan Mạnh Tiến</t>
  </si>
  <si>
    <t>0802-05</t>
  </si>
  <si>
    <t>0802-11</t>
  </si>
  <si>
    <t>Trần Thị Thu Thúy</t>
  </si>
  <si>
    <t>0807-07</t>
  </si>
  <si>
    <t>0807-08</t>
  </si>
  <si>
    <t>0801-15</t>
  </si>
  <si>
    <t>0601-05</t>
  </si>
  <si>
    <t>Lê Hải An</t>
  </si>
  <si>
    <t>0601-09</t>
  </si>
  <si>
    <t>0601-14</t>
  </si>
  <si>
    <t>0601-16</t>
  </si>
  <si>
    <t>0601-17</t>
  </si>
  <si>
    <t>0601-18</t>
  </si>
  <si>
    <t>Trần Quang Trung</t>
  </si>
  <si>
    <t>0601-19</t>
  </si>
  <si>
    <t>0601-20</t>
  </si>
  <si>
    <t>0604-02</t>
  </si>
  <si>
    <t>Khoan-Khai thác</t>
  </si>
  <si>
    <t>0604-03</t>
  </si>
  <si>
    <t>Hồ Quốc Hoa</t>
  </si>
  <si>
    <t>0604-04</t>
  </si>
  <si>
    <t>0604-05</t>
  </si>
  <si>
    <t>0604-07</t>
  </si>
  <si>
    <t>0604-09</t>
  </si>
  <si>
    <t>0604-10</t>
  </si>
  <si>
    <t>0604-11</t>
  </si>
  <si>
    <t>0604-12</t>
  </si>
  <si>
    <t>0604-13</t>
  </si>
  <si>
    <t>0604-20</t>
  </si>
  <si>
    <t>0604-21</t>
  </si>
  <si>
    <t>0603-02</t>
  </si>
  <si>
    <t>Lọc - Hóa dầu</t>
  </si>
  <si>
    <t>0603-04</t>
  </si>
  <si>
    <t>0603-05</t>
  </si>
  <si>
    <t>0603-06</t>
  </si>
  <si>
    <t>0603-08</t>
  </si>
  <si>
    <t>0603-09</t>
  </si>
  <si>
    <t>0603-11</t>
  </si>
  <si>
    <t>0603-12</t>
  </si>
  <si>
    <t>Bùi Thị Lệ Thủy</t>
  </si>
  <si>
    <t>0603-13</t>
  </si>
  <si>
    <t>0603-17</t>
  </si>
  <si>
    <t>0603-18</t>
  </si>
  <si>
    <t>0605-02</t>
  </si>
  <si>
    <t>0605-03</t>
  </si>
  <si>
    <t>0605-04</t>
  </si>
  <si>
    <t>0605-07</t>
  </si>
  <si>
    <t>0605-08</t>
  </si>
  <si>
    <t>0605-09</t>
  </si>
  <si>
    <t>0605-11</t>
  </si>
  <si>
    <t>0904-10</t>
  </si>
  <si>
    <t>0904--</t>
  </si>
  <si>
    <t>Trần Thiện Căn</t>
  </si>
  <si>
    <t>0904---</t>
  </si>
  <si>
    <t>0602-02</t>
  </si>
  <si>
    <t>Lê Văn Bình</t>
  </si>
  <si>
    <t>0602-05</t>
  </si>
  <si>
    <t>0602-06</t>
  </si>
  <si>
    <t>0602-08</t>
  </si>
  <si>
    <t>Lê Ngọc Ánh</t>
  </si>
  <si>
    <t>0602-09</t>
  </si>
  <si>
    <t>Nguyễn Thị Thu Hằng</t>
  </si>
  <si>
    <t>0602-10</t>
  </si>
  <si>
    <t>0602-13</t>
  </si>
  <si>
    <t>0602-12</t>
  </si>
  <si>
    <t>3001-01</t>
  </si>
  <si>
    <t>Phạm Quốc Đảm</t>
  </si>
  <si>
    <t>Đường lối quân sự</t>
  </si>
  <si>
    <t>3001-03</t>
  </si>
  <si>
    <t>Nguyễn Văn Quảng</t>
  </si>
  <si>
    <t>3001-04</t>
  </si>
  <si>
    <t>Hà Văn Thanh</t>
  </si>
  <si>
    <t>3001-05</t>
  </si>
  <si>
    <t>Trần Bắc Bộ</t>
  </si>
  <si>
    <t>3001-06</t>
  </si>
  <si>
    <t>Hoàng Xuân Trường</t>
  </si>
  <si>
    <t>3002-03</t>
  </si>
  <si>
    <t>Trần Văn Độ</t>
  </si>
  <si>
    <t>3002-02</t>
  </si>
  <si>
    <t>Bùi Kim Hồng</t>
  </si>
  <si>
    <t>Kỹ thuật quân sự</t>
  </si>
  <si>
    <t>3002-04</t>
  </si>
  <si>
    <t>Vũ Quang Hay</t>
  </si>
  <si>
    <t>3002-05</t>
  </si>
  <si>
    <t>Nguyễn Văn Phong</t>
  </si>
  <si>
    <t>3002-06</t>
  </si>
  <si>
    <t>Trần Thanh Hanh</t>
  </si>
  <si>
    <t>3002-07</t>
  </si>
  <si>
    <t>Vũ Thanh Hà</t>
  </si>
  <si>
    <t>0105-01</t>
  </si>
  <si>
    <t>Trần Đình Sơn</t>
  </si>
  <si>
    <t>Cơ lý thuyết</t>
  </si>
  <si>
    <t>0105-03</t>
  </si>
  <si>
    <t>Trần Thị Trâm</t>
  </si>
  <si>
    <t>0105-04</t>
  </si>
  <si>
    <t>Nguyễn Huy Thế</t>
  </si>
  <si>
    <t>0105-07</t>
  </si>
  <si>
    <t>Bùi Thị Thúy</t>
  </si>
  <si>
    <t>0105-09</t>
  </si>
  <si>
    <t>Phạm Ngọc Chung</t>
  </si>
  <si>
    <t>0105-10</t>
  </si>
  <si>
    <t>Đinh Công Đạt</t>
  </si>
  <si>
    <t>0107-01</t>
  </si>
  <si>
    <t>Nguyễn Khắc Anh Vũ</t>
  </si>
  <si>
    <t>Giáo dục thể chất</t>
  </si>
  <si>
    <t>0107-02</t>
  </si>
  <si>
    <t>Nguyễn Quang Huy</t>
  </si>
  <si>
    <t>0107-04</t>
  </si>
  <si>
    <t>0107-05</t>
  </si>
  <si>
    <t>Thái Việt Hưng</t>
  </si>
  <si>
    <t>0107-08</t>
  </si>
  <si>
    <t>Lương Anh Hùng</t>
  </si>
  <si>
    <t>0107-10</t>
  </si>
  <si>
    <t>Lê Viết Tuấn</t>
  </si>
  <si>
    <t>0107-12</t>
  </si>
  <si>
    <t>Lã Ngọc Linh</t>
  </si>
  <si>
    <t>0107-14</t>
  </si>
  <si>
    <t>Lý Kế Cường</t>
  </si>
  <si>
    <t>0107-15</t>
  </si>
  <si>
    <t>Nguyễn Huy Thông</t>
  </si>
  <si>
    <t>0107-17</t>
  </si>
  <si>
    <t>Trần Lan Hương</t>
  </si>
  <si>
    <t>0107-18</t>
  </si>
  <si>
    <t>Đỗ Tiến Thiết</t>
  </si>
  <si>
    <t>0107-19</t>
  </si>
  <si>
    <t>Nguyễn Trường Đông</t>
  </si>
  <si>
    <t>0107-20</t>
  </si>
  <si>
    <t>Chu Thị Hồng Hạnh</t>
  </si>
  <si>
    <t>0103-03</t>
  </si>
  <si>
    <t>Công Tiến Dũng</t>
  </si>
  <si>
    <t>0103-05</t>
  </si>
  <si>
    <t>Phạm Tiến Dũng</t>
  </si>
  <si>
    <t>0103-06</t>
  </si>
  <si>
    <t>Lê Thị Duyên</t>
  </si>
  <si>
    <t>0103-07</t>
  </si>
  <si>
    <t>Nguyễn Đình Độ</t>
  </si>
  <si>
    <t>0103-08</t>
  </si>
  <si>
    <t>Nguyễn Mạnh Hà</t>
  </si>
  <si>
    <t>0103-09</t>
  </si>
  <si>
    <t>Nguyễn Thu Hà</t>
  </si>
  <si>
    <t>0103-10</t>
  </si>
  <si>
    <t>0103-11</t>
  </si>
  <si>
    <t>Võ Thị Hạnh</t>
  </si>
  <si>
    <t>0103-12</t>
  </si>
  <si>
    <t>Hà Mạnh Hùng</t>
  </si>
  <si>
    <t>0103-13</t>
  </si>
  <si>
    <t>Nguyễn Thị Thu Hiền</t>
  </si>
  <si>
    <t>0103-14</t>
  </si>
  <si>
    <t>Lê Đức Liêm</t>
  </si>
  <si>
    <t>0103-16</t>
  </si>
  <si>
    <t>Vũ Kim Thư</t>
  </si>
  <si>
    <t>0103-18</t>
  </si>
  <si>
    <t>Lê Thị Phương Thảo</t>
  </si>
  <si>
    <t>0103-20</t>
  </si>
  <si>
    <t>Vũ Duy Thịnh</t>
  </si>
  <si>
    <t>0103-21</t>
  </si>
  <si>
    <t>Lê Thị Vinh</t>
  </si>
  <si>
    <t>0103-24</t>
  </si>
  <si>
    <t>Vũ Thị Minh Hồng</t>
  </si>
  <si>
    <t>0103-25</t>
  </si>
  <si>
    <t>Nguyễn Viết Hùng</t>
  </si>
  <si>
    <t>0103-26</t>
  </si>
  <si>
    <t>Nguyễn Thị Kim Thoa</t>
  </si>
  <si>
    <t>1409-10</t>
  </si>
  <si>
    <t>Cấn Ngọc Hoàng</t>
  </si>
  <si>
    <t>0101-01</t>
  </si>
  <si>
    <t>Nguyễn Minh Mẫn</t>
  </si>
  <si>
    <t>Toán</t>
  </si>
  <si>
    <t>0101-03</t>
  </si>
  <si>
    <t>Tô Văn Đinh</t>
  </si>
  <si>
    <t>0101-04</t>
  </si>
  <si>
    <t>Nguyễn Văn Ngọc</t>
  </si>
  <si>
    <t>0101-09</t>
  </si>
  <si>
    <t>Nguyễn Thị Hằng</t>
  </si>
  <si>
    <t>0101-10</t>
  </si>
  <si>
    <t>0101-11</t>
  </si>
  <si>
    <t>Nguyễn Trường Thanh</t>
  </si>
  <si>
    <t>0101-12</t>
  </si>
  <si>
    <t>Nguyễn Thị Lan Hương</t>
  </si>
  <si>
    <t>0101-16</t>
  </si>
  <si>
    <t>Hà Hữu Cao Trình</t>
  </si>
  <si>
    <t>0101-17</t>
  </si>
  <si>
    <t>Phạm Tuấn Cường</t>
  </si>
  <si>
    <t>0101-18</t>
  </si>
  <si>
    <t>Phạm Ngọc Anh</t>
  </si>
  <si>
    <t>0101-19</t>
  </si>
  <si>
    <t>Nguyễn Thu Hằng</t>
  </si>
  <si>
    <t>0101-20</t>
  </si>
  <si>
    <t>Lê Thị Hương Giang</t>
  </si>
  <si>
    <t>0101-21</t>
  </si>
  <si>
    <t>NguyễN Thị Kim Sơn</t>
  </si>
  <si>
    <t>0101-22</t>
  </si>
  <si>
    <t>NguyễN Thế Lâm</t>
  </si>
  <si>
    <t>0101-23</t>
  </si>
  <si>
    <t>Nguyễn Thị Hiền</t>
  </si>
  <si>
    <t>0101-24</t>
  </si>
  <si>
    <t>Lê Bích Phượng</t>
  </si>
  <si>
    <t>Nguyễn Thùy Linh</t>
  </si>
  <si>
    <t>0101-25</t>
  </si>
  <si>
    <t>Hoàng Ngự Huấn</t>
  </si>
  <si>
    <t>0102-01</t>
  </si>
  <si>
    <t>Hồ Quỳnh Anh</t>
  </si>
  <si>
    <t>0102-04</t>
  </si>
  <si>
    <t>Vũ Bá Dũng</t>
  </si>
  <si>
    <t>0102-06</t>
  </si>
  <si>
    <t>Đỗ Thị Hồng Hải</t>
  </si>
  <si>
    <t>0102-07</t>
  </si>
  <si>
    <t>Nguyễn Mạnh Hùng</t>
  </si>
  <si>
    <t>0102-09</t>
  </si>
  <si>
    <t>Bùi Thị Thanh Lan</t>
  </si>
  <si>
    <t>0102-10</t>
  </si>
  <si>
    <t>Dư Thị Xuân Thảo</t>
  </si>
  <si>
    <t>0102-11</t>
  </si>
  <si>
    <t>Nguyễn Thị Diệu Thu</t>
  </si>
  <si>
    <t>0102-12</t>
  </si>
  <si>
    <t>Phạm Thị Trang</t>
  </si>
  <si>
    <t>0102-13</t>
  </si>
  <si>
    <t>Lê Đắc Tuyên</t>
  </si>
  <si>
    <t>0102-14</t>
  </si>
  <si>
    <t>Trần Thị Hà</t>
  </si>
  <si>
    <t>0102-15</t>
  </si>
  <si>
    <t>Tống Bá Tuấn</t>
  </si>
  <si>
    <t>0102-16</t>
  </si>
  <si>
    <t>Đào Việt Thắng</t>
  </si>
  <si>
    <t>0102-17</t>
  </si>
  <si>
    <t>Nguyễn Thị Hậu</t>
  </si>
  <si>
    <t>0102-18</t>
  </si>
  <si>
    <t>Đinh Văn Thiên</t>
  </si>
  <si>
    <t>Bùi Hữu Nguyên</t>
  </si>
  <si>
    <t>0106-04</t>
  </si>
  <si>
    <t>Nguyễn Thị Mộng Lương</t>
  </si>
  <si>
    <t>0106-05</t>
  </si>
  <si>
    <t>Đỗ Kim Phương</t>
  </si>
  <si>
    <t>0106-06</t>
  </si>
  <si>
    <t>Nguyễn Thị Lệ Hằng</t>
  </si>
  <si>
    <t>0106-07</t>
  </si>
  <si>
    <t>Nguyễn Mộng Lân</t>
  </si>
  <si>
    <t>0106-08</t>
  </si>
  <si>
    <t>Cao Xuân Hiển</t>
  </si>
  <si>
    <t>0106-09</t>
  </si>
  <si>
    <t>Trần Đình Thước</t>
  </si>
  <si>
    <t>0106-10</t>
  </si>
  <si>
    <t>Trần Thị Bích Hồng</t>
  </si>
  <si>
    <t>0106-11</t>
  </si>
  <si>
    <t>Nguyễn Thị Thu Phúc</t>
  </si>
  <si>
    <t>0106-12</t>
  </si>
  <si>
    <t>Lê Thị Thúy Hà</t>
  </si>
  <si>
    <t>0106-13</t>
  </si>
  <si>
    <t>Nguyễn Hồng Vân</t>
  </si>
  <si>
    <t>0106-14</t>
  </si>
  <si>
    <t>Dương Thuý Hường</t>
  </si>
  <si>
    <t>0106-15</t>
  </si>
  <si>
    <t>Trương Thị Thanh Thuỷ</t>
  </si>
  <si>
    <t>0106-16</t>
  </si>
  <si>
    <t>Nguyễn Thị Thảo</t>
  </si>
  <si>
    <t>0106-17</t>
  </si>
  <si>
    <t>Nguyễn Thị Nguyệt Ánh</t>
  </si>
  <si>
    <t>0106-18</t>
  </si>
  <si>
    <t>Nguyễn Thị Mai Hương</t>
  </si>
  <si>
    <t>0106-19</t>
  </si>
  <si>
    <t>Nguyễn Ánh Hoa</t>
  </si>
  <si>
    <t>0106-20</t>
  </si>
  <si>
    <t>Trịnh Thị Vân</t>
  </si>
  <si>
    <t>1060-21</t>
  </si>
  <si>
    <t>0106-22</t>
  </si>
  <si>
    <t>Vũ Thanh Tâm</t>
  </si>
  <si>
    <t>0106-23</t>
  </si>
  <si>
    <t>Đặng Thanh Mai</t>
  </si>
  <si>
    <t>0104-01</t>
  </si>
  <si>
    <t>Trần Hồng Hải</t>
  </si>
  <si>
    <t>Hình họa</t>
  </si>
  <si>
    <t>0104-02</t>
  </si>
  <si>
    <t>Thạc Thu Hiền</t>
  </si>
  <si>
    <t>0104-04</t>
  </si>
  <si>
    <t>Lê Thị Thanh Hằng</t>
  </si>
  <si>
    <t>0104-05</t>
  </si>
  <si>
    <t>Vũ Hữu Tuyên</t>
  </si>
  <si>
    <t>0104-06</t>
  </si>
  <si>
    <t>Hoàng Văn Tài</t>
  </si>
  <si>
    <t>0104-07</t>
  </si>
  <si>
    <t>Phạm Thị Mai Anh</t>
  </si>
  <si>
    <t>0104-08</t>
  </si>
  <si>
    <t>Đỗ Việt Anh</t>
  </si>
  <si>
    <t>0405-02</t>
  </si>
  <si>
    <t>Đỗ Minh Toàn</t>
  </si>
  <si>
    <t>0405-03</t>
  </si>
  <si>
    <t>Lê Trọng Thắng</t>
  </si>
  <si>
    <t>0405-05</t>
  </si>
  <si>
    <t>Tô Xuân Vu</t>
  </si>
  <si>
    <t>0405-06</t>
  </si>
  <si>
    <t>Nguyễn Viết Tình</t>
  </si>
  <si>
    <t>0405-09</t>
  </si>
  <si>
    <t>Phạm Minh Tuấn</t>
  </si>
  <si>
    <t>0405-10</t>
  </si>
  <si>
    <t>Bùi Trường Sơn</t>
  </si>
  <si>
    <t>0405-11</t>
  </si>
  <si>
    <t>Nguyễn Văn Phóng</t>
  </si>
  <si>
    <t>0405-12</t>
  </si>
  <si>
    <t>Nguyễn Thị Nụ</t>
  </si>
  <si>
    <t>0405-16</t>
  </si>
  <si>
    <t>Phạm Thị Việt Nga</t>
  </si>
  <si>
    <t>0405-17</t>
  </si>
  <si>
    <t>Phạm Thị Ngọc Hà</t>
  </si>
  <si>
    <t>0405-18</t>
  </si>
  <si>
    <t>Phùng Hữu Hải</t>
  </si>
  <si>
    <t>0405-19</t>
  </si>
  <si>
    <t>Vũ Thái Linh</t>
  </si>
  <si>
    <t>0405-20</t>
  </si>
  <si>
    <t>Dương Văn Bình</t>
  </si>
  <si>
    <t>0405-21</t>
  </si>
  <si>
    <t>Bùi Văn Bình</t>
  </si>
  <si>
    <t>0405-22</t>
  </si>
  <si>
    <t>Nguyễn Thành Dương</t>
  </si>
  <si>
    <t>0405-23</t>
  </si>
  <si>
    <t>Nguyễn Ngọc Dũng</t>
  </si>
  <si>
    <t>0405-24</t>
  </si>
  <si>
    <t>Nguyễn Văn Hùng</t>
  </si>
  <si>
    <t>Nguyễn Đức Tuấn</t>
  </si>
  <si>
    <t>Nhữ Việt Hà</t>
  </si>
  <si>
    <t>0406-03</t>
  </si>
  <si>
    <t>0406-05</t>
  </si>
  <si>
    <t>Kiều Thị Vân Anh</t>
  </si>
  <si>
    <t>0406-06</t>
  </si>
  <si>
    <t>Nguyễn Thị Thanh Thủy</t>
  </si>
  <si>
    <t>0406-07</t>
  </si>
  <si>
    <t>Dương Thị Thanh Thủy</t>
  </si>
  <si>
    <t>0406-09</t>
  </si>
  <si>
    <t>Vũ Thu Hiền</t>
  </si>
  <si>
    <t>0406-10</t>
  </si>
  <si>
    <t>Nguyễn Bách Thảo</t>
  </si>
  <si>
    <t>0406-11</t>
  </si>
  <si>
    <t>Trần Vũ Long</t>
  </si>
  <si>
    <t>0406-14</t>
  </si>
  <si>
    <t>Trần Quang Tuấn</t>
  </si>
  <si>
    <t>0406-15</t>
  </si>
  <si>
    <t>Đào Đức Bằng</t>
  </si>
  <si>
    <t>0406-16</t>
  </si>
  <si>
    <t>Nguyễn Hữu Mạnh</t>
  </si>
  <si>
    <t>0404-02</t>
  </si>
  <si>
    <t>Nguyễn Quang Luật</t>
  </si>
  <si>
    <t>Khoáng sản</t>
  </si>
  <si>
    <t>0404-04</t>
  </si>
  <si>
    <t>Trần Bỉnh Chư</t>
  </si>
  <si>
    <t>0404-05</t>
  </si>
  <si>
    <t>Lê Thị Thu</t>
  </si>
  <si>
    <t>0404-07</t>
  </si>
  <si>
    <t>Hoàng Thị Thoa</t>
  </si>
  <si>
    <t>0404-08</t>
  </si>
  <si>
    <t>Lê Xuân Trường</t>
  </si>
  <si>
    <t>0404-09</t>
  </si>
  <si>
    <t>Ngô Xuân Đắc</t>
  </si>
  <si>
    <t>0404-10</t>
  </si>
  <si>
    <t>Nguyễn Đình Luyện</t>
  </si>
  <si>
    <t>0403-01</t>
  </si>
  <si>
    <t>Phạm Thị Vân Anh</t>
  </si>
  <si>
    <t>Khoáng Thạch và Địa hoá</t>
  </si>
  <si>
    <t>0403-04</t>
  </si>
  <si>
    <t>0403-06</t>
  </si>
  <si>
    <t>Nguyễn Khắc Giảng</t>
  </si>
  <si>
    <t>0403-08</t>
  </si>
  <si>
    <t>Lê Thanh Mẽ</t>
  </si>
  <si>
    <t>0403-10</t>
  </si>
  <si>
    <t>Hà Thành Như</t>
  </si>
  <si>
    <t>0403-11</t>
  </si>
  <si>
    <t>Phạm Trường Sinh</t>
  </si>
  <si>
    <t>0403-12</t>
  </si>
  <si>
    <t>Nguyễn Trung Thành</t>
  </si>
  <si>
    <t>0403-16</t>
  </si>
  <si>
    <t>Đặng Thị Vinh</t>
  </si>
  <si>
    <t>0403-17</t>
  </si>
  <si>
    <t>Lê Thị Ngọc Tú</t>
  </si>
  <si>
    <t>0402-03</t>
  </si>
  <si>
    <t>Nguyễn Tiến Dũng</t>
  </si>
  <si>
    <t>Tìm kiếm Thăm dò</t>
  </si>
  <si>
    <t>0402-04</t>
  </si>
  <si>
    <t>Lương Quang Khang</t>
  </si>
  <si>
    <t>0402-05</t>
  </si>
  <si>
    <t>Nguyễn Trọng Toan</t>
  </si>
  <si>
    <t>0402-06</t>
  </si>
  <si>
    <t>Bùi Hoàng Bắc</t>
  </si>
  <si>
    <t>0402-07</t>
  </si>
  <si>
    <t>Phan Viết Sơn</t>
  </si>
  <si>
    <t>0402-08</t>
  </si>
  <si>
    <t>Khương Thế Hùng</t>
  </si>
  <si>
    <t>0402-09</t>
  </si>
  <si>
    <t>Trần Thị Vân Anh</t>
  </si>
  <si>
    <t>0402-11</t>
  </si>
  <si>
    <t>Đỗ Mạnh An</t>
  </si>
  <si>
    <t>0402-15</t>
  </si>
  <si>
    <t>Bùi Thanh Tịnh</t>
  </si>
  <si>
    <t>0401-06</t>
  </si>
  <si>
    <t>Trần Thanh Hải</t>
  </si>
  <si>
    <t>0401-07</t>
  </si>
  <si>
    <t>Hạ Văn Hải</t>
  </si>
  <si>
    <t>0401-09</t>
  </si>
  <si>
    <t>Nguyễn Quốc Hưng</t>
  </si>
  <si>
    <t>0401-10</t>
  </si>
  <si>
    <t>Hoàng Văn Long</t>
  </si>
  <si>
    <t>0401-12</t>
  </si>
  <si>
    <t>Phạm Nguyên Phương</t>
  </si>
  <si>
    <t>0401-13</t>
  </si>
  <si>
    <t>Ngô Xuân Thành</t>
  </si>
  <si>
    <t>0401-16</t>
  </si>
  <si>
    <t>0401-02</t>
  </si>
  <si>
    <t>Ngô Thị Kim Chi</t>
  </si>
  <si>
    <t>0401-17</t>
  </si>
  <si>
    <t>Phí Thị Phương Thảo</t>
  </si>
  <si>
    <t>0401-20</t>
  </si>
  <si>
    <t>Đào Văn Nghiêm</t>
  </si>
  <si>
    <t>0401-21</t>
  </si>
  <si>
    <t>Nguyễn Hữu Hiệp</t>
  </si>
  <si>
    <t>0401-23</t>
  </si>
  <si>
    <t>Lê Minh Hiếu</t>
  </si>
  <si>
    <t>0401-22</t>
  </si>
  <si>
    <t>Vũ Anh Đạo</t>
  </si>
  <si>
    <t>0401-24</t>
  </si>
  <si>
    <t>Phan Văn Bình</t>
  </si>
  <si>
    <t>Vũ Thị Hiền</t>
  </si>
  <si>
    <t>0407-03</t>
  </si>
  <si>
    <t>Nguyễn Thị Thanh Thảo</t>
  </si>
  <si>
    <t>Nguyên liệu khoáng</t>
  </si>
  <si>
    <t>0407-04</t>
  </si>
  <si>
    <t>Tạ Thị Toán</t>
  </si>
  <si>
    <t>0407-07</t>
  </si>
  <si>
    <t>0407-10</t>
  </si>
  <si>
    <t>Nguyễn Khắc Du</t>
  </si>
  <si>
    <t>0407-08</t>
  </si>
  <si>
    <t>Phạm Thị Thanh Hiền</t>
  </si>
  <si>
    <t>0703-01</t>
  </si>
  <si>
    <t>Nguyễn Đức Thành</t>
  </si>
  <si>
    <t>QTDN Địa chất dầu khí</t>
  </si>
  <si>
    <t>0703-02</t>
  </si>
  <si>
    <t>Đỗ Hữu Tùng</t>
  </si>
  <si>
    <t>0703-03</t>
  </si>
  <si>
    <t>Phan Thị Thái</t>
  </si>
  <si>
    <t>0703-04</t>
  </si>
  <si>
    <t>Nguyễn Thị Kim Ngân</t>
  </si>
  <si>
    <t>0703-05</t>
  </si>
  <si>
    <t>Nguyễn Thanh Thủy</t>
  </si>
  <si>
    <t>0703-08</t>
  </si>
  <si>
    <t>Nguyễn Lan Hoàng Thảo</t>
  </si>
  <si>
    <t>0703-09</t>
  </si>
  <si>
    <t>Nguyễn Thu Hà</t>
  </si>
  <si>
    <t>0703-10</t>
  </si>
  <si>
    <t>Phạm Ngọc Tuấn</t>
  </si>
  <si>
    <t>0703-11</t>
  </si>
  <si>
    <t>Kim Mạnh Tuấn</t>
  </si>
  <si>
    <t>0702-01</t>
  </si>
  <si>
    <t>Đặng Huy Thái</t>
  </si>
  <si>
    <t>0702-03</t>
  </si>
  <si>
    <t>Đào Anh Tuấn</t>
  </si>
  <si>
    <t>0702-04</t>
  </si>
  <si>
    <t>Nguyễn Thị Hoài Nga</t>
  </si>
  <si>
    <t>0702-05</t>
  </si>
  <si>
    <t>Đồng Thị Bích</t>
  </si>
  <si>
    <t>0702-06</t>
  </si>
  <si>
    <t>Nguyễn Ngọc Khánh</t>
  </si>
  <si>
    <t>0702-07</t>
  </si>
  <si>
    <t>Lê Thị Thu Hường</t>
  </si>
  <si>
    <t>0702-09</t>
  </si>
  <si>
    <t>Phan Thị Thùy Linh</t>
  </si>
  <si>
    <t>0702-10</t>
  </si>
  <si>
    <t>Nguyễn Đức Thắng</t>
  </si>
  <si>
    <t>0702-11</t>
  </si>
  <si>
    <t>Nguyễn Thị Hường</t>
  </si>
  <si>
    <t>0702-12</t>
  </si>
  <si>
    <t>Lê Đình Chiều</t>
  </si>
  <si>
    <t>0702-13</t>
  </si>
  <si>
    <t>Phạm Kiên Trung</t>
  </si>
  <si>
    <t>0702-14</t>
  </si>
  <si>
    <t>Nguyễn Văn Thưởng</t>
  </si>
  <si>
    <t>0702-15</t>
  </si>
  <si>
    <t>Lê Văn Chiến</t>
  </si>
  <si>
    <t>0701-02</t>
  </si>
  <si>
    <t>Nguyễn Thị Bích Ngọc</t>
  </si>
  <si>
    <t>Kinh tế cơ sở</t>
  </si>
  <si>
    <t>0701-03</t>
  </si>
  <si>
    <t>Nguyễn Thị Hồng Loan</t>
  </si>
  <si>
    <t>0701-04</t>
  </si>
  <si>
    <t>Trần Anh Dũng</t>
  </si>
  <si>
    <t>0701-05</t>
  </si>
  <si>
    <t>Phí Mạnh Cường</t>
  </si>
  <si>
    <t>0701-06</t>
  </si>
  <si>
    <t>Vũ Diệp Anh</t>
  </si>
  <si>
    <t>0701-07</t>
  </si>
  <si>
    <t>Phạm Thu Trang</t>
  </si>
  <si>
    <t>0701-08</t>
  </si>
  <si>
    <t>0701-09</t>
  </si>
  <si>
    <t>Nguyễn Thị Ngọc Anh</t>
  </si>
  <si>
    <t>0701-10</t>
  </si>
  <si>
    <t>Nguyễn Thanh Thảo</t>
  </si>
  <si>
    <t>0701-11</t>
  </si>
  <si>
    <t>Phương Hữu Từng</t>
  </si>
  <si>
    <t>0702-02</t>
  </si>
  <si>
    <t>Nguyễn Văn Bưởi</t>
  </si>
  <si>
    <t>0704-01</t>
  </si>
  <si>
    <t>Nguyễn Duy Lạc</t>
  </si>
  <si>
    <t>Kế toán doanh nghiệp</t>
  </si>
  <si>
    <t>0704-02</t>
  </si>
  <si>
    <t>Bùi Thị Thu Thủy</t>
  </si>
  <si>
    <t>0704-03</t>
  </si>
  <si>
    <t>Nguyễn Thị Bích Phượng</t>
  </si>
  <si>
    <t>0704-04</t>
  </si>
  <si>
    <t>Nguyễn Thị Kim Oanh</t>
  </si>
  <si>
    <t>0704-05</t>
  </si>
  <si>
    <t>Phí Thị Kim Thư</t>
  </si>
  <si>
    <t>0704-06</t>
  </si>
  <si>
    <t>Lưu Thị Thu Hà</t>
  </si>
  <si>
    <t>0704-07</t>
  </si>
  <si>
    <t>Pham Thị Hồng Hanh</t>
  </si>
  <si>
    <t>0704-08</t>
  </si>
  <si>
    <t>Nguyễn Tiến Hưng</t>
  </si>
  <si>
    <t>0704-10</t>
  </si>
  <si>
    <t>Phạm Thu Hương</t>
  </si>
  <si>
    <t>0704-11</t>
  </si>
  <si>
    <t>Dương Thị Nhàn</t>
  </si>
  <si>
    <t>0704-12</t>
  </si>
  <si>
    <t>0704-13</t>
  </si>
  <si>
    <t>Nguyễn Thị Minh Thu</t>
  </si>
  <si>
    <t>0704-15</t>
  </si>
  <si>
    <t>Đỗ Thị Hương</t>
  </si>
  <si>
    <t>0704-16</t>
  </si>
  <si>
    <t>Lê Thị Thu Hồng</t>
  </si>
  <si>
    <t>0704-17</t>
  </si>
  <si>
    <t>Nguyễn Thị Huyền Trang</t>
  </si>
  <si>
    <t>0704-18</t>
  </si>
  <si>
    <t>Vũ Ngọc Thịnh</t>
  </si>
  <si>
    <t>0704-19</t>
  </si>
  <si>
    <t>Phan Minh Quang</t>
  </si>
  <si>
    <t>0704-20</t>
  </si>
  <si>
    <t>Nguyễn Thục Anh</t>
  </si>
  <si>
    <t>0201-01</t>
  </si>
  <si>
    <t>Nguyễn Bình Yên</t>
  </si>
  <si>
    <t>Pháp luật</t>
  </si>
  <si>
    <t>0201-06</t>
  </si>
  <si>
    <t>0201-14</t>
  </si>
  <si>
    <t>0202-01</t>
  </si>
  <si>
    <t>Nguyễn Văn Sơn</t>
  </si>
  <si>
    <t>Tư tưởng Hồ Chí Minh</t>
  </si>
  <si>
    <t>0202-03</t>
  </si>
  <si>
    <t>Trần Thị Phúc An</t>
  </si>
  <si>
    <t>0202-04</t>
  </si>
  <si>
    <t>Nguyễn Thị Kim Dung</t>
  </si>
  <si>
    <t>0202-05</t>
  </si>
  <si>
    <t>Đỗ Thị Vân Hà</t>
  </si>
  <si>
    <t>0202-06</t>
  </si>
  <si>
    <t>Lê Thị Yến</t>
  </si>
  <si>
    <t>0201-05</t>
  </si>
  <si>
    <t>Nguyễn Thị Thu</t>
  </si>
  <si>
    <t>Nguyên lý CN Mác - Lênin</t>
  </si>
  <si>
    <t>0201-07</t>
  </si>
  <si>
    <t>Đỗ Thị Kim Thanh</t>
  </si>
  <si>
    <t>0201-08</t>
  </si>
  <si>
    <t>Phí Mạnh Phong</t>
  </si>
  <si>
    <t>0201-09</t>
  </si>
  <si>
    <t>Trần Thị Lan Hương</t>
  </si>
  <si>
    <t>0201-10</t>
  </si>
  <si>
    <t>Nguyễn Thi Phương</t>
  </si>
  <si>
    <t>0201-12</t>
  </si>
  <si>
    <t>Bùi Thị Thùy Dương</t>
  </si>
  <si>
    <t>0201-13</t>
  </si>
  <si>
    <t>Ngô Văn Hưởng</t>
  </si>
  <si>
    <t>0203-02</t>
  </si>
  <si>
    <t>Đặng Thị Thanh Trâm</t>
  </si>
  <si>
    <t>Đường lối cách mạng của ĐCS VN</t>
  </si>
  <si>
    <t>0203-03</t>
  </si>
  <si>
    <t>0203-04</t>
  </si>
  <si>
    <t>Nguyễn Thị Thúy Hà</t>
  </si>
  <si>
    <t>0203-05</t>
  </si>
  <si>
    <t>Lê Quốc Hiệp</t>
  </si>
  <si>
    <t>0203-06</t>
  </si>
  <si>
    <t>Nguyễn Tuấn Vương</t>
  </si>
  <si>
    <t>0301-03</t>
  </si>
  <si>
    <t>Lê Văn Quyển</t>
  </si>
  <si>
    <t>0301-04</t>
  </si>
  <si>
    <t>0301-05</t>
  </si>
  <si>
    <t>0301-06</t>
  </si>
  <si>
    <t>0301-07</t>
  </si>
  <si>
    <t>0301-09</t>
  </si>
  <si>
    <t>0301-10</t>
  </si>
  <si>
    <t>0301-11</t>
  </si>
  <si>
    <t>0301-12</t>
  </si>
  <si>
    <t>0301-13</t>
  </si>
  <si>
    <t>0301-14</t>
  </si>
  <si>
    <t>0301-15</t>
  </si>
  <si>
    <t>0301-16</t>
  </si>
  <si>
    <t>0301-18</t>
  </si>
  <si>
    <t>0301-20</t>
  </si>
  <si>
    <t>0305-01</t>
  </si>
  <si>
    <t>Sức bền vật liệu</t>
  </si>
  <si>
    <t>0305-02</t>
  </si>
  <si>
    <t>Phạm Tuấn Long</t>
  </si>
  <si>
    <t>0305-04</t>
  </si>
  <si>
    <t>0305-06</t>
  </si>
  <si>
    <t>0305-07</t>
  </si>
  <si>
    <t>0305-10</t>
  </si>
  <si>
    <t>0305-11</t>
  </si>
  <si>
    <t>0304-02</t>
  </si>
  <si>
    <t>0304-04</t>
  </si>
  <si>
    <t>0304-05</t>
  </si>
  <si>
    <t>0304-06</t>
  </si>
  <si>
    <t>0304-07</t>
  </si>
  <si>
    <t>0304-08</t>
  </si>
  <si>
    <t>0304-09</t>
  </si>
  <si>
    <t>0304-11</t>
  </si>
  <si>
    <t>0304-12</t>
  </si>
  <si>
    <t>Phạm Thanh Hải</t>
  </si>
  <si>
    <t>0304-13</t>
  </si>
  <si>
    <t>Phùng Tiến Thuật</t>
  </si>
  <si>
    <t>0304-14</t>
  </si>
  <si>
    <t>0304-15</t>
  </si>
  <si>
    <t>0302-04</t>
  </si>
  <si>
    <t xml:space="preserve">Đỗ Mạnh Phong </t>
  </si>
  <si>
    <t>Khai thác hầm lò</t>
  </si>
  <si>
    <t>0302-05</t>
  </si>
  <si>
    <t>0302-07</t>
  </si>
  <si>
    <t xml:space="preserve">Đặng Vũ Chí </t>
  </si>
  <si>
    <t>0302-09</t>
  </si>
  <si>
    <t>0302-10</t>
  </si>
  <si>
    <t>0302-11</t>
  </si>
  <si>
    <t>0302-12</t>
  </si>
  <si>
    <t xml:space="preserve">Phạm Đức Hưng </t>
  </si>
  <si>
    <t>0302-13</t>
  </si>
  <si>
    <t>0302-14</t>
  </si>
  <si>
    <t>0302-15</t>
  </si>
  <si>
    <t>0302-18</t>
  </si>
  <si>
    <t>0302-19</t>
  </si>
  <si>
    <t>0302-21</t>
  </si>
  <si>
    <t>0302-22</t>
  </si>
  <si>
    <t>0302-17</t>
  </si>
  <si>
    <t>Bùi Mạnh Tùng</t>
  </si>
  <si>
    <t>0408-03</t>
  </si>
  <si>
    <t>Địa sinh thái và CNMT</t>
  </si>
  <si>
    <t>0408-05</t>
  </si>
  <si>
    <t>0408-06</t>
  </si>
  <si>
    <t>0408-07</t>
  </si>
  <si>
    <t>0408-08</t>
  </si>
  <si>
    <t>Trần Thị Thanh Thủy</t>
  </si>
  <si>
    <t>0408-09</t>
  </si>
  <si>
    <t>0408-10</t>
  </si>
  <si>
    <t>0408-11</t>
  </si>
  <si>
    <t>0408-13</t>
  </si>
  <si>
    <t>0408-14</t>
  </si>
  <si>
    <t>Vũ Thị Phương Thảo</t>
  </si>
  <si>
    <t>0408-17</t>
  </si>
  <si>
    <t>0103-15</t>
  </si>
  <si>
    <t>Kỹ thuật môi trường</t>
  </si>
  <si>
    <t>0302-08</t>
  </si>
  <si>
    <t>0408-02</t>
  </si>
  <si>
    <t>1103-04</t>
  </si>
  <si>
    <t>Đặng Thị Ngọc Thủy</t>
  </si>
  <si>
    <t>1103-05</t>
  </si>
  <si>
    <t>Đào Trung Thành</t>
  </si>
  <si>
    <t>1103-06</t>
  </si>
  <si>
    <t>Nguyễn Thị Hòa</t>
  </si>
  <si>
    <t>1103-07</t>
  </si>
  <si>
    <t>Nguyễn Thị Hồng</t>
  </si>
  <si>
    <t>1103-08</t>
  </si>
  <si>
    <t>1103-10</t>
  </si>
  <si>
    <t>0103-02</t>
  </si>
  <si>
    <t>Môi trường cơ sở</t>
  </si>
  <si>
    <t>0402-01</t>
  </si>
  <si>
    <t>0402-12</t>
  </si>
  <si>
    <t>0403-09</t>
  </si>
  <si>
    <t>0407-06</t>
  </si>
  <si>
    <t>0601-06</t>
  </si>
  <si>
    <t>1101-03</t>
  </si>
  <si>
    <t>Nguyễn Quốc Phi</t>
  </si>
  <si>
    <t>1101-08</t>
  </si>
  <si>
    <t>1101-09</t>
  </si>
  <si>
    <t>0507-02</t>
  </si>
  <si>
    <t>Hà Thị Mai</t>
  </si>
  <si>
    <t>0507-04</t>
  </si>
  <si>
    <t>0507-05</t>
  </si>
  <si>
    <t>0507-06</t>
  </si>
  <si>
    <t>0507-08</t>
  </si>
  <si>
    <t>0507-11</t>
  </si>
  <si>
    <t>0507-12</t>
  </si>
  <si>
    <t>0507-13</t>
  </si>
  <si>
    <t>0506-03</t>
  </si>
  <si>
    <t>Trần Thùy Dương</t>
  </si>
  <si>
    <t>0506-04</t>
  </si>
  <si>
    <t>0506-05</t>
  </si>
  <si>
    <t>0506-06</t>
  </si>
  <si>
    <t>0506-07</t>
  </si>
  <si>
    <t>0506-08</t>
  </si>
  <si>
    <t>0506-09</t>
  </si>
  <si>
    <t>0506-10</t>
  </si>
  <si>
    <t>0506-12</t>
  </si>
  <si>
    <t>0506-13</t>
  </si>
  <si>
    <t>0506-14</t>
  </si>
  <si>
    <t>0506-15</t>
  </si>
  <si>
    <t>0503-01</t>
  </si>
  <si>
    <t>Phạm Vọng Thành</t>
  </si>
  <si>
    <t>Đo ảnh viễn thám</t>
  </si>
  <si>
    <t>0503-02</t>
  </si>
  <si>
    <t>0503-04</t>
  </si>
  <si>
    <t>0503-05</t>
  </si>
  <si>
    <t>0503-06</t>
  </si>
  <si>
    <t>0503-10</t>
  </si>
  <si>
    <t>0503-12</t>
  </si>
  <si>
    <t>Trần Phương Ly</t>
  </si>
  <si>
    <t>0503-13</t>
  </si>
  <si>
    <t>0503-15</t>
  </si>
  <si>
    <t>0503-17</t>
  </si>
  <si>
    <t>0503-18</t>
  </si>
  <si>
    <t>0503-19</t>
  </si>
  <si>
    <t>0503-20</t>
  </si>
  <si>
    <t>0502-01</t>
  </si>
  <si>
    <t>0502-02</t>
  </si>
  <si>
    <t>0502-06</t>
  </si>
  <si>
    <t>Phạm Hoàng Long</t>
  </si>
  <si>
    <t>0502-07</t>
  </si>
  <si>
    <t>0502-08</t>
  </si>
  <si>
    <t>0502-09</t>
  </si>
  <si>
    <t>0502-10</t>
  </si>
  <si>
    <t>Lê Minh Tá</t>
  </si>
  <si>
    <t>0502-11</t>
  </si>
  <si>
    <t>0502-12</t>
  </si>
  <si>
    <t>Đặng Hồng Thúy</t>
  </si>
  <si>
    <t>0502-13</t>
  </si>
  <si>
    <t>Vũ Văn Trí</t>
  </si>
  <si>
    <t>0502-14</t>
  </si>
  <si>
    <t>0502-15</t>
  </si>
  <si>
    <t>Nguyễn Xuân Tùng</t>
  </si>
  <si>
    <t>0502-16</t>
  </si>
  <si>
    <t>0502-17</t>
  </si>
  <si>
    <t>0502-18</t>
  </si>
  <si>
    <t>0502-19</t>
  </si>
  <si>
    <t>0502-20</t>
  </si>
  <si>
    <t>Trần Thị Thu Trang</t>
  </si>
  <si>
    <t>0501-01</t>
  </si>
  <si>
    <t>0501-02</t>
  </si>
  <si>
    <t>0501-03</t>
  </si>
  <si>
    <t>0501-04</t>
  </si>
  <si>
    <t xml:space="preserve">Trần Viết Tuấn </t>
  </si>
  <si>
    <t>0501-06</t>
  </si>
  <si>
    <t>0501-07</t>
  </si>
  <si>
    <t>0501-08</t>
  </si>
  <si>
    <t>0501-09</t>
  </si>
  <si>
    <t>0501-10</t>
  </si>
  <si>
    <t>0501-11</t>
  </si>
  <si>
    <t>0501-12</t>
  </si>
  <si>
    <t>0501-14</t>
  </si>
  <si>
    <t>0501-15</t>
  </si>
  <si>
    <t>0505-02</t>
  </si>
  <si>
    <t>Nguyễn Xuân Thụy</t>
  </si>
  <si>
    <t>0505-03</t>
  </si>
  <si>
    <t>0505-04</t>
  </si>
  <si>
    <t>0505-05</t>
  </si>
  <si>
    <t>0505-06</t>
  </si>
  <si>
    <t>0505-07</t>
  </si>
  <si>
    <t>0505-08</t>
  </si>
  <si>
    <t>0505-09</t>
  </si>
  <si>
    <t>0505-10</t>
  </si>
  <si>
    <t>0505-11</t>
  </si>
  <si>
    <t>0505-12</t>
  </si>
  <si>
    <t>0504-02</t>
  </si>
  <si>
    <t>0504-03</t>
  </si>
  <si>
    <t>0504-06</t>
  </si>
  <si>
    <t>Hoàng Thị Thủy</t>
  </si>
  <si>
    <t>0504-08</t>
  </si>
  <si>
    <t>0504-09</t>
  </si>
  <si>
    <t>0504-10</t>
  </si>
  <si>
    <t>0504-11</t>
  </si>
  <si>
    <t>Trương Quang Hiếu</t>
  </si>
  <si>
    <t>0504-14</t>
  </si>
  <si>
    <t>0504-15</t>
  </si>
  <si>
    <t>Phạm Thanh Thạo</t>
  </si>
  <si>
    <t>0504-16</t>
  </si>
  <si>
    <t>0504-17</t>
  </si>
  <si>
    <t>0405-04</t>
  </si>
  <si>
    <t>Xây dựng Hạ tầng cơ sở</t>
  </si>
  <si>
    <t>1003-02</t>
  </si>
  <si>
    <t>Nguyễn Trọng Dũng</t>
  </si>
  <si>
    <t>1003-05</t>
  </si>
  <si>
    <t>1003-06</t>
  </si>
  <si>
    <t>0303-04</t>
  </si>
  <si>
    <t>XDCTN&amp;Mỏ</t>
  </si>
  <si>
    <t>0303-05</t>
  </si>
  <si>
    <t>0303-01</t>
  </si>
  <si>
    <t>0303-09</t>
  </si>
  <si>
    <t>0303-11</t>
  </si>
  <si>
    <t>Trần Tuấn Minh</t>
  </si>
  <si>
    <t>0303-12</t>
  </si>
  <si>
    <t>0303-16</t>
  </si>
  <si>
    <t>0303-27</t>
  </si>
  <si>
    <t>0303-14</t>
  </si>
  <si>
    <t>0303-07</t>
  </si>
  <si>
    <t>0303-10</t>
  </si>
  <si>
    <t>0303-18</t>
  </si>
  <si>
    <t>Lê Tuấn Anh</t>
  </si>
  <si>
    <t>Kỹ thuật xây dựng</t>
  </si>
  <si>
    <t>1002-05</t>
  </si>
  <si>
    <t>Ngô Xuân Hùng</t>
  </si>
  <si>
    <t>0303-35</t>
  </si>
  <si>
    <t>0303-08</t>
  </si>
  <si>
    <t>1002-06</t>
  </si>
  <si>
    <t>Đặng Hoàng Thông</t>
  </si>
  <si>
    <t>1002-07</t>
  </si>
  <si>
    <t>PGS</t>
  </si>
  <si>
    <t>GVC</t>
  </si>
  <si>
    <t>GV</t>
  </si>
  <si>
    <t>Phạm Tuấn</t>
  </si>
  <si>
    <t>Lý</t>
  </si>
  <si>
    <t>PVGD</t>
  </si>
  <si>
    <t>Hoá</t>
  </si>
  <si>
    <t>Hình hoạ</t>
  </si>
  <si>
    <t xml:space="preserve"> GVC</t>
  </si>
  <si>
    <t xml:space="preserve"> GV</t>
  </si>
  <si>
    <t>0106-21</t>
  </si>
  <si>
    <t>0107-07</t>
  </si>
  <si>
    <t>0107-09</t>
  </si>
  <si>
    <t>0107-</t>
  </si>
  <si>
    <t>NLCN Mác - Lênin</t>
  </si>
  <si>
    <t>TT Hồ Chí Minh</t>
  </si>
  <si>
    <t>ĐLCMĐ Việt Nam</t>
  </si>
  <si>
    <t>0301-17</t>
  </si>
  <si>
    <t>0301-19</t>
  </si>
  <si>
    <t>0305-08</t>
  </si>
  <si>
    <t>0401-14</t>
  </si>
  <si>
    <t>Tìm kiếm thăm dò</t>
  </si>
  <si>
    <t>0402-13</t>
  </si>
  <si>
    <t>0402-14</t>
  </si>
  <si>
    <t>Khoáng thạch</t>
  </si>
  <si>
    <t>0403-15</t>
  </si>
  <si>
    <t>0403-18</t>
  </si>
  <si>
    <t>04050-17</t>
  </si>
  <si>
    <t>Địa chất thuỷ văn</t>
  </si>
  <si>
    <t>0406-08</t>
  </si>
  <si>
    <t>0406-13</t>
  </si>
  <si>
    <t>0407-09</t>
  </si>
  <si>
    <t>Trắc địa công trình</t>
  </si>
  <si>
    <t>Trắc địa cao cấp</t>
  </si>
  <si>
    <t>Đo ảnh và Viễn thám</t>
  </si>
  <si>
    <t>Trắc địa phổ thông</t>
  </si>
  <si>
    <t>0504-05</t>
  </si>
  <si>
    <t>0601-13</t>
  </si>
  <si>
    <t>0602-11</t>
  </si>
  <si>
    <t>0602_13</t>
  </si>
  <si>
    <t>0603-07</t>
  </si>
  <si>
    <t>0603-14</t>
  </si>
  <si>
    <t>0603-15</t>
  </si>
  <si>
    <t>0603-16</t>
  </si>
  <si>
    <t>Khoan khai thác</t>
  </si>
  <si>
    <t>0604-16</t>
  </si>
  <si>
    <t>0604-17</t>
  </si>
  <si>
    <t>0604-19</t>
  </si>
  <si>
    <t>TBDK và công trình</t>
  </si>
  <si>
    <t>Kinh tế Dầu</t>
  </si>
  <si>
    <t>0703-06</t>
  </si>
  <si>
    <t>Kế toán</t>
  </si>
  <si>
    <t>0704-14</t>
  </si>
  <si>
    <t>Tin học cơ bản</t>
  </si>
  <si>
    <t>Tin học Trắc địa</t>
  </si>
  <si>
    <t>Tin học Mỏ</t>
  </si>
  <si>
    <t>Điện khí hoá</t>
  </si>
  <si>
    <t>Tự động hoá</t>
  </si>
  <si>
    <t>0902-16</t>
  </si>
  <si>
    <t>0902-17</t>
  </si>
  <si>
    <t>KS</t>
  </si>
  <si>
    <t>Kỹ thuật điện - ĐT</t>
  </si>
  <si>
    <t>0903-05</t>
  </si>
  <si>
    <t>0905-10</t>
  </si>
  <si>
    <t>0905-13</t>
  </si>
  <si>
    <t>0905-16</t>
  </si>
  <si>
    <t>Xưởng cơ điện</t>
  </si>
  <si>
    <t>Xây dựng CTN&amp;M</t>
  </si>
  <si>
    <t>0303-20</t>
  </si>
  <si>
    <t>GS</t>
  </si>
  <si>
    <t>0303-23</t>
  </si>
  <si>
    <t>0303-26</t>
  </si>
  <si>
    <t>1002-01</t>
  </si>
  <si>
    <t>1002-02</t>
  </si>
  <si>
    <t>1002-03</t>
  </si>
  <si>
    <t>0303-03</t>
  </si>
  <si>
    <t>Xây dựng HTCS</t>
  </si>
  <si>
    <t>1003-01</t>
  </si>
  <si>
    <t>1003-03</t>
  </si>
  <si>
    <t>1003-</t>
  </si>
  <si>
    <t>0402-10</t>
  </si>
  <si>
    <t>1010-08</t>
  </si>
  <si>
    <t>Địa sinh thái</t>
  </si>
  <si>
    <t>0408-04</t>
  </si>
  <si>
    <t>0408-12</t>
  </si>
  <si>
    <t>KT môi trường mỏ</t>
  </si>
  <si>
    <t>1007-06</t>
  </si>
  <si>
    <t>Chính trị</t>
  </si>
  <si>
    <t>3001-</t>
  </si>
  <si>
    <t>Quân sự</t>
  </si>
  <si>
    <t>3002-</t>
  </si>
  <si>
    <t>0801-03</t>
  </si>
  <si>
    <t>0803---</t>
  </si>
  <si>
    <t>0101-26</t>
  </si>
  <si>
    <t>0102-19</t>
  </si>
  <si>
    <t>0405-25</t>
  </si>
  <si>
    <t>0405-26</t>
  </si>
  <si>
    <t>0305-12</t>
  </si>
  <si>
    <t>0305-13</t>
  </si>
  <si>
    <t>0302-1-</t>
  </si>
  <si>
    <t xml:space="preserve"> Ngô Thị Phương Thảo</t>
  </si>
  <si>
    <t>Đỗ Thị Hải</t>
  </si>
  <si>
    <t>Nguyên Minh Mẫn</t>
  </si>
  <si>
    <t>ĐàO Xuân Hưng</t>
  </si>
  <si>
    <t>Lê Thị Thuý Hà</t>
  </si>
  <si>
    <t>Nguyên Hoàng Sơn</t>
  </si>
  <si>
    <t>Tin học Trắc Địa</t>
  </si>
  <si>
    <t>Thiết bị Dầu khí và Công trình</t>
  </si>
  <si>
    <t>Quản trị doanh nghiệp mỏ</t>
  </si>
  <si>
    <t>Trắc địa phổ thông và sai số</t>
  </si>
  <si>
    <t>Đào Thị Thuỷ</t>
  </si>
  <si>
    <t>Phạm Thị Thuỷ</t>
  </si>
  <si>
    <t>Kim Thị Cẩm ánh</t>
  </si>
  <si>
    <t>Nguyễn Tiến Sĩ</t>
  </si>
  <si>
    <t>Phạm Quang Hiển</t>
  </si>
  <si>
    <t>Bùi Thị Thuý</t>
  </si>
  <si>
    <t>Vũ Thị Minh Hồng</t>
  </si>
  <si>
    <t>Nguyễn Thị Nguyệt ánh</t>
  </si>
  <si>
    <t>Nguyễn Văn Ngọc</t>
  </si>
  <si>
    <t>Nguyễn Thị Hằng</t>
  </si>
  <si>
    <t>Đào Xuân Hưng</t>
  </si>
  <si>
    <t>Nguyễn Trường Thanh</t>
  </si>
  <si>
    <t>Nguyễn Thị Lan Hương</t>
  </si>
  <si>
    <t>Hà Hữu Cao Trình</t>
  </si>
  <si>
    <t>Phạm Tuấn Cường</t>
  </si>
  <si>
    <t>Lê Thị Hương Giang</t>
  </si>
  <si>
    <t>Nguyễn Thị Kim Sơn</t>
  </si>
  <si>
    <t>Nguyễn Thế Lâm</t>
  </si>
  <si>
    <t>Lê Bích Phượng</t>
  </si>
  <si>
    <t>Hoàng Ngự Huấn</t>
  </si>
  <si>
    <t>Nguyễn Thị Thanh Thuỷ</t>
  </si>
  <si>
    <t>Dương Thị Thanh Thuỷ</t>
  </si>
  <si>
    <t>Bùi Thị Thu Thuỷ</t>
  </si>
  <si>
    <t>Phạm Thị Hồng Hạnh</t>
  </si>
  <si>
    <t>Nguyễn Thanh Thuỷ</t>
  </si>
  <si>
    <t>Phan Thị Thuỳ Linh</t>
  </si>
  <si>
    <t>Nguyễn Thị Thuý Hà</t>
  </si>
  <si>
    <t>Nguyễn Thị Bích Lệ</t>
  </si>
  <si>
    <t>Bùi Thị Thuỳ Dương</t>
  </si>
  <si>
    <t>Nguyễn Lê Hà Giang</t>
  </si>
  <si>
    <t>Dương Thị Tuyết Nhung</t>
  </si>
  <si>
    <t>Đặng Vũ Chí</t>
  </si>
  <si>
    <t>Lã Phú Hiến</t>
  </si>
  <si>
    <t>Đào Văn Khánh</t>
  </si>
  <si>
    <t>Xưởng cơ khí</t>
  </si>
  <si>
    <t>Địa chất dầu</t>
  </si>
  <si>
    <t>Khoan khai thác dầu khí</t>
  </si>
  <si>
    <t>Thiết bị dầu khí và công trình</t>
  </si>
  <si>
    <t>Khoáng thạch và Địa hóa</t>
  </si>
  <si>
    <t>Kinh tế Địa chất- Dầu khí</t>
  </si>
  <si>
    <t>Đường lối cách mạng của ĐCS Việt Nam</t>
  </si>
  <si>
    <t>Nguyên lý Chủ nghĩa Mác - Lênin</t>
  </si>
  <si>
    <t>0801-09</t>
  </si>
  <si>
    <t>0802-08</t>
  </si>
  <si>
    <t>0806-06</t>
  </si>
  <si>
    <t>0805-05</t>
  </si>
  <si>
    <t>0604-14</t>
  </si>
  <si>
    <t>0605-06</t>
  </si>
  <si>
    <t>0605-12</t>
  </si>
  <si>
    <t>0103-27</t>
  </si>
  <si>
    <t>0405-14</t>
  </si>
  <si>
    <t>0201-11</t>
  </si>
  <si>
    <t>0201-15</t>
  </si>
  <si>
    <t>0204-01</t>
  </si>
  <si>
    <t>0302-23</t>
  </si>
  <si>
    <t>0305-03</t>
  </si>
  <si>
    <t>0305-05</t>
  </si>
  <si>
    <t>0305-09</t>
  </si>
  <si>
    <t>0503-08</t>
  </si>
  <si>
    <t>0505-30</t>
  </si>
  <si>
    <t>0504-07</t>
  </si>
  <si>
    <t>0504-12</t>
  </si>
  <si>
    <t>0504-13</t>
  </si>
  <si>
    <t>0303-15</t>
  </si>
  <si>
    <t>0303-17</t>
  </si>
  <si>
    <t>Đỗ Như ý</t>
  </si>
  <si>
    <t>Trần Thế Văn</t>
  </si>
  <si>
    <t>Nguyễn Văn Tuệ</t>
  </si>
  <si>
    <t>Trần Đức Huân</t>
  </si>
  <si>
    <t>Đoàn Kim Bình</t>
  </si>
  <si>
    <t>Lê Kinh Thanh</t>
  </si>
  <si>
    <t>Kỹ thuật điện Điện tử</t>
  </si>
  <si>
    <t>Đinh Văn Chiến</t>
  </si>
  <si>
    <t>Nguyễn Đức Sướng</t>
  </si>
  <si>
    <t>Nguyễn Văn Kháng</t>
  </si>
  <si>
    <t>Tự động hóa</t>
  </si>
  <si>
    <t>Thái Duy Thức</t>
  </si>
  <si>
    <t>Nguyễn Chí Dũng A</t>
  </si>
  <si>
    <t>Nguyễn Chí Dũng B</t>
  </si>
  <si>
    <t>Đào Thu Vân</t>
  </si>
  <si>
    <t>Vương Như Quỳnh</t>
  </si>
  <si>
    <t>Tin học kinh tế</t>
  </si>
  <si>
    <t>Tin hoc Mỏ</t>
  </si>
  <si>
    <t>Tin học Trắc điịa</t>
  </si>
  <si>
    <t>Nguyễn Kim Long</t>
  </si>
  <si>
    <t>Lê Khánh Phồn</t>
  </si>
  <si>
    <t>Lê Xuân Lân</t>
  </si>
  <si>
    <t>Nguyễn Xuân Thảo</t>
  </si>
  <si>
    <t>Lê Văn Thăng</t>
  </si>
  <si>
    <t>Cao Ngọc Lâm</t>
  </si>
  <si>
    <t>Hoàng Dung</t>
  </si>
  <si>
    <t>Nguyễn Thiên Vương</t>
  </si>
  <si>
    <t>Trần Quang Hải</t>
  </si>
  <si>
    <t>Bùi Quốc Quân</t>
  </si>
  <si>
    <t>Trần Văn Bản</t>
  </si>
  <si>
    <t>Nguyên Trường Đông</t>
  </si>
  <si>
    <t>Dương Thúy Hường</t>
  </si>
  <si>
    <t>Trương Thị Thanh Thủy</t>
  </si>
  <si>
    <t>Nguyễn Mai Hương</t>
  </si>
  <si>
    <t>Nguyễn ánh Hoa</t>
  </si>
  <si>
    <t>Lê Hương Giang</t>
  </si>
  <si>
    <t>Trần Mỹ Dũng</t>
  </si>
  <si>
    <t>Dương Bình</t>
  </si>
  <si>
    <t>Bùi Bình</t>
  </si>
  <si>
    <t>Tô Xuân Bản</t>
  </si>
  <si>
    <t>Phạm Như Sang</t>
  </si>
  <si>
    <t>Tìm kiếm  thăm dò</t>
  </si>
  <si>
    <t>Lê Thị Nhung</t>
  </si>
  <si>
    <t>Kinh tế địa chất dầu khí</t>
  </si>
  <si>
    <t>Lê Minh Thống</t>
  </si>
  <si>
    <t>Kinh tế Mỏ</t>
  </si>
  <si>
    <t>Phạm Thị Thanh Vân</t>
  </si>
  <si>
    <t>Dương Thị Tuyết  Nhung</t>
  </si>
  <si>
    <t>Khai thác Hầm lò</t>
  </si>
  <si>
    <t>Lê Như Hùng</t>
  </si>
  <si>
    <t>Trần Xuân Hà</t>
  </si>
  <si>
    <t>Vũ Đình Tiến</t>
  </si>
  <si>
    <t>Nguyễn Văn Cận</t>
  </si>
  <si>
    <t>Trắc địa Mỏ</t>
  </si>
  <si>
    <t>Nguyễn Phúc Nhân</t>
  </si>
  <si>
    <t>Vũ Minh Ngạn</t>
  </si>
  <si>
    <t>Đặng Văn Quân</t>
  </si>
  <si>
    <t>Ngô Thị Hương Trang</t>
  </si>
  <si>
    <t>0000-05</t>
  </si>
  <si>
    <t>0904-06</t>
  </si>
  <si>
    <t>0904-17</t>
  </si>
  <si>
    <t>0904-19</t>
  </si>
  <si>
    <t>0904-30</t>
  </si>
  <si>
    <t>0904-31</t>
  </si>
  <si>
    <t>0905-05</t>
  </si>
  <si>
    <t>0905-31</t>
  </si>
  <si>
    <t>0905-32</t>
  </si>
  <si>
    <t>0902-02</t>
  </si>
  <si>
    <t>0902-06</t>
  </si>
  <si>
    <t>0902-10</t>
  </si>
  <si>
    <t>0602-01</t>
  </si>
  <si>
    <t>0601-02</t>
  </si>
  <si>
    <t>0601-07</t>
  </si>
  <si>
    <t>0601-11</t>
  </si>
  <si>
    <t>0604-01</t>
  </si>
  <si>
    <t>0604-18</t>
  </si>
  <si>
    <t>0604-30</t>
  </si>
  <si>
    <t>0604-31</t>
  </si>
  <si>
    <t>0604-32</t>
  </si>
  <si>
    <t>0000-03</t>
  </si>
  <si>
    <t>0000-04</t>
  </si>
  <si>
    <t>0000-06</t>
  </si>
  <si>
    <t>0605-01</t>
  </si>
  <si>
    <t>0401-04</t>
  </si>
  <si>
    <t>0403-03</t>
  </si>
  <si>
    <t>0704-09</t>
  </si>
  <si>
    <t>0703-07</t>
  </si>
  <si>
    <t>0000-02</t>
  </si>
  <si>
    <t>0302-01</t>
  </si>
  <si>
    <t>0302-02</t>
  </si>
  <si>
    <t>0302-03</t>
  </si>
  <si>
    <t>0302-16</t>
  </si>
  <si>
    <t>0302-20</t>
  </si>
  <si>
    <t>0305-32</t>
  </si>
  <si>
    <t>0507-07</t>
  </si>
  <si>
    <t>0503-07</t>
  </si>
  <si>
    <t>0303-06</t>
  </si>
  <si>
    <t>0303-21</t>
  </si>
  <si>
    <t>0303-24</t>
  </si>
  <si>
    <t>0303-25</t>
  </si>
  <si>
    <t>0303-42</t>
  </si>
  <si>
    <t>Thiết bị dầu khí &amp; CT</t>
  </si>
  <si>
    <t>Vũ Thị Hương Giang</t>
  </si>
  <si>
    <t>Hoàng Đình Quế</t>
  </si>
  <si>
    <t>Nguyễn Thành Dương</t>
  </si>
  <si>
    <t>Nguyễn Duy Hưng</t>
  </si>
  <si>
    <t>Đường lối CM của ĐCS VN</t>
  </si>
  <si>
    <t>Vũ Thái Tiến Dũng</t>
  </si>
  <si>
    <t>Xây dựng CTN &amp; Mỏ</t>
  </si>
  <si>
    <t>Đỗ Ngọc Thái</t>
  </si>
  <si>
    <t>2018-2019</t>
  </si>
  <si>
    <t>Vũ Thị Thanh Tâm</t>
  </si>
  <si>
    <t>Lê Văn Cương</t>
  </si>
  <si>
    <t>Nguyễn Chiến Thắng</t>
  </si>
  <si>
    <t>Lê Viết  Tuấn</t>
  </si>
  <si>
    <t>Lã Ngọc  Linh</t>
  </si>
  <si>
    <t>Trần Lan Hương Hương</t>
  </si>
  <si>
    <t>Nguyễn Huy   Thông</t>
  </si>
  <si>
    <t>Bùi Mạnh  Tùng</t>
  </si>
  <si>
    <t>Nguyễn Thị Dịu</t>
  </si>
  <si>
    <t>Vũ Anh Thư</t>
  </si>
  <si>
    <t>Trương Hữu Mạnh</t>
  </si>
  <si>
    <t>Bùi Thanh  Tịnh</t>
  </si>
  <si>
    <t>Vũ Lê Tú</t>
  </si>
  <si>
    <t>Nguyễn Hữu Trọng</t>
  </si>
  <si>
    <t>Bùi Trường  Sơn</t>
  </si>
  <si>
    <t>Hoàng Văn Hoan</t>
  </si>
  <si>
    <t>Vũ Văn Hưng</t>
  </si>
  <si>
    <t>Đào Đức  Bằng</t>
  </si>
  <si>
    <t>Trần Quỳnh  An</t>
  </si>
  <si>
    <t>Đỗ Thị Phương  Thảo</t>
  </si>
  <si>
    <t>Phạm Ngọc  Kiên</t>
  </si>
  <si>
    <t>Trương Thi Chinh</t>
  </si>
  <si>
    <t>Hà Quang Mẫn</t>
  </si>
  <si>
    <t>Trần Thị Oanh</t>
  </si>
  <si>
    <t xml:space="preserve">Bùi Thị Ngân </t>
  </si>
  <si>
    <t>Lê Quang  Duyến</t>
  </si>
  <si>
    <t>Trần Văn Hiệp</t>
  </si>
  <si>
    <t>Trần Thị Như  Hoa</t>
  </si>
  <si>
    <t>Đào Thị  Tuyết</t>
  </si>
  <si>
    <t>Phạm Đình  Tân</t>
  </si>
  <si>
    <t>Lê Văn  Tuần</t>
  </si>
  <si>
    <t>Nguyễn Thanh Lịch</t>
  </si>
  <si>
    <t>Phùng Văn Trang</t>
  </si>
  <si>
    <t>Nguyễn Xuân Cương</t>
  </si>
  <si>
    <t>Đoàn Công Luận</t>
  </si>
  <si>
    <t>Kiều Đức Thịnh</t>
  </si>
  <si>
    <t>Nguyễn Khắc  Lĩnh</t>
  </si>
  <si>
    <t>Nguyễn Chí Thành</t>
  </si>
  <si>
    <t>Đỗ Ngọc  Anh</t>
  </si>
  <si>
    <t>Lê Huy  Việt</t>
  </si>
  <si>
    <t>Nguyễn Văn  Quyển</t>
  </si>
  <si>
    <t>Nguyễn Văn  Mạnh</t>
  </si>
  <si>
    <t>Nguyễn Chí Nghĩa</t>
  </si>
  <si>
    <t>Phạm Quốc  Đảm</t>
  </si>
  <si>
    <t>Khong tinh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</si>
</sst>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7" formatCode="#,##0.0"/>
    <numFmt numFmtId="173" formatCode="0.0"/>
    <numFmt numFmtId="174" formatCode="_-* #,##0.00\ _₫_-;\-* #,##0.00\ _₫_-;_-* &quot;-&quot;??\ _₫_-;_-@_-"/>
  </numFmts>
  <fonts count="27">
    <font>
      <sz val="11"/>
      <color theme="1"/>
      <name val="Arial"/>
      <family val="2"/>
      <scheme val="minor"/>
    </font>
    <font>
      <sz val="12"/>
      <color theme="1"/>
      <name val="Arial"/>
      <family val="2"/>
      <scheme val="minor"/>
    </font>
    <font>
      <b/>
      <sz val="13"/>
      <color theme="1"/>
      <name val="Times New Roman"/>
      <family val="1"/>
    </font>
    <font>
      <b/>
      <sz val="7"/>
      <color theme="1"/>
      <name val="Times New Roman"/>
      <family val="1"/>
    </font>
    <font>
      <b/>
      <sz val="12"/>
      <color theme="1"/>
      <name val="Times New Roman"/>
      <family val="1"/>
    </font>
    <font>
      <sz val="12"/>
      <color theme="1"/>
      <name val="Times New Roman"/>
      <family val="1"/>
    </font>
    <font>
      <b/>
      <sz val="12"/>
      <color rgb="FF1D1D1D"/>
      <name val="Times New Roman"/>
      <family val="1"/>
    </font>
    <font>
      <sz val="12"/>
      <color rgb="FF1D1D1D"/>
      <name val="Times New Roman"/>
      <family val="1"/>
    </font>
    <font>
      <b/>
      <sz val="11"/>
      <color theme="1"/>
      <name val="Times New Roman"/>
      <family val="1"/>
    </font>
    <font>
      <sz val="11"/>
      <color theme="1"/>
      <name val="Times New Roman"/>
      <family val="1"/>
    </font>
    <font>
      <sz val="10"/>
      <name val="Arial"/>
      <family val="2"/>
    </font>
    <font>
      <u/>
      <sz val="12"/>
      <color theme="10"/>
      <name val="Arial"/>
      <family val="2"/>
      <scheme val="minor"/>
    </font>
    <font>
      <sz val="11"/>
      <color theme="1"/>
      <name val="Arial"/>
      <family val="2"/>
      <scheme val="minor"/>
    </font>
    <font>
      <sz val="11"/>
      <color theme="1"/>
      <name val="Arial"/>
      <family val="2"/>
      <charset val="163"/>
      <scheme val="minor"/>
    </font>
    <font>
      <i/>
      <sz val="11"/>
      <color theme="1"/>
      <name val="Times New Roman"/>
      <family val="1"/>
    </font>
    <font>
      <b/>
      <sz val="14"/>
      <color theme="1"/>
      <name val="Times New Roman"/>
      <family val="1"/>
    </font>
    <font>
      <sz val="9"/>
      <name val=".VnTime"/>
      <family val="2"/>
    </font>
    <font>
      <sz val="10"/>
      <name val=".VnTime"/>
      <family val="2"/>
    </font>
    <font>
      <sz val="9"/>
      <color rgb="FFFF0000"/>
      <name val=".VnTime"/>
      <family val="2"/>
    </font>
    <font>
      <sz val="10"/>
      <name val="Times New Roman"/>
      <family val="1"/>
      <charset val="163"/>
      <scheme val="major"/>
    </font>
    <font>
      <sz val="8"/>
      <name val="Arial"/>
      <family val="2"/>
      <scheme val="minor"/>
    </font>
    <font>
      <sz val="10"/>
      <color theme="1"/>
      <name val="Times New Roman"/>
      <family val="1"/>
      <charset val="163"/>
      <scheme val="major"/>
    </font>
    <font>
      <sz val="12"/>
      <color theme="1"/>
      <name val="Times New Roman"/>
      <family val="2"/>
    </font>
    <font>
      <sz val="8"/>
      <color theme="1"/>
      <name val="Times New Roman"/>
      <family val="1"/>
      <scheme val="major"/>
    </font>
    <font>
      <sz val="8"/>
      <color rgb="FFFF0000"/>
      <name val="Times New Roman"/>
      <family val="1"/>
      <scheme val="major"/>
    </font>
    <font>
      <sz val="8"/>
      <name val="Times New Roman"/>
      <family val="1"/>
      <scheme val="major"/>
    </font>
    <font>
      <sz val="14"/>
      <name val=".VnTime"/>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3">
    <xf numFmtId="0" fontId="0" fillId="0" borderId="0"/>
    <xf numFmtId="0" fontId="1" fillId="0" borderId="0"/>
    <xf numFmtId="0" fontId="10" fillId="0" borderId="0"/>
    <xf numFmtId="0" fontId="11" fillId="0" borderId="0" applyNumberFormat="0" applyFill="0" applyBorder="0" applyAlignment="0" applyProtection="0"/>
    <xf numFmtId="0" fontId="13" fillId="0" borderId="0"/>
    <xf numFmtId="0" fontId="12" fillId="0" borderId="0"/>
    <xf numFmtId="0" fontId="22" fillId="0" borderId="0"/>
    <xf numFmtId="43" fontId="22" fillId="0" borderId="0" applyFont="0" applyFill="0" applyBorder="0" applyAlignment="0" applyProtection="0"/>
    <xf numFmtId="0" fontId="10" fillId="0" borderId="0"/>
    <xf numFmtId="174" fontId="12" fillId="0" borderId="0" applyFont="0" applyFill="0" applyBorder="0" applyAlignment="0" applyProtection="0"/>
    <xf numFmtId="0" fontId="12" fillId="0" borderId="0"/>
    <xf numFmtId="0" fontId="22" fillId="0" borderId="0"/>
    <xf numFmtId="0" fontId="26" fillId="0" borderId="0"/>
  </cellStyleXfs>
  <cellXfs count="120">
    <xf numFmtId="0" fontId="0" fillId="0" borderId="0" xfId="0"/>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4" applyFont="1"/>
    <xf numFmtId="0" fontId="5" fillId="0" borderId="0" xfId="4" quotePrefix="1" applyFont="1"/>
    <xf numFmtId="0" fontId="9" fillId="0" borderId="0" xfId="4" applyFont="1"/>
    <xf numFmtId="0" fontId="9" fillId="0" borderId="0" xfId="4" quotePrefix="1" applyFont="1"/>
    <xf numFmtId="0" fontId="9" fillId="0" borderId="0" xfId="4" applyFont="1" applyBorder="1"/>
    <xf numFmtId="0" fontId="8" fillId="0" borderId="0" xfId="4" applyFont="1" applyBorder="1" applyAlignment="1">
      <alignment horizontal="left"/>
    </xf>
    <xf numFmtId="0" fontId="9" fillId="0" borderId="0" xfId="4" applyFont="1" applyBorder="1" applyAlignment="1">
      <alignment horizontal="center"/>
    </xf>
    <xf numFmtId="0" fontId="9" fillId="0" borderId="1" xfId="4" applyFont="1" applyBorder="1"/>
    <xf numFmtId="0" fontId="9" fillId="0" borderId="1" xfId="4" applyFont="1" applyBorder="1" applyAlignment="1">
      <alignment horizontal="center"/>
    </xf>
    <xf numFmtId="0" fontId="14" fillId="0" borderId="3" xfId="4" applyFont="1" applyBorder="1" applyAlignment="1">
      <alignment horizontal="center" vertical="center"/>
    </xf>
    <xf numFmtId="0" fontId="14" fillId="0" borderId="1" xfId="4" applyFont="1" applyBorder="1" applyAlignment="1">
      <alignment horizontal="center" vertical="center"/>
    </xf>
    <xf numFmtId="0" fontId="8" fillId="0" borderId="3" xfId="4" applyFont="1" applyBorder="1" applyAlignment="1">
      <alignment horizontal="center" vertical="center" wrapText="1"/>
    </xf>
    <xf numFmtId="0" fontId="8" fillId="0" borderId="1" xfId="4" applyFont="1" applyBorder="1" applyAlignment="1">
      <alignment horizontal="center" vertical="center" wrapText="1"/>
    </xf>
    <xf numFmtId="0" fontId="8" fillId="0" borderId="1" xfId="4" applyFont="1" applyBorder="1" applyAlignment="1">
      <alignment horizontal="center" vertical="center"/>
    </xf>
    <xf numFmtId="0" fontId="4" fillId="0" borderId="0" xfId="4" applyFont="1"/>
    <xf numFmtId="0" fontId="12" fillId="0" borderId="0" xfId="5"/>
    <xf numFmtId="0" fontId="4" fillId="0" borderId="1" xfId="5" applyFont="1" applyBorder="1" applyAlignment="1">
      <alignment horizontal="center" vertical="center" wrapText="1"/>
    </xf>
    <xf numFmtId="0" fontId="5" fillId="0" borderId="1" xfId="5" applyFont="1" applyBorder="1" applyAlignment="1">
      <alignment vertical="center" wrapText="1"/>
    </xf>
    <xf numFmtId="0" fontId="4" fillId="0" borderId="1" xfId="5" applyFont="1" applyBorder="1" applyAlignment="1">
      <alignment vertical="center" wrapText="1"/>
    </xf>
    <xf numFmtId="0" fontId="15" fillId="0" borderId="0" xfId="4" applyFont="1" applyAlignment="1">
      <alignment horizontal="center"/>
    </xf>
    <xf numFmtId="0" fontId="8" fillId="0" borderId="2" xfId="4" applyFont="1" applyBorder="1" applyAlignment="1">
      <alignment horizontal="center" vertical="center"/>
    </xf>
    <xf numFmtId="0" fontId="8" fillId="0" borderId="3" xfId="4" applyFont="1" applyBorder="1" applyAlignment="1">
      <alignment horizontal="center" vertical="center"/>
    </xf>
    <xf numFmtId="0" fontId="8" fillId="0" borderId="2" xfId="4" applyFont="1" applyBorder="1" applyAlignment="1">
      <alignment horizontal="center" vertical="center" wrapText="1"/>
    </xf>
    <xf numFmtId="0" fontId="8" fillId="0" borderId="3" xfId="4" applyFont="1" applyBorder="1" applyAlignment="1">
      <alignment horizontal="center" vertical="center" wrapText="1"/>
    </xf>
    <xf numFmtId="0" fontId="8" fillId="0" borderId="1" xfId="4" applyFont="1" applyBorder="1" applyAlignment="1">
      <alignment horizontal="center" vertical="center" wrapText="1"/>
    </xf>
    <xf numFmtId="0" fontId="8" fillId="0" borderId="4" xfId="4" applyFont="1" applyBorder="1" applyAlignment="1">
      <alignment horizontal="center" vertical="center"/>
    </xf>
    <xf numFmtId="0" fontId="8" fillId="0" borderId="6" xfId="4" applyFont="1" applyBorder="1" applyAlignment="1">
      <alignment horizontal="center" vertical="center"/>
    </xf>
    <xf numFmtId="0" fontId="8" fillId="0" borderId="5" xfId="4" applyFont="1" applyBorder="1" applyAlignment="1">
      <alignment horizontal="center" vertical="center"/>
    </xf>
    <xf numFmtId="0" fontId="4" fillId="0" borderId="2" xfId="4" applyFont="1" applyBorder="1" applyAlignment="1">
      <alignment horizontal="center" vertical="center" wrapText="1"/>
    </xf>
    <xf numFmtId="0" fontId="4" fillId="0" borderId="3" xfId="4" applyFont="1" applyBorder="1" applyAlignment="1">
      <alignment horizontal="center" vertical="center" wrapText="1"/>
    </xf>
    <xf numFmtId="0" fontId="2" fillId="0" borderId="0" xfId="5" applyFont="1" applyAlignment="1">
      <alignment horizontal="center"/>
    </xf>
    <xf numFmtId="0" fontId="4" fillId="0" borderId="1" xfId="5" applyFont="1" applyBorder="1" applyAlignment="1">
      <alignment horizontal="center" vertical="center" wrapText="1"/>
    </xf>
    <xf numFmtId="0" fontId="2" fillId="0" borderId="0" xfId="0" applyFont="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14" fontId="9" fillId="0" borderId="1" xfId="0" applyNumberFormat="1" applyFont="1" applyBorder="1" applyAlignment="1">
      <alignment horizontal="center" vertical="center"/>
    </xf>
    <xf numFmtId="0" fontId="0" fillId="0" borderId="1" xfId="0" applyBorder="1" applyAlignment="1">
      <alignment horizontal="left" vertical="center"/>
    </xf>
    <xf numFmtId="0" fontId="16" fillId="0" borderId="0" xfId="0" applyFont="1"/>
    <xf numFmtId="0" fontId="17" fillId="0" borderId="0" xfId="0" applyFont="1"/>
    <xf numFmtId="0" fontId="0" fillId="0" borderId="1" xfId="0" applyBorder="1"/>
    <xf numFmtId="0" fontId="9" fillId="0" borderId="1" xfId="0" applyFont="1" applyBorder="1"/>
    <xf numFmtId="14" fontId="9" fillId="0" borderId="1" xfId="0" applyNumberFormat="1" applyFont="1" applyBorder="1"/>
    <xf numFmtId="0" fontId="9" fillId="0" borderId="1" xfId="0" applyFont="1" applyBorder="1" applyAlignment="1">
      <alignment horizontal="center"/>
    </xf>
    <xf numFmtId="0" fontId="9" fillId="0" borderId="1" xfId="0" applyFont="1" applyBorder="1" applyAlignment="1">
      <alignment horizontal="center" wrapText="1"/>
    </xf>
    <xf numFmtId="0" fontId="9" fillId="0" borderId="1" xfId="0" applyFont="1" applyBorder="1" applyAlignment="1">
      <alignment wrapText="1"/>
    </xf>
    <xf numFmtId="0" fontId="0" fillId="0" borderId="1" xfId="0" applyBorder="1" applyAlignment="1">
      <alignment horizontal="center"/>
    </xf>
    <xf numFmtId="0" fontId="0" fillId="0" borderId="1" xfId="0" applyBorder="1" applyAlignment="1">
      <alignment wrapText="1"/>
    </xf>
    <xf numFmtId="14" fontId="0" fillId="0" borderId="1" xfId="0" applyNumberFormat="1" applyBorder="1"/>
    <xf numFmtId="0" fontId="18" fillId="0" borderId="1" xfId="0" applyFont="1" applyBorder="1"/>
    <xf numFmtId="0" fontId="9" fillId="0" borderId="11" xfId="0" applyFont="1" applyBorder="1"/>
    <xf numFmtId="0" fontId="19" fillId="0" borderId="1" xfId="0" applyFont="1" applyBorder="1"/>
    <xf numFmtId="0" fontId="8" fillId="0" borderId="7" xfId="0" applyFont="1" applyBorder="1" applyAlignment="1">
      <alignment horizontal="center" vertical="center"/>
    </xf>
    <xf numFmtId="0" fontId="8" fillId="0" borderId="4" xfId="0" applyFont="1" applyBorder="1" applyAlignment="1">
      <alignment vertical="center"/>
    </xf>
    <xf numFmtId="0" fontId="21" fillId="0" borderId="0" xfId="0" applyFont="1"/>
    <xf numFmtId="0" fontId="23" fillId="2" borderId="12" xfId="6" applyFont="1" applyFill="1" applyBorder="1"/>
    <xf numFmtId="0" fontId="23" fillId="2" borderId="12" xfId="6" applyFont="1" applyFill="1" applyBorder="1" applyAlignment="1">
      <alignment horizontal="center"/>
    </xf>
    <xf numFmtId="0" fontId="23" fillId="2" borderId="13" xfId="6" applyFont="1" applyFill="1" applyBorder="1"/>
    <xf numFmtId="0" fontId="23" fillId="2" borderId="13" xfId="6" applyFont="1" applyFill="1" applyBorder="1" applyAlignment="1">
      <alignment horizontal="center"/>
    </xf>
    <xf numFmtId="0" fontId="24" fillId="2" borderId="13" xfId="6" applyFont="1" applyFill="1" applyBorder="1"/>
    <xf numFmtId="0" fontId="24" fillId="2" borderId="13" xfId="6" applyFont="1" applyFill="1" applyBorder="1" applyAlignment="1">
      <alignment horizontal="center"/>
    </xf>
    <xf numFmtId="0" fontId="23" fillId="2" borderId="13" xfId="6" applyFont="1" applyFill="1" applyBorder="1" applyAlignment="1">
      <alignment horizontal="left"/>
    </xf>
    <xf numFmtId="0" fontId="23" fillId="2" borderId="13" xfId="6" applyFont="1" applyFill="1" applyBorder="1" applyProtection="1">
      <protection locked="0"/>
    </xf>
    <xf numFmtId="0" fontId="25" fillId="2" borderId="13" xfId="6" applyFont="1" applyFill="1" applyBorder="1"/>
    <xf numFmtId="0" fontId="25" fillId="2" borderId="13" xfId="6" applyFont="1" applyFill="1" applyBorder="1" applyAlignment="1">
      <alignment horizontal="center"/>
    </xf>
    <xf numFmtId="0" fontId="24" fillId="2" borderId="13" xfId="8" applyFont="1" applyFill="1" applyBorder="1" applyAlignment="1" applyProtection="1">
      <alignment horizontal="center"/>
      <protection locked="0"/>
    </xf>
    <xf numFmtId="0" fontId="23" fillId="2" borderId="13" xfId="6" quotePrefix="1" applyFont="1" applyFill="1" applyBorder="1" applyProtection="1">
      <protection locked="0"/>
    </xf>
    <xf numFmtId="173" fontId="23" fillId="2" borderId="13" xfId="6" applyNumberFormat="1" applyFont="1" applyFill="1" applyBorder="1" applyAlignment="1" applyProtection="1">
      <alignment horizontal="center"/>
      <protection locked="0"/>
    </xf>
    <xf numFmtId="0" fontId="23" fillId="2" borderId="13" xfId="8" applyFont="1" applyFill="1" applyBorder="1" applyAlignment="1">
      <alignment vertical="top"/>
    </xf>
    <xf numFmtId="0" fontId="23" fillId="2" borderId="13" xfId="6" applyFont="1" applyFill="1" applyBorder="1" applyAlignment="1">
      <alignment horizontal="center" wrapText="1"/>
    </xf>
    <xf numFmtId="0" fontId="23" fillId="2" borderId="13" xfId="6" applyFont="1" applyFill="1" applyBorder="1" applyAlignment="1">
      <alignment horizontal="left" wrapText="1"/>
    </xf>
    <xf numFmtId="49" fontId="23" fillId="2" borderId="13" xfId="6" applyNumberFormat="1" applyFont="1" applyFill="1" applyBorder="1" applyAlignment="1">
      <alignment horizontal="left"/>
    </xf>
    <xf numFmtId="0" fontId="23" fillId="2" borderId="14" xfId="6" applyFont="1" applyFill="1" applyBorder="1"/>
    <xf numFmtId="49" fontId="23" fillId="2" borderId="14" xfId="6" applyNumberFormat="1" applyFont="1" applyFill="1" applyBorder="1" applyAlignment="1">
      <alignment horizontal="left"/>
    </xf>
    <xf numFmtId="0" fontId="23" fillId="2" borderId="14" xfId="6" applyFont="1" applyFill="1" applyBorder="1" applyAlignment="1">
      <alignment horizontal="center"/>
    </xf>
    <xf numFmtId="0" fontId="23" fillId="2" borderId="12" xfId="6" applyFont="1" applyFill="1" applyBorder="1"/>
    <xf numFmtId="0" fontId="23" fillId="2" borderId="13" xfId="6" applyFont="1" applyFill="1" applyBorder="1" applyAlignment="1">
      <alignment horizontal="left"/>
    </xf>
    <xf numFmtId="167" fontId="23" fillId="3" borderId="12" xfId="6" applyNumberFormat="1" applyFont="1" applyFill="1" applyBorder="1" applyAlignment="1">
      <alignment horizontal="right"/>
    </xf>
    <xf numFmtId="167" fontId="23" fillId="3" borderId="13" xfId="6" applyNumberFormat="1" applyFont="1" applyFill="1" applyBorder="1" applyAlignment="1">
      <alignment horizontal="right"/>
    </xf>
    <xf numFmtId="167" fontId="24" fillId="3" borderId="13" xfId="6" applyNumberFormat="1" applyFont="1" applyFill="1" applyBorder="1" applyAlignment="1">
      <alignment horizontal="right"/>
    </xf>
    <xf numFmtId="167" fontId="25" fillId="3" borderId="13" xfId="6" applyNumberFormat="1" applyFont="1" applyFill="1" applyBorder="1" applyAlignment="1">
      <alignment horizontal="right"/>
    </xf>
    <xf numFmtId="167" fontId="23" fillId="3" borderId="14" xfId="6" applyNumberFormat="1" applyFont="1" applyFill="1" applyBorder="1" applyAlignment="1">
      <alignment horizontal="right"/>
    </xf>
    <xf numFmtId="0" fontId="21" fillId="0" borderId="0" xfId="0" applyFont="1" applyFill="1"/>
    <xf numFmtId="0" fontId="0" fillId="0" borderId="0" xfId="0"/>
    <xf numFmtId="0" fontId="0" fillId="0" borderId="0" xfId="0" applyAlignment="1">
      <alignment horizontal="left"/>
    </xf>
    <xf numFmtId="0" fontId="21" fillId="0" borderId="1" xfId="0" applyFont="1" applyFill="1" applyBorder="1" applyAlignment="1">
      <alignment horizontal="center"/>
    </xf>
    <xf numFmtId="0" fontId="21" fillId="0" borderId="1" xfId="0" applyFont="1" applyFill="1" applyBorder="1"/>
    <xf numFmtId="0" fontId="19" fillId="0" borderId="1" xfId="0" applyFont="1" applyFill="1" applyBorder="1" applyAlignment="1">
      <alignment horizontal="center"/>
    </xf>
    <xf numFmtId="0" fontId="19" fillId="0" borderId="1" xfId="0" applyFont="1" applyFill="1" applyBorder="1"/>
    <xf numFmtId="4" fontId="21" fillId="0" borderId="0" xfId="0" applyNumberFormat="1" applyFont="1"/>
    <xf numFmtId="0" fontId="23" fillId="2" borderId="0" xfId="6" applyFont="1" applyFill="1" applyBorder="1" applyAlignment="1">
      <alignment horizontal="left"/>
    </xf>
    <xf numFmtId="0" fontId="23" fillId="2" borderId="12" xfId="6" applyFont="1" applyFill="1" applyBorder="1" applyAlignment="1">
      <alignment horizontal="left"/>
    </xf>
    <xf numFmtId="0" fontId="21" fillId="0" borderId="13" xfId="0" applyFont="1" applyBorder="1" applyAlignment="1">
      <alignment horizontal="left"/>
    </xf>
    <xf numFmtId="0" fontId="21" fillId="0" borderId="13" xfId="0" applyFont="1" applyFill="1" applyBorder="1" applyAlignment="1">
      <alignment horizontal="left"/>
    </xf>
    <xf numFmtId="0" fontId="19" fillId="0" borderId="13" xfId="0" applyFont="1" applyFill="1" applyBorder="1" applyAlignment="1">
      <alignment horizontal="left"/>
    </xf>
    <xf numFmtId="0" fontId="21" fillId="0" borderId="0" xfId="0" applyFont="1" applyAlignment="1">
      <alignment horizontal="left"/>
    </xf>
  </cellXfs>
  <cellStyles count="13">
    <cellStyle name="Comma 2" xfId="9" xr:uid="{C461CBD5-945F-4886-9025-5D32A5226A3F}"/>
    <cellStyle name="Comma 3" xfId="7" xr:uid="{7FED892B-F45F-40F0-BF77-2586586E0773}"/>
    <cellStyle name="Hyperlink 2" xfId="3" xr:uid="{00000000-0005-0000-0000-000000000000}"/>
    <cellStyle name="Normal" xfId="0" builtinId="0"/>
    <cellStyle name="Normal 2" xfId="1" xr:uid="{00000000-0005-0000-0000-000002000000}"/>
    <cellStyle name="Normal 2 2" xfId="5" xr:uid="{00000000-0005-0000-0000-000003000000}"/>
    <cellStyle name="Normal 2 3" xfId="8" xr:uid="{DC35A1EB-3A10-44E8-8E54-1B1E2605F249}"/>
    <cellStyle name="Normal 2 4" xfId="12" xr:uid="{BE598DF9-435C-4F98-B5BD-5575741B67C0}"/>
    <cellStyle name="Normal 3" xfId="2" xr:uid="{00000000-0005-0000-0000-000004000000}"/>
    <cellStyle name="Normal 3 2" xfId="10" xr:uid="{69FC92AB-62D7-40CA-A0EE-0ED5C7DC7E61}"/>
    <cellStyle name="Normal 3 3" xfId="11" xr:uid="{FE2FD3A2-9496-4764-9C88-06D9E790CADB}"/>
    <cellStyle name="Normal 4" xfId="4" xr:uid="{00000000-0005-0000-0000-000005000000}"/>
    <cellStyle name="Normal 5" xfId="6" xr:uid="{553E4277-43C1-498A-9DCB-6DA55941B7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52"/>
  <sheetViews>
    <sheetView tabSelected="1" topLeftCell="I2" zoomScale="85" zoomScaleNormal="85" workbookViewId="0">
      <selection activeCell="V9" sqref="V9"/>
    </sheetView>
  </sheetViews>
  <sheetFormatPr defaultColWidth="9.125" defaultRowHeight="15.75"/>
  <cols>
    <col min="1" max="1" width="4.625" style="4" customWidth="1"/>
    <col min="2" max="2" width="19.5" style="4" customWidth="1"/>
    <col min="3" max="4" width="10.125" style="4" bestFit="1" customWidth="1"/>
    <col min="5" max="5" width="10.625" style="4" customWidth="1"/>
    <col min="6" max="6" width="32.5" style="4" customWidth="1"/>
    <col min="7" max="7" width="7.75" style="4" bestFit="1" customWidth="1"/>
    <col min="8" max="8" width="44.75" style="4" bestFit="1" customWidth="1"/>
    <col min="9" max="9" width="7.125" style="4" bestFit="1" customWidth="1"/>
    <col min="10" max="11" width="8.125" style="4" bestFit="1" customWidth="1"/>
    <col min="12" max="12" width="9.75" style="4" bestFit="1" customWidth="1"/>
    <col min="13" max="13" width="11.25" style="4" bestFit="1" customWidth="1"/>
    <col min="14" max="14" width="22.875" style="4" bestFit="1" customWidth="1"/>
    <col min="15" max="15" width="35.125" style="4" bestFit="1" customWidth="1"/>
    <col min="16" max="16" width="8.125" style="4" bestFit="1" customWidth="1"/>
    <col min="17" max="17" width="10.125" style="4" bestFit="1" customWidth="1"/>
    <col min="18" max="19" width="10.625" style="4" bestFit="1" customWidth="1"/>
    <col min="20" max="20" width="8.125" style="4" bestFit="1" customWidth="1"/>
    <col min="21" max="21" width="13.125" style="4" bestFit="1" customWidth="1"/>
    <col min="22" max="22" width="14.375" style="4" bestFit="1" customWidth="1"/>
    <col min="23" max="23" width="22.125" style="4" bestFit="1" customWidth="1"/>
    <col min="24" max="24" width="42.75" style="4" bestFit="1" customWidth="1"/>
    <col min="25" max="25" width="59" style="4" bestFit="1" customWidth="1"/>
    <col min="26" max="26" width="26.875" style="4" bestFit="1" customWidth="1"/>
    <col min="27" max="27" width="8.125" style="4" bestFit="1" customWidth="1"/>
    <col min="28" max="16384" width="9.125" style="4"/>
  </cols>
  <sheetData>
    <row r="1" spans="1:27">
      <c r="A1" s="4" t="s">
        <v>58</v>
      </c>
    </row>
    <row r="2" spans="1:27">
      <c r="A2" s="18" t="s">
        <v>57</v>
      </c>
    </row>
    <row r="4" spans="1:27" ht="18.75">
      <c r="A4" s="23" t="s">
        <v>56</v>
      </c>
      <c r="B4" s="23"/>
      <c r="C4" s="23"/>
      <c r="D4" s="23"/>
      <c r="E4" s="23"/>
      <c r="F4" s="23"/>
      <c r="G4" s="23"/>
      <c r="H4" s="23"/>
      <c r="I4" s="23"/>
      <c r="J4" s="23"/>
      <c r="K4" s="23"/>
      <c r="L4" s="23"/>
      <c r="M4" s="23"/>
      <c r="N4" s="23"/>
      <c r="O4" s="23"/>
      <c r="P4" s="23"/>
      <c r="Q4" s="23"/>
      <c r="R4" s="23"/>
      <c r="S4" s="23"/>
      <c r="T4" s="23"/>
      <c r="U4" s="23"/>
      <c r="V4" s="23"/>
      <c r="W4" s="23"/>
      <c r="X4" s="23"/>
      <c r="Y4" s="23"/>
      <c r="Z4" s="23"/>
      <c r="AA4" s="23"/>
    </row>
    <row r="6" spans="1:27" s="6" customFormat="1" ht="29.45" customHeight="1">
      <c r="A6" s="24" t="s">
        <v>55</v>
      </c>
      <c r="B6" s="26" t="s">
        <v>0</v>
      </c>
      <c r="C6" s="28" t="s">
        <v>54</v>
      </c>
      <c r="D6" s="28"/>
      <c r="E6" s="29" t="s">
        <v>53</v>
      </c>
      <c r="F6" s="30"/>
      <c r="G6" s="30"/>
      <c r="H6" s="31"/>
      <c r="I6" s="29" t="s">
        <v>52</v>
      </c>
      <c r="J6" s="30"/>
      <c r="K6" s="30"/>
      <c r="L6" s="30"/>
      <c r="M6" s="31"/>
      <c r="N6" s="26" t="s">
        <v>51</v>
      </c>
      <c r="O6" s="26" t="s">
        <v>28</v>
      </c>
      <c r="P6" s="29" t="s">
        <v>50</v>
      </c>
      <c r="Q6" s="30"/>
      <c r="R6" s="30"/>
      <c r="S6" s="30"/>
      <c r="T6" s="31"/>
      <c r="U6" s="26" t="s">
        <v>49</v>
      </c>
      <c r="V6" s="26" t="s">
        <v>48</v>
      </c>
      <c r="W6" s="32" t="s">
        <v>1</v>
      </c>
      <c r="X6" s="32" t="s">
        <v>2</v>
      </c>
      <c r="Y6" s="32" t="s">
        <v>3</v>
      </c>
      <c r="Z6" s="26" t="s">
        <v>47</v>
      </c>
      <c r="AA6" s="24" t="s">
        <v>46</v>
      </c>
    </row>
    <row r="7" spans="1:27" s="6" customFormat="1" ht="28.5">
      <c r="A7" s="25"/>
      <c r="B7" s="27"/>
      <c r="C7" s="17" t="s">
        <v>5</v>
      </c>
      <c r="D7" s="17" t="s">
        <v>6</v>
      </c>
      <c r="E7" s="15" t="s">
        <v>45</v>
      </c>
      <c r="F7" s="15" t="s">
        <v>44</v>
      </c>
      <c r="G7" s="15" t="s">
        <v>43</v>
      </c>
      <c r="H7" s="15" t="s">
        <v>42</v>
      </c>
      <c r="I7" s="17" t="s">
        <v>41</v>
      </c>
      <c r="J7" s="17" t="s">
        <v>40</v>
      </c>
      <c r="K7" s="17" t="s">
        <v>39</v>
      </c>
      <c r="L7" s="16" t="s">
        <v>38</v>
      </c>
      <c r="M7" s="16" t="s">
        <v>37</v>
      </c>
      <c r="N7" s="27"/>
      <c r="O7" s="27"/>
      <c r="P7" s="16" t="s">
        <v>36</v>
      </c>
      <c r="Q7" s="16" t="s">
        <v>35</v>
      </c>
      <c r="R7" s="16" t="s">
        <v>34</v>
      </c>
      <c r="S7" s="16" t="s">
        <v>33</v>
      </c>
      <c r="T7" s="15" t="s">
        <v>32</v>
      </c>
      <c r="U7" s="27"/>
      <c r="V7" s="27"/>
      <c r="W7" s="33"/>
      <c r="X7" s="33"/>
      <c r="Y7" s="33"/>
      <c r="Z7" s="27"/>
      <c r="AA7" s="25"/>
    </row>
    <row r="8" spans="1:27" s="6" customFormat="1" ht="15">
      <c r="A8" s="13">
        <v>1</v>
      </c>
      <c r="B8" s="13">
        <v>2</v>
      </c>
      <c r="C8" s="14">
        <v>3</v>
      </c>
      <c r="D8" s="14">
        <v>4</v>
      </c>
      <c r="E8" s="13">
        <v>5</v>
      </c>
      <c r="F8" s="13">
        <v>6</v>
      </c>
      <c r="G8" s="13">
        <v>7</v>
      </c>
      <c r="H8" s="13">
        <v>8</v>
      </c>
      <c r="I8" s="13">
        <v>9</v>
      </c>
      <c r="J8" s="13">
        <v>10</v>
      </c>
      <c r="K8" s="13">
        <v>11</v>
      </c>
      <c r="L8" s="13">
        <v>12</v>
      </c>
      <c r="M8" s="13">
        <v>13</v>
      </c>
      <c r="N8" s="13">
        <v>14</v>
      </c>
      <c r="O8" s="13">
        <v>15</v>
      </c>
      <c r="P8" s="14">
        <v>16</v>
      </c>
      <c r="Q8" s="14">
        <v>17</v>
      </c>
      <c r="R8" s="14">
        <v>18</v>
      </c>
      <c r="S8" s="14">
        <v>19</v>
      </c>
      <c r="T8" s="14">
        <v>20</v>
      </c>
      <c r="U8" s="13">
        <v>21</v>
      </c>
      <c r="V8" s="13">
        <v>22</v>
      </c>
      <c r="W8" s="13"/>
      <c r="X8" s="13"/>
      <c r="Y8" s="13"/>
      <c r="Z8" s="13">
        <v>29</v>
      </c>
      <c r="AA8" s="13">
        <v>30</v>
      </c>
    </row>
    <row r="9" spans="1:27" s="6" customFormat="1" ht="15">
      <c r="A9" s="12">
        <v>1</v>
      </c>
      <c r="B9" s="64" t="s">
        <v>207</v>
      </c>
      <c r="C9" s="72"/>
      <c r="D9" s="72">
        <v>32056</v>
      </c>
      <c r="E9" s="64" t="s">
        <v>68</v>
      </c>
      <c r="F9" s="64" t="s">
        <v>208</v>
      </c>
      <c r="G9" s="64">
        <v>2019</v>
      </c>
      <c r="H9" s="64" t="s">
        <v>90</v>
      </c>
      <c r="I9" s="64" t="s">
        <v>74</v>
      </c>
      <c r="J9" s="64"/>
      <c r="K9" s="64"/>
      <c r="L9" s="64" t="s">
        <v>68</v>
      </c>
      <c r="M9" s="64" t="s">
        <v>84</v>
      </c>
      <c r="N9" s="64"/>
      <c r="O9" s="64" t="s">
        <v>73</v>
      </c>
      <c r="P9" s="64" t="s">
        <v>74</v>
      </c>
      <c r="Q9" s="64"/>
      <c r="R9" s="64"/>
      <c r="S9" s="64"/>
      <c r="T9" s="64"/>
      <c r="V9" s="11"/>
      <c r="W9" s="11">
        <f>SUMIF(Sheet6!A:A,B9&amp;O9,Sheet6!I:I)</f>
        <v>0</v>
      </c>
      <c r="X9" s="11"/>
      <c r="Y9" s="11"/>
      <c r="Z9" s="11"/>
      <c r="AA9" s="11"/>
    </row>
    <row r="10" spans="1:27" s="6" customFormat="1" ht="15">
      <c r="A10" s="12">
        <v>2</v>
      </c>
      <c r="B10" s="64" t="s">
        <v>156</v>
      </c>
      <c r="C10" s="72">
        <v>29109</v>
      </c>
      <c r="D10" s="72"/>
      <c r="E10" s="64" t="s">
        <v>68</v>
      </c>
      <c r="F10" s="64" t="s">
        <v>93</v>
      </c>
      <c r="G10" s="64">
        <v>2016</v>
      </c>
      <c r="H10" s="64" t="s">
        <v>90</v>
      </c>
      <c r="I10" s="64" t="s">
        <v>74</v>
      </c>
      <c r="J10" s="64"/>
      <c r="K10" s="64"/>
      <c r="L10" s="64" t="s">
        <v>68</v>
      </c>
      <c r="M10" s="64" t="s">
        <v>84</v>
      </c>
      <c r="N10" s="64"/>
      <c r="O10" s="64" t="s">
        <v>73</v>
      </c>
      <c r="P10" s="64" t="s">
        <v>74</v>
      </c>
      <c r="Q10" s="64"/>
      <c r="R10" s="64"/>
      <c r="S10" s="64"/>
      <c r="T10" s="64"/>
      <c r="V10" s="11"/>
      <c r="W10" s="11">
        <f>SUMIF(Sheet6!A:A,B10&amp;O10,Sheet6!I:I)</f>
        <v>0</v>
      </c>
      <c r="X10" s="11"/>
      <c r="Y10" s="11"/>
      <c r="Z10" s="11"/>
      <c r="AA10" s="11"/>
    </row>
    <row r="11" spans="1:27" s="6" customFormat="1" ht="15">
      <c r="A11" s="12">
        <v>3</v>
      </c>
      <c r="B11" s="64" t="s">
        <v>101</v>
      </c>
      <c r="C11" s="72"/>
      <c r="D11" s="64" t="s">
        <v>102</v>
      </c>
      <c r="E11" s="64" t="s">
        <v>82</v>
      </c>
      <c r="F11" s="64" t="s">
        <v>89</v>
      </c>
      <c r="G11" s="64">
        <v>2017</v>
      </c>
      <c r="H11" s="64" t="s">
        <v>103</v>
      </c>
      <c r="I11" s="64" t="s">
        <v>74</v>
      </c>
      <c r="J11" s="64"/>
      <c r="K11" s="64"/>
      <c r="L11" s="64" t="s">
        <v>82</v>
      </c>
      <c r="M11" s="64" t="s">
        <v>84</v>
      </c>
      <c r="N11" s="64"/>
      <c r="O11" s="64" t="s">
        <v>73</v>
      </c>
      <c r="P11" s="64" t="s">
        <v>74</v>
      </c>
      <c r="Q11" s="64"/>
      <c r="R11" s="64"/>
      <c r="S11" s="64"/>
      <c r="T11" s="64"/>
      <c r="V11" s="11"/>
      <c r="W11" s="11">
        <f>SUMIF(Sheet6!A:A,B11&amp;O11,Sheet6!I:I)</f>
        <v>163.57999999999998</v>
      </c>
      <c r="X11" s="11"/>
      <c r="Y11" s="11"/>
      <c r="Z11" s="11"/>
      <c r="AA11" s="11"/>
    </row>
    <row r="12" spans="1:27" s="6" customFormat="1" ht="15">
      <c r="A12" s="12">
        <v>4</v>
      </c>
      <c r="B12" s="64" t="s">
        <v>92</v>
      </c>
      <c r="C12" s="72"/>
      <c r="D12" s="72">
        <v>26730</v>
      </c>
      <c r="E12" s="64" t="s">
        <v>82</v>
      </c>
      <c r="F12" s="64" t="s">
        <v>93</v>
      </c>
      <c r="G12" s="64">
        <v>2006</v>
      </c>
      <c r="H12" s="64" t="s">
        <v>94</v>
      </c>
      <c r="I12" s="64" t="s">
        <v>74</v>
      </c>
      <c r="J12" s="64"/>
      <c r="K12" s="64"/>
      <c r="L12" s="64" t="s">
        <v>82</v>
      </c>
      <c r="M12" s="64" t="s">
        <v>84</v>
      </c>
      <c r="N12" s="64"/>
      <c r="O12" s="64" t="s">
        <v>73</v>
      </c>
      <c r="P12" s="64" t="s">
        <v>74</v>
      </c>
      <c r="Q12" s="64"/>
      <c r="R12" s="64"/>
      <c r="S12" s="64"/>
      <c r="T12" s="64"/>
      <c r="V12" s="11"/>
      <c r="W12" s="11">
        <f>SUMIF(Sheet6!A:A,B12&amp;O12,Sheet6!I:I)</f>
        <v>1680.76</v>
      </c>
      <c r="X12" s="11"/>
      <c r="Y12" s="11"/>
      <c r="Z12" s="11"/>
      <c r="AA12" s="11"/>
    </row>
    <row r="13" spans="1:27" s="6" customFormat="1" ht="15">
      <c r="A13" s="12">
        <v>5</v>
      </c>
      <c r="B13" s="64" t="s">
        <v>218</v>
      </c>
      <c r="C13" s="64" t="s">
        <v>219</v>
      </c>
      <c r="D13" s="72"/>
      <c r="E13" s="64" t="s">
        <v>82</v>
      </c>
      <c r="F13" s="64" t="s">
        <v>93</v>
      </c>
      <c r="G13" s="64">
        <v>1985</v>
      </c>
      <c r="H13" s="64" t="s">
        <v>70</v>
      </c>
      <c r="I13" s="64" t="s">
        <v>74</v>
      </c>
      <c r="J13" s="64"/>
      <c r="K13" s="64"/>
      <c r="L13" s="64"/>
      <c r="M13" s="64"/>
      <c r="N13" s="64"/>
      <c r="O13" s="64" t="s">
        <v>73</v>
      </c>
      <c r="P13" s="64" t="s">
        <v>74</v>
      </c>
      <c r="Q13" s="64"/>
      <c r="R13" s="64"/>
      <c r="S13" s="64"/>
      <c r="T13" s="64"/>
      <c r="V13" s="11"/>
      <c r="W13" s="11">
        <f>SUMIF(Sheet6!A:A,B13&amp;O13,Sheet6!I:I)</f>
        <v>0</v>
      </c>
      <c r="X13" s="11"/>
      <c r="Y13" s="11"/>
      <c r="Z13" s="11"/>
      <c r="AA13" s="11"/>
    </row>
    <row r="14" spans="1:27" s="6" customFormat="1" ht="15">
      <c r="A14" s="12">
        <v>6</v>
      </c>
      <c r="B14" s="64" t="s">
        <v>181</v>
      </c>
      <c r="C14" s="64" t="s">
        <v>182</v>
      </c>
      <c r="D14" s="72"/>
      <c r="E14" s="64" t="s">
        <v>68</v>
      </c>
      <c r="F14" s="64" t="s">
        <v>183</v>
      </c>
      <c r="G14" s="64">
        <v>2016</v>
      </c>
      <c r="H14" s="64" t="s">
        <v>90</v>
      </c>
      <c r="I14" s="64" t="s">
        <v>74</v>
      </c>
      <c r="J14" s="64"/>
      <c r="K14" s="64"/>
      <c r="L14" s="64" t="s">
        <v>68</v>
      </c>
      <c r="M14" s="64" t="s">
        <v>84</v>
      </c>
      <c r="N14" s="64" t="s">
        <v>224</v>
      </c>
      <c r="O14" s="64" t="s">
        <v>73</v>
      </c>
      <c r="P14" s="64" t="s">
        <v>74</v>
      </c>
      <c r="Q14" s="64"/>
      <c r="R14" s="64"/>
      <c r="S14" s="64"/>
      <c r="T14" s="64"/>
      <c r="V14" s="11"/>
      <c r="W14" s="11">
        <f>SUMIF(Sheet6!A:A,B14&amp;O14,Sheet6!I:I)</f>
        <v>1501.38</v>
      </c>
      <c r="X14" s="11"/>
      <c r="Y14" s="11"/>
      <c r="Z14" s="11"/>
      <c r="AA14" s="11"/>
    </row>
    <row r="15" spans="1:27" s="6" customFormat="1" ht="15">
      <c r="A15" s="12">
        <v>7</v>
      </c>
      <c r="B15" s="64" t="s">
        <v>117</v>
      </c>
      <c r="C15" s="72"/>
      <c r="D15" s="64" t="s">
        <v>118</v>
      </c>
      <c r="E15" s="64" t="s">
        <v>82</v>
      </c>
      <c r="F15" s="64" t="s">
        <v>119</v>
      </c>
      <c r="G15" s="64">
        <v>2001</v>
      </c>
      <c r="H15" s="64" t="s">
        <v>70</v>
      </c>
      <c r="I15" s="64" t="s">
        <v>74</v>
      </c>
      <c r="J15" s="64"/>
      <c r="K15" s="64"/>
      <c r="L15" s="64" t="s">
        <v>82</v>
      </c>
      <c r="M15" s="64" t="s">
        <v>84</v>
      </c>
      <c r="N15" s="64"/>
      <c r="O15" s="64" t="s">
        <v>73</v>
      </c>
      <c r="P15" s="64" t="s">
        <v>74</v>
      </c>
      <c r="Q15" s="64"/>
      <c r="R15" s="64"/>
      <c r="S15" s="64"/>
      <c r="T15" s="64"/>
      <c r="V15" s="11"/>
      <c r="W15" s="11">
        <f>SUMIF(Sheet6!A:A,B15&amp;O15,Sheet6!I:I)</f>
        <v>193.63</v>
      </c>
      <c r="X15" s="11"/>
      <c r="Y15" s="11"/>
      <c r="Z15" s="11"/>
      <c r="AA15" s="11"/>
    </row>
    <row r="16" spans="1:27" s="6" customFormat="1" ht="15">
      <c r="A16" s="12">
        <v>8</v>
      </c>
      <c r="B16" s="64" t="s">
        <v>106</v>
      </c>
      <c r="C16" s="72">
        <v>27944</v>
      </c>
      <c r="D16" s="72"/>
      <c r="E16" s="64" t="s">
        <v>82</v>
      </c>
      <c r="F16" s="64" t="s">
        <v>93</v>
      </c>
      <c r="G16" s="64">
        <v>2006</v>
      </c>
      <c r="H16" s="64" t="s">
        <v>78</v>
      </c>
      <c r="I16" s="64" t="s">
        <v>74</v>
      </c>
      <c r="J16" s="64"/>
      <c r="K16" s="64"/>
      <c r="L16" s="64" t="s">
        <v>82</v>
      </c>
      <c r="M16" s="64" t="s">
        <v>84</v>
      </c>
      <c r="N16" s="64"/>
      <c r="O16" s="64" t="s">
        <v>73</v>
      </c>
      <c r="P16" s="64" t="s">
        <v>74</v>
      </c>
      <c r="Q16" s="64"/>
      <c r="R16" s="64"/>
      <c r="S16" s="64"/>
      <c r="T16" s="64"/>
      <c r="V16" s="11"/>
      <c r="W16" s="11">
        <f>SUMIF(Sheet6!A:A,B16&amp;O16,Sheet6!I:I)</f>
        <v>1160.04</v>
      </c>
      <c r="X16" s="11"/>
      <c r="Y16" s="11"/>
      <c r="Z16" s="11"/>
      <c r="AA16" s="11"/>
    </row>
    <row r="17" spans="1:27" s="6" customFormat="1" ht="15">
      <c r="A17" s="12">
        <v>9</v>
      </c>
      <c r="B17" s="64" t="s">
        <v>125</v>
      </c>
      <c r="C17" s="72"/>
      <c r="D17" s="64" t="s">
        <v>126</v>
      </c>
      <c r="E17" s="64" t="s">
        <v>68</v>
      </c>
      <c r="F17" s="64" t="s">
        <v>93</v>
      </c>
      <c r="G17" s="64">
        <v>2019</v>
      </c>
      <c r="H17" s="64" t="s">
        <v>87</v>
      </c>
      <c r="I17" s="64" t="s">
        <v>74</v>
      </c>
      <c r="J17" s="64"/>
      <c r="K17" s="64"/>
      <c r="L17" s="64" t="s">
        <v>68</v>
      </c>
      <c r="M17" s="64" t="s">
        <v>84</v>
      </c>
      <c r="N17" s="64" t="s">
        <v>72</v>
      </c>
      <c r="O17" s="64" t="s">
        <v>73</v>
      </c>
      <c r="P17" s="64" t="s">
        <v>74</v>
      </c>
      <c r="Q17" s="64"/>
      <c r="R17" s="64"/>
      <c r="S17" s="64"/>
      <c r="T17" s="64"/>
      <c r="V17" s="11"/>
      <c r="W17" s="11">
        <f>SUMIF(Sheet6!A:A,B17&amp;O17,Sheet6!I:I)</f>
        <v>1117.1999999999998</v>
      </c>
      <c r="X17" s="11"/>
      <c r="Y17" s="11"/>
      <c r="Z17" s="11"/>
      <c r="AA17" s="11"/>
    </row>
    <row r="18" spans="1:27" s="6" customFormat="1" ht="15">
      <c r="A18" s="12">
        <v>10</v>
      </c>
      <c r="B18" s="64" t="s">
        <v>98</v>
      </c>
      <c r="C18" s="72"/>
      <c r="D18" s="72">
        <v>27008</v>
      </c>
      <c r="E18" s="64" t="s">
        <v>82</v>
      </c>
      <c r="F18" s="64" t="s">
        <v>99</v>
      </c>
      <c r="G18" s="64">
        <v>2003</v>
      </c>
      <c r="H18" s="64" t="s">
        <v>70</v>
      </c>
      <c r="I18" s="64" t="s">
        <v>74</v>
      </c>
      <c r="J18" s="64"/>
      <c r="K18" s="64"/>
      <c r="L18" s="64" t="s">
        <v>82</v>
      </c>
      <c r="M18" s="64" t="s">
        <v>84</v>
      </c>
      <c r="N18" s="64"/>
      <c r="O18" s="64" t="s">
        <v>73</v>
      </c>
      <c r="P18" s="64" t="s">
        <v>74</v>
      </c>
      <c r="Q18" s="64"/>
      <c r="R18" s="64"/>
      <c r="S18" s="64"/>
      <c r="T18" s="64"/>
      <c r="V18" s="11"/>
      <c r="W18" s="11">
        <f>SUMIF(Sheet6!A:A,B18&amp;O18,Sheet6!I:I)</f>
        <v>205.1</v>
      </c>
      <c r="X18" s="11"/>
      <c r="Y18" s="11"/>
      <c r="Z18" s="11"/>
      <c r="AA18" s="11"/>
    </row>
    <row r="19" spans="1:27" s="6" customFormat="1" ht="15">
      <c r="A19" s="12">
        <v>11</v>
      </c>
      <c r="B19" s="64" t="s">
        <v>164</v>
      </c>
      <c r="C19" s="72"/>
      <c r="D19" s="72">
        <v>29316</v>
      </c>
      <c r="E19" s="64" t="s">
        <v>82</v>
      </c>
      <c r="F19" s="64" t="s">
        <v>165</v>
      </c>
      <c r="G19" s="64">
        <v>2014</v>
      </c>
      <c r="H19" s="64" t="s">
        <v>87</v>
      </c>
      <c r="I19" s="64" t="s">
        <v>74</v>
      </c>
      <c r="J19" s="64"/>
      <c r="K19" s="64"/>
      <c r="L19" s="64" t="s">
        <v>82</v>
      </c>
      <c r="M19" s="64" t="s">
        <v>84</v>
      </c>
      <c r="N19" s="64"/>
      <c r="O19" s="64" t="s">
        <v>73</v>
      </c>
      <c r="P19" s="64" t="s">
        <v>74</v>
      </c>
      <c r="Q19" s="64"/>
      <c r="R19" s="64"/>
      <c r="S19" s="64"/>
      <c r="T19" s="64"/>
      <c r="V19" s="11"/>
      <c r="W19" s="11">
        <f>SUMIF(Sheet6!A:A,B19&amp;O19,Sheet6!I:I)</f>
        <v>1083.1500000000001</v>
      </c>
      <c r="X19" s="11"/>
      <c r="Y19" s="11"/>
      <c r="Z19" s="11"/>
      <c r="AA19" s="11"/>
    </row>
    <row r="20" spans="1:27" s="6" customFormat="1" ht="15">
      <c r="A20" s="12">
        <v>12</v>
      </c>
      <c r="B20" s="64" t="s">
        <v>203</v>
      </c>
      <c r="C20" s="72"/>
      <c r="D20" s="64" t="s">
        <v>204</v>
      </c>
      <c r="E20" s="64" t="s">
        <v>82</v>
      </c>
      <c r="F20" s="64" t="s">
        <v>119</v>
      </c>
      <c r="G20" s="64">
        <v>2018</v>
      </c>
      <c r="H20" s="64" t="s">
        <v>70</v>
      </c>
      <c r="I20" s="64" t="s">
        <v>74</v>
      </c>
      <c r="J20" s="64"/>
      <c r="K20" s="64"/>
      <c r="L20" s="64" t="s">
        <v>82</v>
      </c>
      <c r="M20" s="64" t="s">
        <v>84</v>
      </c>
      <c r="N20" s="64"/>
      <c r="O20" s="64" t="s">
        <v>73</v>
      </c>
      <c r="P20" s="64" t="s">
        <v>74</v>
      </c>
      <c r="Q20" s="64"/>
      <c r="R20" s="64"/>
      <c r="S20" s="64"/>
      <c r="T20" s="64"/>
      <c r="V20" s="11"/>
      <c r="W20" s="11">
        <f>SUMIF(Sheet6!A:A,B20&amp;O20,Sheet6!I:I)</f>
        <v>0</v>
      </c>
      <c r="X20" s="11"/>
      <c r="Y20" s="11"/>
      <c r="Z20" s="11"/>
      <c r="AA20" s="11"/>
    </row>
    <row r="21" spans="1:27" s="6" customFormat="1" ht="15">
      <c r="A21" s="12">
        <v>13</v>
      </c>
      <c r="B21" s="64" t="s">
        <v>100</v>
      </c>
      <c r="C21" s="72"/>
      <c r="D21" s="72">
        <v>27090</v>
      </c>
      <c r="E21" s="64" t="s">
        <v>82</v>
      </c>
      <c r="F21" s="64" t="s">
        <v>89</v>
      </c>
      <c r="G21" s="64">
        <v>2019</v>
      </c>
      <c r="H21" s="64" t="s">
        <v>70</v>
      </c>
      <c r="I21" s="64" t="s">
        <v>74</v>
      </c>
      <c r="J21" s="64"/>
      <c r="K21" s="64"/>
      <c r="L21" s="64" t="s">
        <v>82</v>
      </c>
      <c r="M21" s="64" t="s">
        <v>84</v>
      </c>
      <c r="N21" s="64"/>
      <c r="O21" s="64" t="s">
        <v>73</v>
      </c>
      <c r="P21" s="64" t="s">
        <v>74</v>
      </c>
      <c r="Q21" s="64"/>
      <c r="R21" s="64"/>
      <c r="S21" s="64"/>
      <c r="T21" s="64"/>
      <c r="V21" s="11"/>
      <c r="W21" s="11">
        <f>SUMIF(Sheet6!A:A,B21&amp;O21,Sheet6!I:I)</f>
        <v>249</v>
      </c>
      <c r="X21" s="11"/>
      <c r="Y21" s="11"/>
      <c r="Z21" s="11"/>
      <c r="AA21" s="11"/>
    </row>
    <row r="22" spans="1:27" s="6" customFormat="1" ht="15">
      <c r="A22" s="12">
        <v>14</v>
      </c>
      <c r="B22" s="64" t="s">
        <v>134</v>
      </c>
      <c r="C22" s="72"/>
      <c r="D22" s="64" t="s">
        <v>135</v>
      </c>
      <c r="E22" s="64" t="s">
        <v>68</v>
      </c>
      <c r="F22" s="64" t="s">
        <v>136</v>
      </c>
      <c r="G22" s="64">
        <v>2014</v>
      </c>
      <c r="H22" s="64" t="s">
        <v>90</v>
      </c>
      <c r="I22" s="64" t="s">
        <v>74</v>
      </c>
      <c r="J22" s="64"/>
      <c r="K22" s="64"/>
      <c r="L22" s="64" t="s">
        <v>68</v>
      </c>
      <c r="M22" s="64" t="s">
        <v>84</v>
      </c>
      <c r="N22" s="64" t="s">
        <v>147</v>
      </c>
      <c r="O22" s="64" t="s">
        <v>73</v>
      </c>
      <c r="P22" s="64" t="s">
        <v>74</v>
      </c>
      <c r="Q22" s="64"/>
      <c r="R22" s="64"/>
      <c r="S22" s="64"/>
      <c r="T22" s="64"/>
      <c r="V22" s="11"/>
      <c r="W22" s="11">
        <f>SUMIF(Sheet6!A:A,B22&amp;O22,Sheet6!I:I)</f>
        <v>1035.0999999999999</v>
      </c>
      <c r="X22" s="11"/>
      <c r="Y22" s="11"/>
      <c r="Z22" s="11"/>
      <c r="AA22" s="11"/>
    </row>
    <row r="23" spans="1:27" s="6" customFormat="1" ht="15">
      <c r="A23" s="12">
        <v>15</v>
      </c>
      <c r="B23" s="64" t="s">
        <v>85</v>
      </c>
      <c r="C23" s="64" t="s">
        <v>86</v>
      </c>
      <c r="D23" s="72"/>
      <c r="E23" s="64" t="s">
        <v>82</v>
      </c>
      <c r="F23" s="64" t="s">
        <v>38</v>
      </c>
      <c r="G23" s="64">
        <v>2005</v>
      </c>
      <c r="H23" s="64" t="s">
        <v>87</v>
      </c>
      <c r="I23" s="64" t="s">
        <v>74</v>
      </c>
      <c r="J23" s="64"/>
      <c r="K23" s="64"/>
      <c r="L23" s="64" t="s">
        <v>82</v>
      </c>
      <c r="M23" s="64" t="s">
        <v>84</v>
      </c>
      <c r="N23" s="64"/>
      <c r="O23" s="64" t="s">
        <v>73</v>
      </c>
      <c r="P23" s="64" t="s">
        <v>74</v>
      </c>
      <c r="Q23" s="64"/>
      <c r="R23" s="64"/>
      <c r="S23" s="64"/>
      <c r="T23" s="64"/>
      <c r="V23" s="11"/>
      <c r="W23" s="11">
        <f>SUMIF(Sheet6!A:A,B23&amp;O23,Sheet6!I:I)</f>
        <v>1377</v>
      </c>
      <c r="X23" s="11"/>
      <c r="Y23" s="11"/>
      <c r="Z23" s="11"/>
      <c r="AA23" s="11"/>
    </row>
    <row r="24" spans="1:27" s="6" customFormat="1" ht="15">
      <c r="A24" s="12">
        <v>16</v>
      </c>
      <c r="B24" s="64" t="s">
        <v>209</v>
      </c>
      <c r="C24" s="72">
        <v>32600</v>
      </c>
      <c r="D24" s="72"/>
      <c r="E24" s="64" t="s">
        <v>22</v>
      </c>
      <c r="F24" s="64" t="s">
        <v>93</v>
      </c>
      <c r="G24" s="64">
        <v>2011</v>
      </c>
      <c r="H24" s="64" t="s">
        <v>70</v>
      </c>
      <c r="I24" s="64" t="s">
        <v>74</v>
      </c>
      <c r="J24" s="64"/>
      <c r="K24" s="64"/>
      <c r="L24" s="64" t="s">
        <v>22</v>
      </c>
      <c r="M24" s="64" t="s">
        <v>84</v>
      </c>
      <c r="N24" s="64"/>
      <c r="O24" s="64" t="s">
        <v>73</v>
      </c>
      <c r="P24" s="64" t="s">
        <v>74</v>
      </c>
      <c r="Q24" s="64"/>
      <c r="R24" s="64"/>
      <c r="S24" s="64"/>
      <c r="T24" s="64"/>
      <c r="V24" s="11"/>
      <c r="W24" s="11">
        <f>SUMIF(Sheet6!A:A,B24&amp;O24,Sheet6!I:I)</f>
        <v>1451.46</v>
      </c>
      <c r="X24" s="11"/>
      <c r="Y24" s="11"/>
      <c r="Z24" s="11"/>
      <c r="AA24" s="11"/>
    </row>
    <row r="25" spans="1:27" s="6" customFormat="1" ht="15">
      <c r="A25" s="12">
        <v>17</v>
      </c>
      <c r="B25" s="64" t="s">
        <v>199</v>
      </c>
      <c r="C25" s="72">
        <v>31055</v>
      </c>
      <c r="D25" s="72"/>
      <c r="E25" s="64" t="s">
        <v>82</v>
      </c>
      <c r="F25" s="64" t="s">
        <v>165</v>
      </c>
      <c r="G25" s="64">
        <v>2012</v>
      </c>
      <c r="H25" s="64" t="s">
        <v>200</v>
      </c>
      <c r="I25" s="64" t="s">
        <v>74</v>
      </c>
      <c r="J25" s="64"/>
      <c r="K25" s="64"/>
      <c r="L25" s="64" t="s">
        <v>82</v>
      </c>
      <c r="M25" s="64" t="s">
        <v>84</v>
      </c>
      <c r="N25" s="64" t="s">
        <v>147</v>
      </c>
      <c r="O25" s="64" t="s">
        <v>73</v>
      </c>
      <c r="P25" s="64" t="s">
        <v>74</v>
      </c>
      <c r="Q25" s="64"/>
      <c r="R25" s="64"/>
      <c r="S25" s="64"/>
      <c r="T25" s="64"/>
      <c r="V25" s="11"/>
      <c r="W25" s="11">
        <f>SUMIF(Sheet6!A:A,B25&amp;O25,Sheet6!I:I)</f>
        <v>1590.5</v>
      </c>
      <c r="X25" s="11"/>
      <c r="Y25" s="11"/>
      <c r="Z25" s="11"/>
      <c r="AA25" s="11"/>
    </row>
    <row r="26" spans="1:27" s="6" customFormat="1" ht="15">
      <c r="A26" s="12">
        <v>18</v>
      </c>
      <c r="B26" s="64" t="s">
        <v>192</v>
      </c>
      <c r="C26" s="72">
        <v>30933</v>
      </c>
      <c r="D26" s="72"/>
      <c r="E26" s="64" t="s">
        <v>82</v>
      </c>
      <c r="F26" s="64" t="s">
        <v>165</v>
      </c>
      <c r="G26" s="64">
        <v>2013</v>
      </c>
      <c r="H26" s="64" t="s">
        <v>193</v>
      </c>
      <c r="I26" s="64" t="s">
        <v>74</v>
      </c>
      <c r="J26" s="64"/>
      <c r="K26" s="64"/>
      <c r="L26" s="64" t="s">
        <v>82</v>
      </c>
      <c r="M26" s="64" t="s">
        <v>84</v>
      </c>
      <c r="N26" s="64"/>
      <c r="O26" s="64" t="s">
        <v>73</v>
      </c>
      <c r="P26" s="64" t="s">
        <v>74</v>
      </c>
      <c r="Q26" s="64"/>
      <c r="R26" s="64"/>
      <c r="S26" s="64"/>
      <c r="T26" s="64"/>
      <c r="V26" s="11"/>
      <c r="W26" s="11">
        <f>SUMIF(Sheet6!A:A,B26&amp;O26,Sheet6!I:I)</f>
        <v>1096.99</v>
      </c>
      <c r="X26" s="11"/>
      <c r="Y26" s="11"/>
      <c r="Z26" s="11"/>
      <c r="AA26" s="11"/>
    </row>
    <row r="27" spans="1:27" s="6" customFormat="1" ht="15">
      <c r="A27" s="12">
        <v>19</v>
      </c>
      <c r="B27" s="64" t="s">
        <v>212</v>
      </c>
      <c r="C27" s="64" t="s">
        <v>213</v>
      </c>
      <c r="D27" s="72"/>
      <c r="E27" s="64" t="s">
        <v>82</v>
      </c>
      <c r="F27" s="64" t="s">
        <v>214</v>
      </c>
      <c r="G27" s="64">
        <v>2019</v>
      </c>
      <c r="H27" s="64" t="s">
        <v>90</v>
      </c>
      <c r="I27" s="64" t="s">
        <v>74</v>
      </c>
      <c r="J27" s="64"/>
      <c r="K27" s="64"/>
      <c r="L27" s="64" t="s">
        <v>82</v>
      </c>
      <c r="M27" s="64" t="s">
        <v>84</v>
      </c>
      <c r="N27" s="64"/>
      <c r="O27" s="64" t="s">
        <v>73</v>
      </c>
      <c r="P27" s="64" t="s">
        <v>74</v>
      </c>
      <c r="Q27" s="64"/>
      <c r="R27" s="64"/>
      <c r="S27" s="64"/>
      <c r="T27" s="64"/>
      <c r="V27" s="11"/>
      <c r="W27" s="11">
        <f>SUMIF(Sheet6!A:A,B27&amp;O27,Sheet6!I:I)</f>
        <v>131.41999999999999</v>
      </c>
      <c r="X27" s="11"/>
      <c r="Y27" s="11"/>
      <c r="Z27" s="11"/>
      <c r="AA27" s="11"/>
    </row>
    <row r="28" spans="1:27" s="6" customFormat="1" ht="15">
      <c r="A28" s="12">
        <v>20</v>
      </c>
      <c r="B28" s="64" t="s">
        <v>177</v>
      </c>
      <c r="C28" s="64" t="s">
        <v>178</v>
      </c>
      <c r="D28" s="72"/>
      <c r="E28" s="64" t="s">
        <v>82</v>
      </c>
      <c r="F28" s="64" t="s">
        <v>93</v>
      </c>
      <c r="G28" s="64">
        <v>2012</v>
      </c>
      <c r="H28" s="64" t="s">
        <v>87</v>
      </c>
      <c r="I28" s="64" t="s">
        <v>74</v>
      </c>
      <c r="J28" s="64"/>
      <c r="K28" s="64"/>
      <c r="L28" s="64" t="s">
        <v>82</v>
      </c>
      <c r="M28" s="64" t="s">
        <v>84</v>
      </c>
      <c r="N28" s="64"/>
      <c r="O28" s="64" t="s">
        <v>73</v>
      </c>
      <c r="P28" s="64" t="s">
        <v>74</v>
      </c>
      <c r="Q28" s="64"/>
      <c r="R28" s="64"/>
      <c r="S28" s="64"/>
      <c r="T28" s="64"/>
      <c r="V28" s="11"/>
      <c r="W28" s="11">
        <f>SUMIF(Sheet6!A:A,B28&amp;O28,Sheet6!I:I)</f>
        <v>0</v>
      </c>
      <c r="X28" s="11"/>
      <c r="Y28" s="11"/>
      <c r="Z28" s="11"/>
      <c r="AA28" s="11"/>
    </row>
    <row r="29" spans="1:27" s="6" customFormat="1" ht="15">
      <c r="A29" s="12">
        <v>21</v>
      </c>
      <c r="B29" s="64" t="s">
        <v>216</v>
      </c>
      <c r="C29" s="64" t="s">
        <v>217</v>
      </c>
      <c r="D29" s="72"/>
      <c r="E29" s="64" t="s">
        <v>82</v>
      </c>
      <c r="F29" s="64" t="s">
        <v>93</v>
      </c>
      <c r="G29" s="64">
        <v>2009</v>
      </c>
      <c r="H29" s="64" t="s">
        <v>70</v>
      </c>
      <c r="I29" s="64" t="s">
        <v>74</v>
      </c>
      <c r="J29" s="64"/>
      <c r="K29" s="64"/>
      <c r="L29" s="64" t="s">
        <v>82</v>
      </c>
      <c r="M29" s="64" t="s">
        <v>84</v>
      </c>
      <c r="N29" s="64"/>
      <c r="O29" s="64" t="s">
        <v>73</v>
      </c>
      <c r="P29" s="64" t="s">
        <v>74</v>
      </c>
      <c r="Q29" s="64"/>
      <c r="R29" s="64"/>
      <c r="S29" s="64"/>
      <c r="T29" s="64"/>
      <c r="V29" s="11"/>
      <c r="W29" s="11">
        <f>SUMIF(Sheet6!A:A,B29&amp;O29,Sheet6!I:I)</f>
        <v>622.18000000000006</v>
      </c>
      <c r="X29" s="11"/>
      <c r="Y29" s="11"/>
      <c r="Z29" s="11"/>
      <c r="AA29" s="11"/>
    </row>
    <row r="30" spans="1:27" s="6" customFormat="1" ht="15">
      <c r="A30" s="12">
        <v>22</v>
      </c>
      <c r="B30" s="64" t="s">
        <v>120</v>
      </c>
      <c r="C30" s="72">
        <v>28226</v>
      </c>
      <c r="D30" s="72"/>
      <c r="E30" s="64" t="s">
        <v>82</v>
      </c>
      <c r="F30" s="64" t="s">
        <v>38</v>
      </c>
      <c r="G30" s="64">
        <v>2002</v>
      </c>
      <c r="H30" s="64" t="s">
        <v>78</v>
      </c>
      <c r="I30" s="64" t="s">
        <v>74</v>
      </c>
      <c r="J30" s="64"/>
      <c r="K30" s="64"/>
      <c r="L30" s="64" t="s">
        <v>82</v>
      </c>
      <c r="M30" s="64" t="s">
        <v>84</v>
      </c>
      <c r="N30" s="64"/>
      <c r="O30" s="64" t="s">
        <v>73</v>
      </c>
      <c r="P30" s="64" t="s">
        <v>74</v>
      </c>
      <c r="Q30" s="64"/>
      <c r="R30" s="64"/>
      <c r="S30" s="64"/>
      <c r="T30" s="64"/>
      <c r="V30" s="11"/>
      <c r="W30" s="11">
        <f>SUMIF(Sheet6!A:A,B30&amp;O30,Sheet6!I:I)</f>
        <v>1216.0300000000002</v>
      </c>
      <c r="X30" s="11"/>
      <c r="Y30" s="11"/>
      <c r="Z30" s="11"/>
      <c r="AA30" s="11"/>
    </row>
    <row r="31" spans="1:27" s="6" customFormat="1" ht="15">
      <c r="A31" s="12">
        <v>23</v>
      </c>
      <c r="B31" s="64" t="s">
        <v>187</v>
      </c>
      <c r="C31" s="64" t="s">
        <v>188</v>
      </c>
      <c r="D31" s="72"/>
      <c r="E31" s="64" t="s">
        <v>82</v>
      </c>
      <c r="F31" s="64" t="s">
        <v>38</v>
      </c>
      <c r="G31" s="64">
        <v>2012</v>
      </c>
      <c r="H31" s="64" t="s">
        <v>90</v>
      </c>
      <c r="I31" s="64" t="s">
        <v>74</v>
      </c>
      <c r="J31" s="64"/>
      <c r="K31" s="64"/>
      <c r="L31" s="64" t="s">
        <v>82</v>
      </c>
      <c r="M31" s="64" t="s">
        <v>84</v>
      </c>
      <c r="N31" s="64" t="s">
        <v>147</v>
      </c>
      <c r="O31" s="64" t="s">
        <v>73</v>
      </c>
      <c r="P31" s="64" t="s">
        <v>74</v>
      </c>
      <c r="Q31" s="64"/>
      <c r="R31" s="64"/>
      <c r="S31" s="64"/>
      <c r="T31" s="64"/>
      <c r="V31" s="11"/>
      <c r="W31" s="11">
        <f>SUMIF(Sheet6!A:A,B31&amp;O31,Sheet6!I:I)</f>
        <v>3140.9100000000003</v>
      </c>
      <c r="X31" s="11"/>
      <c r="Y31" s="11"/>
      <c r="Z31" s="11"/>
      <c r="AA31" s="11"/>
    </row>
    <row r="32" spans="1:27" s="6" customFormat="1" ht="15">
      <c r="A32" s="12">
        <v>24</v>
      </c>
      <c r="B32" s="64" t="s">
        <v>221</v>
      </c>
      <c r="C32" s="64" t="s">
        <v>222</v>
      </c>
      <c r="D32" s="72"/>
      <c r="E32" s="64" t="s">
        <v>82</v>
      </c>
      <c r="F32" s="64" t="s">
        <v>93</v>
      </c>
      <c r="G32" s="64">
        <v>1987</v>
      </c>
      <c r="H32" s="64" t="s">
        <v>70</v>
      </c>
      <c r="I32" s="64" t="s">
        <v>74</v>
      </c>
      <c r="J32" s="64"/>
      <c r="K32" s="64"/>
      <c r="L32" s="64"/>
      <c r="M32" s="64"/>
      <c r="N32" s="64"/>
      <c r="O32" s="64" t="s">
        <v>73</v>
      </c>
      <c r="P32" s="64" t="s">
        <v>74</v>
      </c>
      <c r="Q32" s="64"/>
      <c r="R32" s="64"/>
      <c r="S32" s="64"/>
      <c r="T32" s="64"/>
      <c r="V32" s="11"/>
      <c r="W32" s="11">
        <f>SUMIF(Sheet6!A:A,B32&amp;O32,Sheet6!I:I)</f>
        <v>0</v>
      </c>
      <c r="X32" s="11"/>
      <c r="Y32" s="11"/>
      <c r="Z32" s="11"/>
      <c r="AA32" s="11"/>
    </row>
    <row r="33" spans="1:27" s="6" customFormat="1" ht="15">
      <c r="A33" s="12">
        <v>25</v>
      </c>
      <c r="B33" s="64" t="s">
        <v>186</v>
      </c>
      <c r="C33" s="72"/>
      <c r="D33" s="72">
        <v>30600</v>
      </c>
      <c r="E33" s="64" t="s">
        <v>82</v>
      </c>
      <c r="F33" s="64" t="s">
        <v>38</v>
      </c>
      <c r="G33" s="64">
        <v>2009</v>
      </c>
      <c r="H33" s="64" t="s">
        <v>90</v>
      </c>
      <c r="I33" s="64" t="s">
        <v>74</v>
      </c>
      <c r="J33" s="64"/>
      <c r="K33" s="64"/>
      <c r="L33" s="64" t="s">
        <v>82</v>
      </c>
      <c r="M33" s="64" t="s">
        <v>84</v>
      </c>
      <c r="N33" s="64"/>
      <c r="O33" s="64" t="s">
        <v>73</v>
      </c>
      <c r="P33" s="64" t="s">
        <v>74</v>
      </c>
      <c r="Q33" s="64"/>
      <c r="R33" s="64"/>
      <c r="S33" s="64"/>
      <c r="T33" s="64"/>
      <c r="V33" s="11"/>
      <c r="W33" s="11">
        <f>SUMIF(Sheet6!A:A,B33&amp;O33,Sheet6!I:I)</f>
        <v>898.41000000000008</v>
      </c>
      <c r="X33" s="11"/>
      <c r="Y33" s="11"/>
      <c r="Z33" s="11"/>
      <c r="AA33" s="11"/>
    </row>
    <row r="34" spans="1:27" s="6" customFormat="1" ht="15">
      <c r="A34" s="12">
        <v>26</v>
      </c>
      <c r="B34" s="64" t="s">
        <v>166</v>
      </c>
      <c r="C34" s="64" t="s">
        <v>167</v>
      </c>
      <c r="D34" s="72"/>
      <c r="E34" s="64" t="s">
        <v>68</v>
      </c>
      <c r="F34" s="64" t="s">
        <v>93</v>
      </c>
      <c r="G34" s="64">
        <v>2015</v>
      </c>
      <c r="H34" s="64" t="s">
        <v>78</v>
      </c>
      <c r="I34" s="64" t="s">
        <v>74</v>
      </c>
      <c r="J34" s="64"/>
      <c r="K34" s="64"/>
      <c r="L34" s="64" t="s">
        <v>68</v>
      </c>
      <c r="M34" s="64" t="s">
        <v>84</v>
      </c>
      <c r="N34" s="64" t="s">
        <v>168</v>
      </c>
      <c r="O34" s="64" t="s">
        <v>73</v>
      </c>
      <c r="P34" s="64" t="s">
        <v>74</v>
      </c>
      <c r="Q34" s="64"/>
      <c r="R34" s="64"/>
      <c r="S34" s="64"/>
      <c r="T34" s="64"/>
      <c r="V34" s="11"/>
      <c r="W34" s="11">
        <f>SUMIF(Sheet6!A:A,B34&amp;O34,Sheet6!I:I)</f>
        <v>1058.44</v>
      </c>
      <c r="X34" s="11"/>
      <c r="Y34" s="11"/>
      <c r="Z34" s="11"/>
      <c r="AA34" s="11"/>
    </row>
    <row r="35" spans="1:27" s="6" customFormat="1" ht="15">
      <c r="A35" s="12">
        <v>27</v>
      </c>
      <c r="B35" s="64" t="s">
        <v>75</v>
      </c>
      <c r="C35" s="72"/>
      <c r="D35" s="64" t="s">
        <v>76</v>
      </c>
      <c r="E35" s="64" t="s">
        <v>794</v>
      </c>
      <c r="F35" s="64" t="s">
        <v>77</v>
      </c>
      <c r="G35" s="64">
        <v>2010</v>
      </c>
      <c r="H35" s="64" t="s">
        <v>78</v>
      </c>
      <c r="I35" s="64" t="s">
        <v>74</v>
      </c>
      <c r="J35" s="64"/>
      <c r="K35" s="64"/>
      <c r="L35" s="64" t="s">
        <v>68</v>
      </c>
      <c r="M35" s="64" t="s">
        <v>71</v>
      </c>
      <c r="N35" s="64" t="s">
        <v>79</v>
      </c>
      <c r="O35" s="64" t="s">
        <v>73</v>
      </c>
      <c r="P35" s="64" t="s">
        <v>74</v>
      </c>
      <c r="Q35" s="64"/>
      <c r="R35" s="64"/>
      <c r="S35" s="64"/>
      <c r="T35" s="64"/>
      <c r="V35" s="11"/>
      <c r="W35" s="11">
        <f>SUMIF(Sheet6!A:A,B35&amp;O35,Sheet6!I:I)</f>
        <v>1259.69</v>
      </c>
      <c r="X35" s="11"/>
      <c r="Y35" s="11"/>
      <c r="Z35" s="11"/>
      <c r="AA35" s="11"/>
    </row>
    <row r="36" spans="1:27" s="6" customFormat="1" ht="15">
      <c r="A36" s="12">
        <v>28</v>
      </c>
      <c r="B36" s="64" t="s">
        <v>88</v>
      </c>
      <c r="C36" s="72">
        <v>26671</v>
      </c>
      <c r="D36" s="72"/>
      <c r="E36" s="64" t="s">
        <v>794</v>
      </c>
      <c r="F36" s="64" t="s">
        <v>89</v>
      </c>
      <c r="G36" s="64">
        <v>2010</v>
      </c>
      <c r="H36" s="64" t="s">
        <v>90</v>
      </c>
      <c r="I36" s="64" t="s">
        <v>74</v>
      </c>
      <c r="J36" s="64"/>
      <c r="K36" s="64"/>
      <c r="L36" s="64" t="s">
        <v>68</v>
      </c>
      <c r="M36" s="64" t="s">
        <v>71</v>
      </c>
      <c r="N36" s="64" t="s">
        <v>91</v>
      </c>
      <c r="O36" s="64" t="s">
        <v>73</v>
      </c>
      <c r="P36" s="64" t="s">
        <v>74</v>
      </c>
      <c r="Q36" s="64"/>
      <c r="R36" s="64"/>
      <c r="S36" s="64"/>
      <c r="T36" s="64"/>
      <c r="V36" s="11"/>
      <c r="W36" s="11">
        <f>SUMIF(Sheet6!A:A,B36&amp;O36,Sheet6!I:I)</f>
        <v>2171.41</v>
      </c>
      <c r="X36" s="11"/>
      <c r="Y36" s="11"/>
      <c r="Z36" s="11"/>
      <c r="AA36" s="11"/>
    </row>
    <row r="37" spans="1:27" s="6" customFormat="1" ht="15">
      <c r="A37" s="12">
        <v>29</v>
      </c>
      <c r="B37" s="64" t="s">
        <v>104</v>
      </c>
      <c r="C37" s="72"/>
      <c r="D37" s="64" t="s">
        <v>105</v>
      </c>
      <c r="E37" s="64" t="s">
        <v>82</v>
      </c>
      <c r="F37" s="64" t="s">
        <v>93</v>
      </c>
      <c r="G37" s="64">
        <v>2013</v>
      </c>
      <c r="H37" s="64" t="s">
        <v>70</v>
      </c>
      <c r="I37" s="64" t="s">
        <v>74</v>
      </c>
      <c r="J37" s="64"/>
      <c r="K37" s="64"/>
      <c r="L37" s="64" t="s">
        <v>82</v>
      </c>
      <c r="M37" s="64" t="s">
        <v>84</v>
      </c>
      <c r="N37" s="64"/>
      <c r="O37" s="64" t="s">
        <v>73</v>
      </c>
      <c r="P37" s="64" t="s">
        <v>74</v>
      </c>
      <c r="Q37" s="64"/>
      <c r="R37" s="64"/>
      <c r="S37" s="64"/>
      <c r="T37" s="64"/>
      <c r="V37" s="11"/>
      <c r="W37" s="11">
        <f>SUMIF(Sheet6!A:A,B37&amp;O37,Sheet6!I:I)</f>
        <v>1004.4000000000001</v>
      </c>
      <c r="X37" s="11"/>
      <c r="Y37" s="11"/>
      <c r="Z37" s="11"/>
      <c r="AA37" s="11"/>
    </row>
    <row r="38" spans="1:27" s="6" customFormat="1" ht="15">
      <c r="A38" s="12">
        <v>30</v>
      </c>
      <c r="B38" s="64" t="s">
        <v>107</v>
      </c>
      <c r="C38" s="64" t="s">
        <v>108</v>
      </c>
      <c r="D38" s="72"/>
      <c r="E38" s="64" t="s">
        <v>82</v>
      </c>
      <c r="F38" s="64" t="s">
        <v>99</v>
      </c>
      <c r="G38" s="64">
        <v>1999</v>
      </c>
      <c r="H38" s="64" t="s">
        <v>70</v>
      </c>
      <c r="I38" s="64" t="s">
        <v>74</v>
      </c>
      <c r="J38" s="64"/>
      <c r="K38" s="64"/>
      <c r="L38" s="64" t="s">
        <v>82</v>
      </c>
      <c r="M38" s="64" t="s">
        <v>84</v>
      </c>
      <c r="N38" s="64"/>
      <c r="O38" s="64" t="s">
        <v>73</v>
      </c>
      <c r="P38" s="64" t="s">
        <v>74</v>
      </c>
      <c r="Q38" s="64"/>
      <c r="R38" s="64"/>
      <c r="S38" s="64"/>
      <c r="T38" s="64"/>
      <c r="V38" s="11"/>
      <c r="W38" s="11">
        <f>SUMIF(Sheet6!A:A,B38&amp;O38,Sheet6!I:I)</f>
        <v>265.83</v>
      </c>
      <c r="X38" s="11"/>
      <c r="Y38" s="11"/>
      <c r="Z38" s="11"/>
      <c r="AA38" s="11"/>
    </row>
    <row r="39" spans="1:27" s="6" customFormat="1" ht="15">
      <c r="A39" s="12">
        <v>31</v>
      </c>
      <c r="B39" s="64" t="s">
        <v>127</v>
      </c>
      <c r="C39" s="72"/>
      <c r="D39" s="64" t="s">
        <v>128</v>
      </c>
      <c r="E39" s="64" t="s">
        <v>82</v>
      </c>
      <c r="F39" s="64" t="s">
        <v>83</v>
      </c>
      <c r="G39" s="64">
        <v>2007</v>
      </c>
      <c r="H39" s="64" t="s">
        <v>70</v>
      </c>
      <c r="I39" s="64" t="s">
        <v>74</v>
      </c>
      <c r="J39" s="64"/>
      <c r="K39" s="64"/>
      <c r="L39" s="64" t="s">
        <v>82</v>
      </c>
      <c r="M39" s="64" t="s">
        <v>84</v>
      </c>
      <c r="N39" s="64"/>
      <c r="O39" s="64" t="s">
        <v>73</v>
      </c>
      <c r="P39" s="64" t="s">
        <v>74</v>
      </c>
      <c r="Q39" s="64"/>
      <c r="R39" s="64"/>
      <c r="S39" s="64"/>
      <c r="T39" s="64"/>
      <c r="V39" s="11"/>
      <c r="W39" s="11">
        <f>SUMIF(Sheet6!A:A,B39&amp;O39,Sheet6!I:I)</f>
        <v>458.06000000000006</v>
      </c>
      <c r="X39" s="11"/>
      <c r="Y39" s="11"/>
      <c r="Z39" s="11"/>
      <c r="AA39" s="11"/>
    </row>
    <row r="40" spans="1:27" s="6" customFormat="1" ht="15">
      <c r="A40" s="12">
        <v>32</v>
      </c>
      <c r="B40" s="64" t="s">
        <v>155</v>
      </c>
      <c r="C40" s="72">
        <v>28986</v>
      </c>
      <c r="D40" s="72"/>
      <c r="E40" s="64" t="s">
        <v>68</v>
      </c>
      <c r="F40" s="64" t="s">
        <v>93</v>
      </c>
      <c r="G40" s="64">
        <v>2017</v>
      </c>
      <c r="H40" s="64" t="s">
        <v>70</v>
      </c>
      <c r="I40" s="64" t="s">
        <v>74</v>
      </c>
      <c r="J40" s="64"/>
      <c r="K40" s="64"/>
      <c r="L40" s="64" t="s">
        <v>68</v>
      </c>
      <c r="M40" s="64" t="s">
        <v>84</v>
      </c>
      <c r="N40" s="64" t="s">
        <v>79</v>
      </c>
      <c r="O40" s="64" t="s">
        <v>73</v>
      </c>
      <c r="P40" s="64" t="s">
        <v>74</v>
      </c>
      <c r="Q40" s="64"/>
      <c r="R40" s="64"/>
      <c r="S40" s="64"/>
      <c r="T40" s="64"/>
      <c r="V40" s="11"/>
      <c r="W40" s="11">
        <f>SUMIF(Sheet6!A:A,B40&amp;O40,Sheet6!I:I)</f>
        <v>1023.28</v>
      </c>
      <c r="X40" s="11"/>
      <c r="Y40" s="11"/>
      <c r="Z40" s="11"/>
      <c r="AA40" s="11"/>
    </row>
    <row r="41" spans="1:27" s="6" customFormat="1" ht="15">
      <c r="A41" s="12">
        <v>33</v>
      </c>
      <c r="B41" s="64" t="s">
        <v>194</v>
      </c>
      <c r="C41" s="64" t="s">
        <v>195</v>
      </c>
      <c r="D41" s="72"/>
      <c r="E41" s="64" t="s">
        <v>68</v>
      </c>
      <c r="F41" s="64" t="s">
        <v>93</v>
      </c>
      <c r="G41" s="64">
        <v>2019</v>
      </c>
      <c r="H41" s="64" t="s">
        <v>90</v>
      </c>
      <c r="I41" s="64" t="s">
        <v>74</v>
      </c>
      <c r="J41" s="64"/>
      <c r="K41" s="64"/>
      <c r="L41" s="64" t="s">
        <v>68</v>
      </c>
      <c r="M41" s="64" t="s">
        <v>84</v>
      </c>
      <c r="N41" s="64" t="s">
        <v>147</v>
      </c>
      <c r="O41" s="64" t="s">
        <v>73</v>
      </c>
      <c r="P41" s="64" t="s">
        <v>74</v>
      </c>
      <c r="Q41" s="64"/>
      <c r="R41" s="64"/>
      <c r="S41" s="64"/>
      <c r="T41" s="64"/>
      <c r="V41" s="11"/>
      <c r="W41" s="11">
        <f>SUMIF(Sheet6!A:A,B41&amp;O41,Sheet6!I:I)</f>
        <v>220.88</v>
      </c>
      <c r="X41" s="11"/>
      <c r="Y41" s="11"/>
      <c r="Z41" s="11"/>
      <c r="AA41" s="11"/>
    </row>
    <row r="42" spans="1:27" s="6" customFormat="1" ht="15">
      <c r="A42" s="12">
        <v>34</v>
      </c>
      <c r="B42" s="64" t="s">
        <v>121</v>
      </c>
      <c r="C42" s="64" t="s">
        <v>122</v>
      </c>
      <c r="D42" s="72"/>
      <c r="E42" s="64" t="s">
        <v>68</v>
      </c>
      <c r="F42" s="64" t="s">
        <v>83</v>
      </c>
      <c r="G42" s="64">
        <v>2011</v>
      </c>
      <c r="H42" s="64" t="s">
        <v>70</v>
      </c>
      <c r="I42" s="64" t="s">
        <v>74</v>
      </c>
      <c r="J42" s="64"/>
      <c r="K42" s="64"/>
      <c r="L42" s="64" t="s">
        <v>68</v>
      </c>
      <c r="M42" s="64" t="s">
        <v>84</v>
      </c>
      <c r="N42" s="64"/>
      <c r="O42" s="64" t="s">
        <v>73</v>
      </c>
      <c r="P42" s="64" t="s">
        <v>74</v>
      </c>
      <c r="Q42" s="64"/>
      <c r="R42" s="64"/>
      <c r="S42" s="64"/>
      <c r="T42" s="64"/>
      <c r="V42" s="11"/>
      <c r="W42" s="11">
        <f>SUMIF(Sheet6!A:A,B42&amp;O42,Sheet6!I:I)</f>
        <v>799.7</v>
      </c>
      <c r="X42" s="11"/>
      <c r="Y42" s="11"/>
      <c r="Z42" s="11"/>
      <c r="AA42" s="11"/>
    </row>
    <row r="43" spans="1:27" s="6" customFormat="1" ht="15">
      <c r="A43" s="12">
        <v>35</v>
      </c>
      <c r="B43" s="64" t="s">
        <v>109</v>
      </c>
      <c r="C43" s="64" t="s">
        <v>110</v>
      </c>
      <c r="D43" s="72"/>
      <c r="E43" s="64" t="s">
        <v>82</v>
      </c>
      <c r="F43" s="64" t="s">
        <v>77</v>
      </c>
      <c r="G43" s="64">
        <v>2000</v>
      </c>
      <c r="H43" s="64" t="s">
        <v>111</v>
      </c>
      <c r="I43" s="64" t="s">
        <v>74</v>
      </c>
      <c r="J43" s="64"/>
      <c r="K43" s="64"/>
      <c r="L43" s="64" t="s">
        <v>82</v>
      </c>
      <c r="M43" s="64" t="s">
        <v>84</v>
      </c>
      <c r="N43" s="64"/>
      <c r="O43" s="64" t="s">
        <v>73</v>
      </c>
      <c r="P43" s="64" t="s">
        <v>74</v>
      </c>
      <c r="Q43" s="64"/>
      <c r="R43" s="64"/>
      <c r="S43" s="64"/>
      <c r="T43" s="64"/>
      <c r="V43" s="11"/>
      <c r="W43" s="11">
        <f>SUMIF(Sheet6!A:A,B43&amp;O43,Sheet6!I:I)</f>
        <v>245.65</v>
      </c>
      <c r="X43" s="11"/>
      <c r="Y43" s="11"/>
      <c r="Z43" s="11"/>
      <c r="AA43" s="11"/>
    </row>
    <row r="44" spans="1:27" s="6" customFormat="1" ht="15">
      <c r="A44" s="12">
        <v>36</v>
      </c>
      <c r="B44" s="64" t="s">
        <v>189</v>
      </c>
      <c r="C44" s="72">
        <v>30990</v>
      </c>
      <c r="D44" s="72"/>
      <c r="E44" s="64" t="s">
        <v>82</v>
      </c>
      <c r="F44" s="64" t="s">
        <v>150</v>
      </c>
      <c r="G44" s="64">
        <v>2010</v>
      </c>
      <c r="H44" s="64" t="s">
        <v>70</v>
      </c>
      <c r="I44" s="64" t="s">
        <v>74</v>
      </c>
      <c r="J44" s="64"/>
      <c r="K44" s="64"/>
      <c r="L44" s="64" t="s">
        <v>82</v>
      </c>
      <c r="M44" s="64" t="s">
        <v>84</v>
      </c>
      <c r="N44" s="64"/>
      <c r="O44" s="64" t="s">
        <v>73</v>
      </c>
      <c r="P44" s="64" t="s">
        <v>74</v>
      </c>
      <c r="Q44" s="64"/>
      <c r="R44" s="64"/>
      <c r="S44" s="64"/>
      <c r="T44" s="64"/>
      <c r="V44" s="11"/>
      <c r="W44" s="11">
        <f>SUMIF(Sheet6!A:A,B44&amp;O44,Sheet6!I:I)</f>
        <v>1600.3999999999999</v>
      </c>
      <c r="X44" s="11"/>
      <c r="Y44" s="11"/>
      <c r="Z44" s="11"/>
      <c r="AA44" s="11"/>
    </row>
    <row r="45" spans="1:27" s="6" customFormat="1" ht="15">
      <c r="A45" s="12">
        <v>37</v>
      </c>
      <c r="B45" s="64" t="s">
        <v>184</v>
      </c>
      <c r="C45" s="64" t="s">
        <v>185</v>
      </c>
      <c r="D45" s="72"/>
      <c r="E45" s="64" t="s">
        <v>68</v>
      </c>
      <c r="F45" s="64" t="s">
        <v>93</v>
      </c>
      <c r="G45" s="64">
        <v>2018</v>
      </c>
      <c r="H45" s="64" t="s">
        <v>90</v>
      </c>
      <c r="I45" s="64" t="s">
        <v>74</v>
      </c>
      <c r="J45" s="64"/>
      <c r="K45" s="64"/>
      <c r="L45" s="64" t="s">
        <v>68</v>
      </c>
      <c r="M45" s="64" t="s">
        <v>84</v>
      </c>
      <c r="N45" s="64" t="s">
        <v>151</v>
      </c>
      <c r="O45" s="64" t="s">
        <v>73</v>
      </c>
      <c r="P45" s="64" t="s">
        <v>74</v>
      </c>
      <c r="Q45" s="64"/>
      <c r="R45" s="64"/>
      <c r="S45" s="64"/>
      <c r="T45" s="64"/>
      <c r="V45" s="11"/>
      <c r="W45" s="11">
        <f>SUMIF(Sheet6!A:A,B45&amp;O45,Sheet6!I:I)</f>
        <v>321.68</v>
      </c>
      <c r="X45" s="11"/>
      <c r="Y45" s="11"/>
      <c r="Z45" s="11"/>
      <c r="AA45" s="11"/>
    </row>
    <row r="46" spans="1:27" s="6" customFormat="1" ht="15">
      <c r="A46" s="12">
        <v>38</v>
      </c>
      <c r="B46" s="64" t="s">
        <v>170</v>
      </c>
      <c r="C46" s="72"/>
      <c r="D46" s="64" t="s">
        <v>171</v>
      </c>
      <c r="E46" s="64" t="s">
        <v>82</v>
      </c>
      <c r="F46" s="64" t="s">
        <v>99</v>
      </c>
      <c r="G46" s="64">
        <v>2007</v>
      </c>
      <c r="H46" s="64" t="s">
        <v>70</v>
      </c>
      <c r="I46" s="64" t="s">
        <v>74</v>
      </c>
      <c r="J46" s="64"/>
      <c r="K46" s="64"/>
      <c r="L46" s="64" t="s">
        <v>82</v>
      </c>
      <c r="M46" s="64" t="s">
        <v>84</v>
      </c>
      <c r="N46" s="64" t="s">
        <v>147</v>
      </c>
      <c r="O46" s="64" t="s">
        <v>73</v>
      </c>
      <c r="P46" s="64" t="s">
        <v>74</v>
      </c>
      <c r="Q46" s="64"/>
      <c r="R46" s="64"/>
      <c r="S46" s="64"/>
      <c r="T46" s="64"/>
      <c r="V46" s="11"/>
      <c r="W46" s="11">
        <f>SUMIF(Sheet6!A:A,B46&amp;O46,Sheet6!I:I)</f>
        <v>619.65</v>
      </c>
      <c r="X46" s="11"/>
      <c r="Y46" s="11"/>
      <c r="Z46" s="11"/>
      <c r="AA46" s="11"/>
    </row>
    <row r="47" spans="1:27" s="6" customFormat="1" ht="15">
      <c r="A47" s="12">
        <v>39</v>
      </c>
      <c r="B47" s="64" t="s">
        <v>201</v>
      </c>
      <c r="C47" s="64" t="s">
        <v>202</v>
      </c>
      <c r="D47" s="72"/>
      <c r="E47" s="64" t="s">
        <v>82</v>
      </c>
      <c r="F47" s="64" t="s">
        <v>38</v>
      </c>
      <c r="G47" s="64">
        <v>2012</v>
      </c>
      <c r="H47" s="64" t="s">
        <v>70</v>
      </c>
      <c r="I47" s="64" t="s">
        <v>74</v>
      </c>
      <c r="J47" s="64"/>
      <c r="K47" s="64"/>
      <c r="L47" s="64" t="s">
        <v>82</v>
      </c>
      <c r="M47" s="64" t="s">
        <v>84</v>
      </c>
      <c r="N47" s="64"/>
      <c r="O47" s="64" t="s">
        <v>73</v>
      </c>
      <c r="P47" s="64" t="s">
        <v>74</v>
      </c>
      <c r="Q47" s="64"/>
      <c r="R47" s="64"/>
      <c r="S47" s="64"/>
      <c r="T47" s="64"/>
      <c r="V47" s="11"/>
      <c r="W47" s="11">
        <f>SUMIF(Sheet6!A:A,B47&amp;O47,Sheet6!I:I)</f>
        <v>1839.29</v>
      </c>
      <c r="X47" s="11"/>
      <c r="Y47" s="11"/>
      <c r="Z47" s="11"/>
      <c r="AA47" s="11"/>
    </row>
    <row r="48" spans="1:27" s="6" customFormat="1" ht="15">
      <c r="A48" s="12">
        <v>40</v>
      </c>
      <c r="B48" s="64" t="s">
        <v>142</v>
      </c>
      <c r="C48" s="72"/>
      <c r="D48" s="72">
        <v>29165</v>
      </c>
      <c r="E48" s="64" t="s">
        <v>68</v>
      </c>
      <c r="F48" s="64" t="s">
        <v>143</v>
      </c>
      <c r="G48" s="64">
        <v>2008</v>
      </c>
      <c r="H48" s="64" t="s">
        <v>90</v>
      </c>
      <c r="I48" s="64" t="s">
        <v>74</v>
      </c>
      <c r="J48" s="64"/>
      <c r="K48" s="64"/>
      <c r="L48" s="64" t="s">
        <v>68</v>
      </c>
      <c r="M48" s="64" t="s">
        <v>84</v>
      </c>
      <c r="N48" s="64" t="s">
        <v>79</v>
      </c>
      <c r="O48" s="64" t="s">
        <v>73</v>
      </c>
      <c r="P48" s="64" t="s">
        <v>74</v>
      </c>
      <c r="Q48" s="64"/>
      <c r="R48" s="64"/>
      <c r="S48" s="64"/>
      <c r="T48" s="64"/>
      <c r="V48" s="11"/>
      <c r="W48" s="11">
        <f>SUMIF(Sheet6!A:A,B48&amp;O48,Sheet6!I:I)</f>
        <v>1233.29</v>
      </c>
      <c r="X48" s="11"/>
      <c r="Y48" s="11"/>
      <c r="Z48" s="11"/>
      <c r="AA48" s="11"/>
    </row>
    <row r="49" spans="1:27" s="6" customFormat="1" ht="15">
      <c r="A49" s="12">
        <v>41</v>
      </c>
      <c r="B49" s="64" t="s">
        <v>141</v>
      </c>
      <c r="C49" s="72"/>
      <c r="D49" s="72">
        <v>29194</v>
      </c>
      <c r="E49" s="64" t="s">
        <v>22</v>
      </c>
      <c r="F49" s="64" t="s">
        <v>89</v>
      </c>
      <c r="G49" s="64">
        <v>2017</v>
      </c>
      <c r="H49" s="64" t="s">
        <v>103</v>
      </c>
      <c r="I49" s="64" t="s">
        <v>74</v>
      </c>
      <c r="J49" s="64"/>
      <c r="K49" s="64"/>
      <c r="L49" s="64" t="s">
        <v>22</v>
      </c>
      <c r="M49" s="64" t="s">
        <v>84</v>
      </c>
      <c r="N49" s="64"/>
      <c r="O49" s="64" t="s">
        <v>73</v>
      </c>
      <c r="P49" s="64" t="s">
        <v>74</v>
      </c>
      <c r="Q49" s="64"/>
      <c r="R49" s="64"/>
      <c r="S49" s="64"/>
      <c r="T49" s="64"/>
      <c r="V49" s="11"/>
      <c r="W49" s="11">
        <f>SUMIF(Sheet6!A:A,B49&amp;O49,Sheet6!I:I)</f>
        <v>0</v>
      </c>
      <c r="X49" s="11"/>
      <c r="Y49" s="11"/>
      <c r="Z49" s="11"/>
      <c r="AA49" s="11"/>
    </row>
    <row r="50" spans="1:27" s="6" customFormat="1" ht="15">
      <c r="A50" s="12">
        <v>42</v>
      </c>
      <c r="B50" s="64" t="s">
        <v>163</v>
      </c>
      <c r="C50" s="72"/>
      <c r="D50" s="72">
        <v>29224</v>
      </c>
      <c r="E50" s="64" t="s">
        <v>82</v>
      </c>
      <c r="F50" s="64" t="s">
        <v>93</v>
      </c>
      <c r="G50" s="64">
        <v>2019</v>
      </c>
      <c r="H50" s="64" t="s">
        <v>87</v>
      </c>
      <c r="I50" s="64" t="s">
        <v>74</v>
      </c>
      <c r="J50" s="64"/>
      <c r="K50" s="64"/>
      <c r="L50" s="64" t="s">
        <v>82</v>
      </c>
      <c r="M50" s="64" t="s">
        <v>84</v>
      </c>
      <c r="N50" s="64"/>
      <c r="O50" s="64" t="s">
        <v>73</v>
      </c>
      <c r="P50" s="64" t="s">
        <v>74</v>
      </c>
      <c r="Q50" s="64"/>
      <c r="R50" s="64"/>
      <c r="S50" s="64"/>
      <c r="T50" s="64"/>
      <c r="V50" s="11"/>
      <c r="W50" s="11">
        <f>SUMIF(Sheet6!A:A,B50&amp;O50,Sheet6!I:I)</f>
        <v>870.1</v>
      </c>
      <c r="X50" s="11"/>
      <c r="Y50" s="11"/>
      <c r="Z50" s="11"/>
      <c r="AA50" s="11"/>
    </row>
    <row r="51" spans="1:27" s="6" customFormat="1" ht="15">
      <c r="A51" s="12">
        <v>43</v>
      </c>
      <c r="B51" s="64" t="s">
        <v>205</v>
      </c>
      <c r="C51" s="72"/>
      <c r="D51" s="64" t="s">
        <v>206</v>
      </c>
      <c r="E51" s="64" t="s">
        <v>82</v>
      </c>
      <c r="F51" s="64" t="s">
        <v>38</v>
      </c>
      <c r="G51" s="64">
        <v>2010</v>
      </c>
      <c r="H51" s="64" t="s">
        <v>87</v>
      </c>
      <c r="I51" s="64" t="s">
        <v>74</v>
      </c>
      <c r="J51" s="64"/>
      <c r="K51" s="64"/>
      <c r="L51" s="64" t="s">
        <v>82</v>
      </c>
      <c r="M51" s="64" t="s">
        <v>84</v>
      </c>
      <c r="N51" s="64"/>
      <c r="O51" s="64" t="s">
        <v>73</v>
      </c>
      <c r="P51" s="64" t="s">
        <v>74</v>
      </c>
      <c r="Q51" s="64"/>
      <c r="R51" s="64"/>
      <c r="S51" s="64"/>
      <c r="T51" s="64"/>
      <c r="V51" s="11"/>
      <c r="W51" s="11">
        <f>SUMIF(Sheet6!A:A,B51&amp;O51,Sheet6!I:I)</f>
        <v>1527.82</v>
      </c>
      <c r="X51" s="11"/>
      <c r="Y51" s="11"/>
      <c r="Z51" s="11"/>
      <c r="AA51" s="11"/>
    </row>
    <row r="52" spans="1:27" s="6" customFormat="1" ht="15">
      <c r="A52" s="12">
        <v>44</v>
      </c>
      <c r="B52" s="64" t="s">
        <v>146</v>
      </c>
      <c r="C52" s="72"/>
      <c r="D52" s="72">
        <v>29168</v>
      </c>
      <c r="E52" s="64" t="s">
        <v>82</v>
      </c>
      <c r="F52" s="64" t="s">
        <v>139</v>
      </c>
      <c r="G52" s="64">
        <v>2007</v>
      </c>
      <c r="H52" s="64" t="s">
        <v>140</v>
      </c>
      <c r="I52" s="64" t="s">
        <v>74</v>
      </c>
      <c r="J52" s="64"/>
      <c r="K52" s="64"/>
      <c r="L52" s="64" t="s">
        <v>82</v>
      </c>
      <c r="M52" s="64" t="s">
        <v>84</v>
      </c>
      <c r="N52" s="64" t="s">
        <v>147</v>
      </c>
      <c r="O52" s="64" t="s">
        <v>73</v>
      </c>
      <c r="P52" s="64" t="s">
        <v>74</v>
      </c>
      <c r="Q52" s="64"/>
      <c r="R52" s="64"/>
      <c r="S52" s="64"/>
      <c r="T52" s="64"/>
      <c r="V52" s="11"/>
      <c r="W52" s="11">
        <f>SUMIF(Sheet6!A:A,B52&amp;O52,Sheet6!I:I)</f>
        <v>926.52</v>
      </c>
      <c r="X52" s="11"/>
      <c r="Y52" s="11"/>
      <c r="Z52" s="11"/>
      <c r="AA52" s="11"/>
    </row>
    <row r="53" spans="1:27" s="6" customFormat="1" ht="15">
      <c r="A53" s="12">
        <v>45</v>
      </c>
      <c r="B53" s="64" t="s">
        <v>129</v>
      </c>
      <c r="C53" s="72"/>
      <c r="D53" s="64" t="s">
        <v>130</v>
      </c>
      <c r="E53" s="64" t="s">
        <v>82</v>
      </c>
      <c r="F53" s="64" t="s">
        <v>93</v>
      </c>
      <c r="G53" s="64">
        <v>2010</v>
      </c>
      <c r="H53" s="64" t="s">
        <v>103</v>
      </c>
      <c r="I53" s="64" t="s">
        <v>74</v>
      </c>
      <c r="J53" s="64"/>
      <c r="K53" s="64"/>
      <c r="L53" s="64" t="s">
        <v>82</v>
      </c>
      <c r="M53" s="64" t="s">
        <v>84</v>
      </c>
      <c r="N53" s="64"/>
      <c r="O53" s="64" t="s">
        <v>73</v>
      </c>
      <c r="P53" s="64" t="s">
        <v>74</v>
      </c>
      <c r="Q53" s="64"/>
      <c r="R53" s="64"/>
      <c r="S53" s="64"/>
      <c r="T53" s="64"/>
      <c r="V53" s="11"/>
      <c r="W53" s="11">
        <f>SUMIF(Sheet6!A:A,B53&amp;O53,Sheet6!I:I)</f>
        <v>255.81</v>
      </c>
      <c r="X53" s="11"/>
      <c r="Y53" s="11"/>
      <c r="Z53" s="11"/>
      <c r="AA53" s="11"/>
    </row>
    <row r="54" spans="1:27" s="6" customFormat="1" ht="15">
      <c r="A54" s="12">
        <v>46</v>
      </c>
      <c r="B54" s="64" t="s">
        <v>210</v>
      </c>
      <c r="C54" s="64" t="s">
        <v>211</v>
      </c>
      <c r="D54" s="72"/>
      <c r="E54" s="64" t="s">
        <v>82</v>
      </c>
      <c r="F54" s="64" t="s">
        <v>93</v>
      </c>
      <c r="G54" s="64">
        <v>2017</v>
      </c>
      <c r="H54" s="64" t="s">
        <v>70</v>
      </c>
      <c r="I54" s="64" t="s">
        <v>74</v>
      </c>
      <c r="J54" s="64"/>
      <c r="K54" s="64"/>
      <c r="L54" s="64" t="s">
        <v>82</v>
      </c>
      <c r="M54" s="64" t="s">
        <v>84</v>
      </c>
      <c r="N54" s="64"/>
      <c r="O54" s="64" t="s">
        <v>73</v>
      </c>
      <c r="P54" s="64" t="s">
        <v>74</v>
      </c>
      <c r="Q54" s="64"/>
      <c r="R54" s="64"/>
      <c r="S54" s="64"/>
      <c r="T54" s="64"/>
      <c r="V54" s="11"/>
      <c r="W54" s="11">
        <f>SUMIF(Sheet6!A:A,B54&amp;O54,Sheet6!I:I)</f>
        <v>102.73</v>
      </c>
      <c r="X54" s="11"/>
      <c r="Y54" s="11"/>
      <c r="Z54" s="11"/>
      <c r="AA54" s="11"/>
    </row>
    <row r="55" spans="1:27" s="6" customFormat="1" ht="15">
      <c r="A55" s="12">
        <v>47</v>
      </c>
      <c r="B55" s="64" t="s">
        <v>95</v>
      </c>
      <c r="C55" s="64" t="s">
        <v>96</v>
      </c>
      <c r="D55" s="72"/>
      <c r="E55" s="64" t="s">
        <v>82</v>
      </c>
      <c r="F55" s="64" t="s">
        <v>97</v>
      </c>
      <c r="G55" s="64">
        <v>2002</v>
      </c>
      <c r="H55" s="64" t="s">
        <v>70</v>
      </c>
      <c r="I55" s="64" t="s">
        <v>74</v>
      </c>
      <c r="J55" s="64"/>
      <c r="K55" s="64"/>
      <c r="L55" s="64" t="s">
        <v>82</v>
      </c>
      <c r="M55" s="64" t="s">
        <v>84</v>
      </c>
      <c r="N55" s="64"/>
      <c r="O55" s="64" t="s">
        <v>73</v>
      </c>
      <c r="P55" s="64" t="s">
        <v>74</v>
      </c>
      <c r="Q55" s="64"/>
      <c r="R55" s="64"/>
      <c r="S55" s="64"/>
      <c r="T55" s="64"/>
      <c r="V55" s="11"/>
      <c r="W55" s="11">
        <f>SUMIF(Sheet6!A:A,B55&amp;O55,Sheet6!I:I)</f>
        <v>213.3</v>
      </c>
      <c r="X55" s="11"/>
      <c r="Y55" s="11"/>
      <c r="Z55" s="11"/>
      <c r="AA55" s="11"/>
    </row>
    <row r="56" spans="1:27" s="6" customFormat="1" ht="15">
      <c r="A56" s="12">
        <v>48</v>
      </c>
      <c r="B56" s="64" t="s">
        <v>172</v>
      </c>
      <c r="C56" s="72">
        <v>29587</v>
      </c>
      <c r="D56" s="72"/>
      <c r="E56" s="64" t="s">
        <v>82</v>
      </c>
      <c r="F56" s="64" t="s">
        <v>173</v>
      </c>
      <c r="G56" s="64">
        <v>2011</v>
      </c>
      <c r="H56" s="64" t="s">
        <v>90</v>
      </c>
      <c r="I56" s="64" t="s">
        <v>74</v>
      </c>
      <c r="J56" s="64"/>
      <c r="K56" s="64"/>
      <c r="L56" s="64" t="s">
        <v>82</v>
      </c>
      <c r="M56" s="64" t="s">
        <v>84</v>
      </c>
      <c r="N56" s="64"/>
      <c r="O56" s="64" t="s">
        <v>73</v>
      </c>
      <c r="P56" s="64" t="s">
        <v>74</v>
      </c>
      <c r="Q56" s="64"/>
      <c r="R56" s="64"/>
      <c r="S56" s="64"/>
      <c r="T56" s="64"/>
      <c r="V56" s="11"/>
      <c r="W56" s="11">
        <f>SUMIF(Sheet6!A:A,B56&amp;O56,Sheet6!I:I)</f>
        <v>1410.71</v>
      </c>
      <c r="X56" s="11"/>
      <c r="Y56" s="11"/>
      <c r="Z56" s="11"/>
      <c r="AA56" s="11"/>
    </row>
    <row r="57" spans="1:27" s="6" customFormat="1" ht="15">
      <c r="A57" s="12">
        <v>49</v>
      </c>
      <c r="B57" s="64" t="s">
        <v>80</v>
      </c>
      <c r="C57" s="64" t="s">
        <v>81</v>
      </c>
      <c r="D57" s="72"/>
      <c r="E57" s="64" t="s">
        <v>82</v>
      </c>
      <c r="F57" s="64" t="s">
        <v>83</v>
      </c>
      <c r="G57" s="64">
        <v>1991</v>
      </c>
      <c r="H57" s="64" t="s">
        <v>70</v>
      </c>
      <c r="I57" s="64" t="s">
        <v>74</v>
      </c>
      <c r="J57" s="64"/>
      <c r="K57" s="64"/>
      <c r="L57" s="64" t="s">
        <v>82</v>
      </c>
      <c r="M57" s="64" t="s">
        <v>84</v>
      </c>
      <c r="N57" s="64"/>
      <c r="O57" s="64" t="s">
        <v>73</v>
      </c>
      <c r="P57" s="64" t="s">
        <v>74</v>
      </c>
      <c r="Q57" s="64"/>
      <c r="R57" s="64"/>
      <c r="S57" s="64"/>
      <c r="T57" s="64"/>
      <c r="V57" s="11"/>
      <c r="W57" s="11">
        <f>SUMIF(Sheet6!A:A,B57&amp;O57,Sheet6!I:I)</f>
        <v>1281.77</v>
      </c>
      <c r="X57" s="11"/>
      <c r="Y57" s="11"/>
      <c r="Z57" s="11"/>
      <c r="AA57" s="11"/>
    </row>
    <row r="58" spans="1:27" s="6" customFormat="1" ht="15">
      <c r="A58" s="12">
        <v>50</v>
      </c>
      <c r="B58" s="64" t="s">
        <v>148</v>
      </c>
      <c r="C58" s="64" t="s">
        <v>149</v>
      </c>
      <c r="D58" s="72"/>
      <c r="E58" s="64" t="s">
        <v>82</v>
      </c>
      <c r="F58" s="64" t="s">
        <v>150</v>
      </c>
      <c r="G58" s="64">
        <v>2010</v>
      </c>
      <c r="H58" s="64" t="s">
        <v>70</v>
      </c>
      <c r="I58" s="64" t="s">
        <v>74</v>
      </c>
      <c r="J58" s="64"/>
      <c r="K58" s="64"/>
      <c r="L58" s="64" t="s">
        <v>82</v>
      </c>
      <c r="M58" s="64" t="s">
        <v>84</v>
      </c>
      <c r="N58" s="64" t="s">
        <v>151</v>
      </c>
      <c r="O58" s="64" t="s">
        <v>73</v>
      </c>
      <c r="P58" s="64" t="s">
        <v>74</v>
      </c>
      <c r="Q58" s="64"/>
      <c r="R58" s="64"/>
      <c r="S58" s="64"/>
      <c r="T58" s="64"/>
      <c r="V58" s="11"/>
      <c r="W58" s="11">
        <f>SUMIF(Sheet6!A:A,B58&amp;O58,Sheet6!I:I)</f>
        <v>0</v>
      </c>
      <c r="X58" s="11"/>
      <c r="Y58" s="11"/>
      <c r="Z58" s="11"/>
      <c r="AA58" s="11"/>
    </row>
    <row r="59" spans="1:27" s="6" customFormat="1" ht="15">
      <c r="A59" s="12">
        <v>51</v>
      </c>
      <c r="B59" s="64" t="s">
        <v>215</v>
      </c>
      <c r="C59" s="72">
        <v>33122</v>
      </c>
      <c r="D59" s="72"/>
      <c r="E59" s="64" t="s">
        <v>22</v>
      </c>
      <c r="F59" s="64" t="s">
        <v>93</v>
      </c>
      <c r="G59" s="64">
        <v>2013</v>
      </c>
      <c r="H59" s="64" t="s">
        <v>70</v>
      </c>
      <c r="I59" s="64" t="s">
        <v>74</v>
      </c>
      <c r="J59" s="64"/>
      <c r="K59" s="64"/>
      <c r="L59" s="64" t="s">
        <v>22</v>
      </c>
      <c r="M59" s="64" t="s">
        <v>84</v>
      </c>
      <c r="N59" s="64"/>
      <c r="O59" s="64" t="s">
        <v>73</v>
      </c>
      <c r="P59" s="64" t="s">
        <v>74</v>
      </c>
      <c r="Q59" s="64"/>
      <c r="R59" s="64"/>
      <c r="S59" s="64"/>
      <c r="T59" s="64"/>
      <c r="V59" s="11"/>
      <c r="W59" s="11">
        <f>SUMIF(Sheet6!A:A,B59&amp;O59,Sheet6!I:I)</f>
        <v>1256.8</v>
      </c>
      <c r="X59" s="11"/>
      <c r="Y59" s="11"/>
      <c r="Z59" s="11"/>
      <c r="AA59" s="11"/>
    </row>
    <row r="60" spans="1:27" s="6" customFormat="1" ht="15">
      <c r="A60" s="12">
        <v>52</v>
      </c>
      <c r="B60" s="64" t="s">
        <v>159</v>
      </c>
      <c r="C60" s="72"/>
      <c r="D60" s="64" t="s">
        <v>160</v>
      </c>
      <c r="E60" s="64" t="s">
        <v>82</v>
      </c>
      <c r="F60" s="64" t="s">
        <v>161</v>
      </c>
      <c r="G60" s="64">
        <v>2017</v>
      </c>
      <c r="H60" s="64" t="s">
        <v>162</v>
      </c>
      <c r="I60" s="64" t="s">
        <v>74</v>
      </c>
      <c r="J60" s="64"/>
      <c r="K60" s="64"/>
      <c r="L60" s="64" t="s">
        <v>82</v>
      </c>
      <c r="M60" s="64" t="s">
        <v>84</v>
      </c>
      <c r="N60" s="64"/>
      <c r="O60" s="64" t="s">
        <v>73</v>
      </c>
      <c r="P60" s="64" t="s">
        <v>74</v>
      </c>
      <c r="Q60" s="64"/>
      <c r="R60" s="64"/>
      <c r="S60" s="64"/>
      <c r="T60" s="64"/>
      <c r="V60" s="11"/>
      <c r="W60" s="11">
        <f>SUMIF(Sheet6!A:A,B60&amp;O60,Sheet6!I:I)</f>
        <v>210.23</v>
      </c>
      <c r="X60" s="11"/>
      <c r="Y60" s="11"/>
      <c r="Z60" s="11"/>
      <c r="AA60" s="11"/>
    </row>
    <row r="61" spans="1:27" s="6" customFormat="1" ht="15">
      <c r="A61" s="12">
        <v>53</v>
      </c>
      <c r="B61" s="64" t="s">
        <v>144</v>
      </c>
      <c r="C61" s="72"/>
      <c r="D61" s="72">
        <v>28983</v>
      </c>
      <c r="E61" s="64" t="s">
        <v>82</v>
      </c>
      <c r="F61" s="64" t="s">
        <v>145</v>
      </c>
      <c r="G61" s="64">
        <v>2006</v>
      </c>
      <c r="H61" s="64" t="s">
        <v>70</v>
      </c>
      <c r="I61" s="64" t="s">
        <v>74</v>
      </c>
      <c r="J61" s="64"/>
      <c r="K61" s="64"/>
      <c r="L61" s="64" t="s">
        <v>82</v>
      </c>
      <c r="M61" s="64" t="s">
        <v>84</v>
      </c>
      <c r="N61" s="64"/>
      <c r="O61" s="64" t="s">
        <v>73</v>
      </c>
      <c r="P61" s="64" t="s">
        <v>74</v>
      </c>
      <c r="Q61" s="64"/>
      <c r="R61" s="64"/>
      <c r="S61" s="64"/>
      <c r="T61" s="64"/>
      <c r="V61" s="11"/>
      <c r="W61" s="11">
        <f>SUMIF(Sheet6!A:A,B61&amp;O61,Sheet6!I:I)</f>
        <v>870.3</v>
      </c>
      <c r="X61" s="11"/>
      <c r="Y61" s="11"/>
      <c r="Z61" s="11"/>
      <c r="AA61" s="11"/>
    </row>
    <row r="62" spans="1:27" s="6" customFormat="1" ht="15">
      <c r="A62" s="12">
        <v>54</v>
      </c>
      <c r="B62" s="64" t="s">
        <v>179</v>
      </c>
      <c r="C62" s="64" t="s">
        <v>180</v>
      </c>
      <c r="D62" s="72"/>
      <c r="E62" s="64" t="s">
        <v>82</v>
      </c>
      <c r="F62" s="64" t="s">
        <v>93</v>
      </c>
      <c r="G62" s="64">
        <v>2010</v>
      </c>
      <c r="H62" s="64" t="s">
        <v>87</v>
      </c>
      <c r="I62" s="64" t="s">
        <v>74</v>
      </c>
      <c r="J62" s="64"/>
      <c r="K62" s="64"/>
      <c r="L62" s="64" t="s">
        <v>82</v>
      </c>
      <c r="M62" s="64" t="s">
        <v>84</v>
      </c>
      <c r="N62" s="64"/>
      <c r="O62" s="64" t="s">
        <v>73</v>
      </c>
      <c r="P62" s="64" t="s">
        <v>74</v>
      </c>
      <c r="Q62" s="64"/>
      <c r="R62" s="64"/>
      <c r="S62" s="64"/>
      <c r="T62" s="64"/>
      <c r="V62" s="11"/>
      <c r="W62" s="11">
        <f>SUMIF(Sheet6!A:A,B62&amp;O62,Sheet6!I:I)</f>
        <v>2001.0800000000002</v>
      </c>
      <c r="X62" s="11"/>
      <c r="Y62" s="11"/>
      <c r="Z62" s="11"/>
      <c r="AA62" s="11"/>
    </row>
    <row r="63" spans="1:27" s="6" customFormat="1" ht="15">
      <c r="A63" s="12">
        <v>55</v>
      </c>
      <c r="B63" s="64" t="s">
        <v>112</v>
      </c>
      <c r="C63" s="64" t="s">
        <v>113</v>
      </c>
      <c r="D63" s="72"/>
      <c r="E63" s="64" t="s">
        <v>68</v>
      </c>
      <c r="F63" s="64" t="s">
        <v>93</v>
      </c>
      <c r="G63" s="64">
        <v>2016</v>
      </c>
      <c r="H63" s="64" t="s">
        <v>90</v>
      </c>
      <c r="I63" s="64" t="s">
        <v>74</v>
      </c>
      <c r="J63" s="64"/>
      <c r="K63" s="64"/>
      <c r="L63" s="64" t="s">
        <v>68</v>
      </c>
      <c r="M63" s="64" t="s">
        <v>84</v>
      </c>
      <c r="N63" s="64" t="s">
        <v>72</v>
      </c>
      <c r="O63" s="64" t="s">
        <v>73</v>
      </c>
      <c r="P63" s="64" t="s">
        <v>74</v>
      </c>
      <c r="Q63" s="64"/>
      <c r="R63" s="64"/>
      <c r="S63" s="64"/>
      <c r="T63" s="64"/>
      <c r="V63" s="11"/>
      <c r="W63" s="11">
        <f>SUMIF(Sheet6!A:A,B63&amp;O63,Sheet6!I:I)</f>
        <v>1510.5900000000001</v>
      </c>
      <c r="X63" s="11"/>
      <c r="Y63" s="11"/>
      <c r="Z63" s="11"/>
      <c r="AA63" s="11"/>
    </row>
    <row r="64" spans="1:27" s="6" customFormat="1" ht="15">
      <c r="A64" s="12">
        <v>56</v>
      </c>
      <c r="B64" s="64" t="s">
        <v>169</v>
      </c>
      <c r="C64" s="72"/>
      <c r="D64" s="72">
        <v>29292</v>
      </c>
      <c r="E64" s="64" t="s">
        <v>82</v>
      </c>
      <c r="F64" s="64" t="s">
        <v>119</v>
      </c>
      <c r="G64" s="64">
        <v>2012</v>
      </c>
      <c r="H64" s="64" t="s">
        <v>70</v>
      </c>
      <c r="I64" s="64" t="s">
        <v>74</v>
      </c>
      <c r="J64" s="64"/>
      <c r="K64" s="64"/>
      <c r="L64" s="64" t="s">
        <v>82</v>
      </c>
      <c r="M64" s="64" t="s">
        <v>84</v>
      </c>
      <c r="N64" s="64"/>
      <c r="O64" s="64" t="s">
        <v>73</v>
      </c>
      <c r="P64" s="64" t="s">
        <v>74</v>
      </c>
      <c r="Q64" s="64"/>
      <c r="R64" s="64"/>
      <c r="S64" s="64"/>
      <c r="T64" s="64"/>
      <c r="V64" s="11"/>
      <c r="W64" s="11">
        <f>SUMIF(Sheet6!A:A,B64&amp;O64,Sheet6!I:I)</f>
        <v>847.38999999999987</v>
      </c>
      <c r="X64" s="11"/>
      <c r="Y64" s="11"/>
      <c r="Z64" s="11"/>
      <c r="AA64" s="11"/>
    </row>
    <row r="65" spans="1:27" s="6" customFormat="1" ht="15">
      <c r="A65" s="12">
        <v>57</v>
      </c>
      <c r="B65" s="64" t="s">
        <v>157</v>
      </c>
      <c r="C65" s="72"/>
      <c r="D65" s="64" t="s">
        <v>158</v>
      </c>
      <c r="E65" s="64" t="s">
        <v>82</v>
      </c>
      <c r="F65" s="64" t="s">
        <v>93</v>
      </c>
      <c r="G65" s="64">
        <v>2014</v>
      </c>
      <c r="H65" s="64" t="s">
        <v>94</v>
      </c>
      <c r="I65" s="64" t="s">
        <v>74</v>
      </c>
      <c r="J65" s="64"/>
      <c r="K65" s="64"/>
      <c r="L65" s="64" t="s">
        <v>82</v>
      </c>
      <c r="M65" s="64" t="s">
        <v>84</v>
      </c>
      <c r="N65" s="64"/>
      <c r="O65" s="64" t="s">
        <v>73</v>
      </c>
      <c r="P65" s="64" t="s">
        <v>74</v>
      </c>
      <c r="Q65" s="64"/>
      <c r="R65" s="64"/>
      <c r="S65" s="64"/>
      <c r="T65" s="64"/>
      <c r="V65" s="11"/>
      <c r="W65" s="11">
        <f>SUMIF(Sheet6!A:A,B65&amp;O65,Sheet6!I:I)</f>
        <v>0</v>
      </c>
      <c r="X65" s="11"/>
      <c r="Y65" s="11"/>
      <c r="Z65" s="11"/>
      <c r="AA65" s="11"/>
    </row>
    <row r="66" spans="1:27" s="6" customFormat="1" ht="15">
      <c r="A66" s="12">
        <v>58</v>
      </c>
      <c r="B66" s="64" t="s">
        <v>123</v>
      </c>
      <c r="C66" s="72"/>
      <c r="D66" s="64" t="s">
        <v>124</v>
      </c>
      <c r="E66" s="64" t="s">
        <v>82</v>
      </c>
      <c r="F66" s="64" t="s">
        <v>38</v>
      </c>
      <c r="G66" s="64">
        <v>2017</v>
      </c>
      <c r="H66" s="64" t="s">
        <v>70</v>
      </c>
      <c r="I66" s="64" t="s">
        <v>74</v>
      </c>
      <c r="J66" s="64"/>
      <c r="K66" s="64"/>
      <c r="L66" s="64" t="s">
        <v>82</v>
      </c>
      <c r="M66" s="64" t="s">
        <v>84</v>
      </c>
      <c r="N66" s="64"/>
      <c r="O66" s="64" t="s">
        <v>73</v>
      </c>
      <c r="P66" s="64" t="s">
        <v>74</v>
      </c>
      <c r="Q66" s="64"/>
      <c r="R66" s="64"/>
      <c r="S66" s="64"/>
      <c r="T66" s="64"/>
      <c r="V66" s="11"/>
      <c r="W66" s="11">
        <f>SUMIF(Sheet6!A:A,B66&amp;O66,Sheet6!I:I)</f>
        <v>424.28</v>
      </c>
      <c r="X66" s="11"/>
      <c r="Y66" s="11"/>
      <c r="Z66" s="11"/>
      <c r="AA66" s="11"/>
    </row>
    <row r="67" spans="1:27" s="6" customFormat="1" ht="15">
      <c r="A67" s="12">
        <v>59</v>
      </c>
      <c r="B67" s="64" t="s">
        <v>174</v>
      </c>
      <c r="C67" s="72"/>
      <c r="D67" s="64" t="s">
        <v>175</v>
      </c>
      <c r="E67" s="64" t="s">
        <v>82</v>
      </c>
      <c r="F67" s="64" t="s">
        <v>176</v>
      </c>
      <c r="G67" s="64">
        <v>2007</v>
      </c>
      <c r="H67" s="64" t="s">
        <v>87</v>
      </c>
      <c r="I67" s="64" t="s">
        <v>74</v>
      </c>
      <c r="J67" s="64"/>
      <c r="K67" s="64"/>
      <c r="L67" s="64" t="s">
        <v>82</v>
      </c>
      <c r="M67" s="64" t="s">
        <v>84</v>
      </c>
      <c r="N67" s="64" t="s">
        <v>147</v>
      </c>
      <c r="O67" s="64" t="s">
        <v>73</v>
      </c>
      <c r="P67" s="64" t="s">
        <v>74</v>
      </c>
      <c r="Q67" s="64"/>
      <c r="R67" s="64"/>
      <c r="S67" s="64"/>
      <c r="T67" s="64"/>
      <c r="V67" s="11"/>
      <c r="W67" s="11">
        <f>SUMIF(Sheet6!A:A,B67&amp;O67,Sheet6!I:I)</f>
        <v>466.21</v>
      </c>
      <c r="X67" s="11"/>
      <c r="Y67" s="11"/>
      <c r="Z67" s="11"/>
      <c r="AA67" s="11"/>
    </row>
    <row r="68" spans="1:27" s="6" customFormat="1" ht="15">
      <c r="A68" s="12">
        <v>60</v>
      </c>
      <c r="B68" s="64" t="s">
        <v>114</v>
      </c>
      <c r="C68" s="64" t="s">
        <v>115</v>
      </c>
      <c r="D68" s="72"/>
      <c r="E68" s="64" t="s">
        <v>68</v>
      </c>
      <c r="F68" s="64" t="s">
        <v>116</v>
      </c>
      <c r="G68" s="64">
        <v>2018</v>
      </c>
      <c r="H68" s="64" t="s">
        <v>70</v>
      </c>
      <c r="I68" s="64" t="s">
        <v>74</v>
      </c>
      <c r="J68" s="64"/>
      <c r="K68" s="64"/>
      <c r="L68" s="64" t="s">
        <v>68</v>
      </c>
      <c r="M68" s="64" t="s">
        <v>84</v>
      </c>
      <c r="N68" s="64"/>
      <c r="O68" s="64" t="s">
        <v>73</v>
      </c>
      <c r="P68" s="64" t="s">
        <v>74</v>
      </c>
      <c r="Q68" s="64"/>
      <c r="R68" s="64"/>
      <c r="S68" s="64"/>
      <c r="T68" s="64"/>
      <c r="V68" s="11"/>
      <c r="W68" s="11">
        <f>SUMIF(Sheet6!A:A,B68&amp;O68,Sheet6!I:I)</f>
        <v>1079.71</v>
      </c>
      <c r="X68" s="11"/>
      <c r="Y68" s="11"/>
      <c r="Z68" s="11"/>
      <c r="AA68" s="11"/>
    </row>
    <row r="69" spans="1:27" s="6" customFormat="1" ht="15">
      <c r="A69" s="12">
        <v>61</v>
      </c>
      <c r="B69" s="64" t="s">
        <v>196</v>
      </c>
      <c r="C69" s="64" t="s">
        <v>197</v>
      </c>
      <c r="D69" s="72"/>
      <c r="E69" s="64" t="s">
        <v>82</v>
      </c>
      <c r="F69" s="64" t="s">
        <v>198</v>
      </c>
      <c r="G69" s="64">
        <v>2012</v>
      </c>
      <c r="H69" s="64" t="s">
        <v>90</v>
      </c>
      <c r="I69" s="64" t="s">
        <v>74</v>
      </c>
      <c r="J69" s="64"/>
      <c r="K69" s="64"/>
      <c r="L69" s="64" t="s">
        <v>82</v>
      </c>
      <c r="M69" s="64" t="s">
        <v>84</v>
      </c>
      <c r="N69" s="64"/>
      <c r="O69" s="64" t="s">
        <v>73</v>
      </c>
      <c r="P69" s="64" t="s">
        <v>74</v>
      </c>
      <c r="Q69" s="64"/>
      <c r="R69" s="64"/>
      <c r="S69" s="64"/>
      <c r="T69" s="64"/>
      <c r="V69" s="11"/>
      <c r="W69" s="11">
        <f>SUMIF(Sheet6!A:A,B69&amp;O69,Sheet6!I:I)</f>
        <v>0</v>
      </c>
      <c r="X69" s="11"/>
      <c r="Y69" s="11"/>
      <c r="Z69" s="11"/>
      <c r="AA69" s="11"/>
    </row>
    <row r="70" spans="1:27" s="6" customFormat="1" ht="15">
      <c r="A70" s="12">
        <v>62</v>
      </c>
      <c r="B70" s="64" t="s">
        <v>190</v>
      </c>
      <c r="C70" s="64" t="s">
        <v>191</v>
      </c>
      <c r="D70" s="72"/>
      <c r="E70" s="64" t="s">
        <v>82</v>
      </c>
      <c r="F70" s="64" t="s">
        <v>93</v>
      </c>
      <c r="G70" s="64">
        <v>2015</v>
      </c>
      <c r="H70" s="64" t="s">
        <v>94</v>
      </c>
      <c r="I70" s="64" t="s">
        <v>74</v>
      </c>
      <c r="J70" s="64"/>
      <c r="K70" s="64"/>
      <c r="L70" s="64" t="s">
        <v>82</v>
      </c>
      <c r="M70" s="64" t="s">
        <v>84</v>
      </c>
      <c r="N70" s="64"/>
      <c r="O70" s="64" t="s">
        <v>73</v>
      </c>
      <c r="P70" s="64" t="s">
        <v>74</v>
      </c>
      <c r="Q70" s="64"/>
      <c r="R70" s="64"/>
      <c r="S70" s="64"/>
      <c r="T70" s="64"/>
      <c r="V70" s="11"/>
      <c r="W70" s="11">
        <f>SUMIF(Sheet6!A:A,B70&amp;O70,Sheet6!I:I)</f>
        <v>842.16000000000008</v>
      </c>
      <c r="X70" s="11"/>
      <c r="Y70" s="11"/>
      <c r="Z70" s="11"/>
      <c r="AA70" s="11"/>
    </row>
    <row r="71" spans="1:27" s="6" customFormat="1" ht="15">
      <c r="A71" s="12">
        <v>63</v>
      </c>
      <c r="B71" s="64" t="s">
        <v>66</v>
      </c>
      <c r="C71" s="64" t="s">
        <v>67</v>
      </c>
      <c r="D71" s="72"/>
      <c r="E71" s="64" t="s">
        <v>795</v>
      </c>
      <c r="F71" s="64" t="s">
        <v>69</v>
      </c>
      <c r="G71" s="64">
        <v>1992</v>
      </c>
      <c r="H71" s="64" t="s">
        <v>70</v>
      </c>
      <c r="I71" s="64" t="s">
        <v>74</v>
      </c>
      <c r="J71" s="64"/>
      <c r="K71" s="64"/>
      <c r="L71" s="64" t="s">
        <v>68</v>
      </c>
      <c r="M71" s="64" t="s">
        <v>71</v>
      </c>
      <c r="N71" s="64" t="s">
        <v>72</v>
      </c>
      <c r="O71" s="64" t="s">
        <v>73</v>
      </c>
      <c r="P71" s="64" t="s">
        <v>74</v>
      </c>
      <c r="Q71" s="64"/>
      <c r="R71" s="64"/>
      <c r="S71" s="64"/>
      <c r="T71" s="64"/>
      <c r="V71" s="11"/>
      <c r="W71" s="11">
        <f>SUMIF(Sheet6!A:A,B71&amp;O71,Sheet6!I:I)</f>
        <v>1021.2</v>
      </c>
      <c r="X71" s="11"/>
      <c r="Y71" s="11"/>
      <c r="Z71" s="11"/>
      <c r="AA71" s="11"/>
    </row>
    <row r="72" spans="1:27" s="6" customFormat="1" ht="15">
      <c r="A72" s="12">
        <v>64</v>
      </c>
      <c r="B72" s="64" t="s">
        <v>137</v>
      </c>
      <c r="C72" s="72"/>
      <c r="D72" s="64" t="s">
        <v>138</v>
      </c>
      <c r="E72" s="64" t="s">
        <v>82</v>
      </c>
      <c r="F72" s="64" t="s">
        <v>139</v>
      </c>
      <c r="G72" s="64">
        <v>2001</v>
      </c>
      <c r="H72" s="64" t="s">
        <v>140</v>
      </c>
      <c r="I72" s="64" t="s">
        <v>74</v>
      </c>
      <c r="J72" s="64"/>
      <c r="K72" s="64"/>
      <c r="L72" s="64" t="s">
        <v>82</v>
      </c>
      <c r="M72" s="64" t="s">
        <v>84</v>
      </c>
      <c r="N72" s="64"/>
      <c r="O72" s="64" t="s">
        <v>73</v>
      </c>
      <c r="P72" s="64" t="s">
        <v>74</v>
      </c>
      <c r="Q72" s="64"/>
      <c r="R72" s="64"/>
      <c r="S72" s="64"/>
      <c r="T72" s="64"/>
      <c r="V72" s="11"/>
      <c r="W72" s="11">
        <f>SUMIF(Sheet6!A:A,B72&amp;O72,Sheet6!I:I)</f>
        <v>786.9</v>
      </c>
      <c r="X72" s="11"/>
      <c r="Y72" s="11"/>
      <c r="Z72" s="11"/>
      <c r="AA72" s="11"/>
    </row>
    <row r="73" spans="1:27" s="6" customFormat="1" ht="15">
      <c r="A73" s="12">
        <v>65</v>
      </c>
      <c r="B73" s="64" t="s">
        <v>153</v>
      </c>
      <c r="C73" s="64" t="s">
        <v>154</v>
      </c>
      <c r="D73" s="72"/>
      <c r="E73" s="64" t="s">
        <v>82</v>
      </c>
      <c r="F73" s="64" t="s">
        <v>93</v>
      </c>
      <c r="G73" s="64">
        <v>2007</v>
      </c>
      <c r="H73" s="64" t="s">
        <v>87</v>
      </c>
      <c r="I73" s="64" t="s">
        <v>74</v>
      </c>
      <c r="J73" s="64"/>
      <c r="K73" s="64"/>
      <c r="L73" s="64" t="s">
        <v>82</v>
      </c>
      <c r="M73" s="64" t="s">
        <v>84</v>
      </c>
      <c r="N73" s="64"/>
      <c r="O73" s="64" t="s">
        <v>73</v>
      </c>
      <c r="P73" s="64" t="s">
        <v>74</v>
      </c>
      <c r="Q73" s="64"/>
      <c r="R73" s="64"/>
      <c r="S73" s="64"/>
      <c r="T73" s="64"/>
      <c r="V73" s="11"/>
      <c r="W73" s="11">
        <f>SUMIF(Sheet6!A:A,B73&amp;O73,Sheet6!I:I)</f>
        <v>979.53</v>
      </c>
      <c r="X73" s="11"/>
      <c r="Y73" s="11"/>
      <c r="Z73" s="11"/>
      <c r="AA73" s="11"/>
    </row>
    <row r="74" spans="1:27" s="6" customFormat="1" ht="15">
      <c r="A74" s="12">
        <v>66</v>
      </c>
      <c r="B74" s="64" t="s">
        <v>152</v>
      </c>
      <c r="C74" s="72"/>
      <c r="D74" s="64" t="s">
        <v>149</v>
      </c>
      <c r="E74" s="64" t="s">
        <v>82</v>
      </c>
      <c r="F74" s="64" t="s">
        <v>150</v>
      </c>
      <c r="G74" s="64">
        <v>2009</v>
      </c>
      <c r="H74" s="64" t="s">
        <v>70</v>
      </c>
      <c r="I74" s="64" t="s">
        <v>74</v>
      </c>
      <c r="J74" s="64"/>
      <c r="K74" s="64"/>
      <c r="L74" s="64" t="s">
        <v>82</v>
      </c>
      <c r="M74" s="64" t="s">
        <v>84</v>
      </c>
      <c r="N74" s="64"/>
      <c r="O74" s="64" t="s">
        <v>73</v>
      </c>
      <c r="P74" s="64" t="s">
        <v>74</v>
      </c>
      <c r="Q74" s="64"/>
      <c r="R74" s="64"/>
      <c r="S74" s="64"/>
      <c r="T74" s="64"/>
      <c r="V74" s="11"/>
      <c r="W74" s="11">
        <f>SUMIF(Sheet6!A:A,B74&amp;O74,Sheet6!I:I)</f>
        <v>372.42999999999995</v>
      </c>
      <c r="X74" s="11"/>
      <c r="Y74" s="11"/>
      <c r="Z74" s="11"/>
      <c r="AA74" s="11"/>
    </row>
    <row r="75" spans="1:27" s="6" customFormat="1" ht="15">
      <c r="A75" s="12">
        <v>67</v>
      </c>
      <c r="B75" s="64" t="s">
        <v>131</v>
      </c>
      <c r="C75" s="72"/>
      <c r="D75" s="64" t="s">
        <v>132</v>
      </c>
      <c r="E75" s="64" t="s">
        <v>82</v>
      </c>
      <c r="F75" s="64" t="s">
        <v>93</v>
      </c>
      <c r="G75" s="64">
        <v>2002</v>
      </c>
      <c r="H75" s="64" t="s">
        <v>133</v>
      </c>
      <c r="I75" s="64" t="s">
        <v>74</v>
      </c>
      <c r="J75" s="64"/>
      <c r="K75" s="64"/>
      <c r="L75" s="64" t="s">
        <v>82</v>
      </c>
      <c r="M75" s="64" t="s">
        <v>84</v>
      </c>
      <c r="N75" s="64"/>
      <c r="O75" s="64" t="s">
        <v>73</v>
      </c>
      <c r="P75" s="64" t="s">
        <v>74</v>
      </c>
      <c r="Q75" s="64"/>
      <c r="R75" s="64"/>
      <c r="S75" s="64"/>
      <c r="T75" s="64"/>
      <c r="V75" s="11"/>
      <c r="W75" s="11">
        <f>SUMIF(Sheet6!A:A,B75&amp;O75,Sheet6!I:I)</f>
        <v>710.98</v>
      </c>
      <c r="X75" s="11"/>
      <c r="Y75" s="11"/>
      <c r="Z75" s="11"/>
      <c r="AA75" s="11"/>
    </row>
    <row r="76" spans="1:27" s="6" customFormat="1" ht="15">
      <c r="A76" s="12">
        <v>68</v>
      </c>
      <c r="B76" s="64" t="s">
        <v>316</v>
      </c>
      <c r="C76" s="64" t="s">
        <v>317</v>
      </c>
      <c r="D76" s="72"/>
      <c r="E76" s="64" t="s">
        <v>68</v>
      </c>
      <c r="F76" s="64" t="s">
        <v>249</v>
      </c>
      <c r="G76" s="64">
        <v>2016</v>
      </c>
      <c r="H76" s="64" t="s">
        <v>90</v>
      </c>
      <c r="I76" s="64" t="s">
        <v>74</v>
      </c>
      <c r="J76" s="64"/>
      <c r="K76" s="64"/>
      <c r="L76" s="64" t="s">
        <v>228</v>
      </c>
      <c r="M76" s="64" t="s">
        <v>229</v>
      </c>
      <c r="N76" s="64"/>
      <c r="O76" s="64" t="s">
        <v>234</v>
      </c>
      <c r="P76" s="64" t="s">
        <v>74</v>
      </c>
      <c r="Q76" s="64"/>
      <c r="R76" s="64"/>
      <c r="S76" s="64"/>
      <c r="T76" s="64"/>
      <c r="V76" s="11"/>
      <c r="W76" s="11">
        <f>SUMIF(Sheet6!A:A,B76&amp;O76,Sheet6!I:I)</f>
        <v>173</v>
      </c>
      <c r="X76" s="11"/>
      <c r="Y76" s="11"/>
      <c r="Z76" s="11"/>
      <c r="AA76" s="11"/>
    </row>
    <row r="77" spans="1:27" s="6" customFormat="1" ht="15">
      <c r="A77" s="12">
        <v>69</v>
      </c>
      <c r="B77" s="64" t="s">
        <v>243</v>
      </c>
      <c r="C77" s="72"/>
      <c r="D77" s="64" t="s">
        <v>244</v>
      </c>
      <c r="E77" s="64" t="s">
        <v>794</v>
      </c>
      <c r="F77" s="64" t="s">
        <v>245</v>
      </c>
      <c r="G77" s="64">
        <v>2007</v>
      </c>
      <c r="H77" s="64" t="s">
        <v>90</v>
      </c>
      <c r="I77" s="64" t="s">
        <v>74</v>
      </c>
      <c r="J77" s="64"/>
      <c r="K77" s="64"/>
      <c r="L77" s="64" t="s">
        <v>228</v>
      </c>
      <c r="M77" s="64" t="s">
        <v>229</v>
      </c>
      <c r="N77" s="64"/>
      <c r="O77" s="64" t="s">
        <v>234</v>
      </c>
      <c r="P77" s="64" t="s">
        <v>74</v>
      </c>
      <c r="Q77" s="64"/>
      <c r="R77" s="64"/>
      <c r="S77" s="64"/>
      <c r="T77" s="64"/>
      <c r="V77" s="11"/>
      <c r="W77" s="11">
        <f>SUMIF(Sheet6!A:A,B77&amp;O77,Sheet6!I:I)</f>
        <v>585.70000000000005</v>
      </c>
      <c r="X77" s="11"/>
      <c r="Y77" s="11"/>
      <c r="Z77" s="11"/>
      <c r="AA77" s="11"/>
    </row>
    <row r="78" spans="1:27" s="6" customFormat="1" ht="15">
      <c r="A78" s="12">
        <v>70</v>
      </c>
      <c r="B78" s="64" t="s">
        <v>343</v>
      </c>
      <c r="C78" s="72"/>
      <c r="D78" s="72">
        <v>32153</v>
      </c>
      <c r="E78" s="64" t="s">
        <v>82</v>
      </c>
      <c r="F78" s="64" t="s">
        <v>254</v>
      </c>
      <c r="G78" s="64">
        <v>2013</v>
      </c>
      <c r="H78" s="64" t="s">
        <v>90</v>
      </c>
      <c r="I78" s="64" t="s">
        <v>74</v>
      </c>
      <c r="J78" s="64"/>
      <c r="K78" s="64"/>
      <c r="L78" s="64" t="s">
        <v>228</v>
      </c>
      <c r="M78" s="64" t="s">
        <v>229</v>
      </c>
      <c r="N78" s="64"/>
      <c r="O78" s="64" t="s">
        <v>234</v>
      </c>
      <c r="P78" s="64" t="s">
        <v>74</v>
      </c>
      <c r="Q78" s="64"/>
      <c r="R78" s="64"/>
      <c r="S78" s="64"/>
      <c r="T78" s="64"/>
      <c r="V78" s="11"/>
      <c r="W78" s="11">
        <f>SUMIF(Sheet6!A:A,B78&amp;O78,Sheet6!I:I)</f>
        <v>972.86</v>
      </c>
      <c r="X78" s="11"/>
      <c r="Y78" s="11"/>
      <c r="Z78" s="11"/>
      <c r="AA78" s="11"/>
    </row>
    <row r="79" spans="1:27" s="6" customFormat="1" ht="15">
      <c r="A79" s="12">
        <v>71</v>
      </c>
      <c r="B79" s="64" t="s">
        <v>267</v>
      </c>
      <c r="C79" s="64" t="s">
        <v>268</v>
      </c>
      <c r="D79" s="72"/>
      <c r="E79" s="64" t="s">
        <v>68</v>
      </c>
      <c r="F79" s="64" t="s">
        <v>269</v>
      </c>
      <c r="G79" s="64">
        <v>2009</v>
      </c>
      <c r="H79" s="64" t="s">
        <v>90</v>
      </c>
      <c r="I79" s="64" t="s">
        <v>74</v>
      </c>
      <c r="J79" s="64"/>
      <c r="K79" s="64"/>
      <c r="L79" s="64" t="s">
        <v>228</v>
      </c>
      <c r="M79" s="64" t="s">
        <v>229</v>
      </c>
      <c r="N79" s="64" t="s">
        <v>270</v>
      </c>
      <c r="O79" s="64" t="s">
        <v>234</v>
      </c>
      <c r="P79" s="64" t="s">
        <v>74</v>
      </c>
      <c r="Q79" s="64"/>
      <c r="R79" s="64"/>
      <c r="S79" s="64"/>
      <c r="T79" s="64"/>
      <c r="V79" s="11"/>
      <c r="W79" s="11">
        <f>SUMIF(Sheet6!A:A,B79&amp;O79,Sheet6!I:I)</f>
        <v>2742.64</v>
      </c>
      <c r="X79" s="11"/>
      <c r="Y79" s="11"/>
      <c r="Z79" s="11"/>
      <c r="AA79" s="11"/>
    </row>
    <row r="80" spans="1:27" s="6" customFormat="1" ht="15">
      <c r="A80" s="12">
        <v>72</v>
      </c>
      <c r="B80" s="64" t="s">
        <v>314</v>
      </c>
      <c r="C80" s="72"/>
      <c r="D80" s="64" t="s">
        <v>315</v>
      </c>
      <c r="E80" s="64" t="s">
        <v>82</v>
      </c>
      <c r="F80" s="64" t="s">
        <v>233</v>
      </c>
      <c r="G80" s="64">
        <v>2010</v>
      </c>
      <c r="H80" s="64" t="s">
        <v>70</v>
      </c>
      <c r="I80" s="64" t="s">
        <v>74</v>
      </c>
      <c r="J80" s="64"/>
      <c r="K80" s="64"/>
      <c r="L80" s="64" t="s">
        <v>228</v>
      </c>
      <c r="M80" s="64" t="s">
        <v>229</v>
      </c>
      <c r="N80" s="64"/>
      <c r="O80" s="64" t="s">
        <v>234</v>
      </c>
      <c r="P80" s="64" t="s">
        <v>74</v>
      </c>
      <c r="Q80" s="64"/>
      <c r="R80" s="64"/>
      <c r="S80" s="64"/>
      <c r="T80" s="64"/>
      <c r="V80" s="11"/>
      <c r="W80" s="11">
        <f>SUMIF(Sheet6!A:A,B80&amp;O80,Sheet6!I:I)</f>
        <v>1664.7</v>
      </c>
      <c r="X80" s="11"/>
      <c r="Y80" s="11"/>
      <c r="Z80" s="11"/>
      <c r="AA80" s="11"/>
    </row>
    <row r="81" spans="1:27" s="6" customFormat="1" ht="15">
      <c r="A81" s="12">
        <v>73</v>
      </c>
      <c r="B81" s="64" t="s">
        <v>318</v>
      </c>
      <c r="C81" s="72">
        <v>31594</v>
      </c>
      <c r="D81" s="72"/>
      <c r="E81" s="64" t="s">
        <v>68</v>
      </c>
      <c r="F81" s="64" t="s">
        <v>242</v>
      </c>
      <c r="G81" s="64">
        <v>2018</v>
      </c>
      <c r="H81" s="64" t="s">
        <v>90</v>
      </c>
      <c r="I81" s="64" t="s">
        <v>74</v>
      </c>
      <c r="J81" s="64"/>
      <c r="K81" s="64"/>
      <c r="L81" s="64" t="s">
        <v>228</v>
      </c>
      <c r="M81" s="64" t="s">
        <v>229</v>
      </c>
      <c r="N81" s="64"/>
      <c r="O81" s="64" t="s">
        <v>234</v>
      </c>
      <c r="P81" s="64" t="s">
        <v>74</v>
      </c>
      <c r="Q81" s="64"/>
      <c r="R81" s="64"/>
      <c r="S81" s="64"/>
      <c r="T81" s="64"/>
      <c r="V81" s="11"/>
      <c r="W81" s="11">
        <f>SUMIF(Sheet6!A:A,B81&amp;O81,Sheet6!I:I)</f>
        <v>268</v>
      </c>
      <c r="X81" s="11"/>
      <c r="Y81" s="11"/>
      <c r="Z81" s="11"/>
      <c r="AA81" s="11"/>
    </row>
    <row r="82" spans="1:27" s="6" customFormat="1" ht="15">
      <c r="A82" s="12">
        <v>74</v>
      </c>
      <c r="B82" s="64" t="s">
        <v>293</v>
      </c>
      <c r="C82" s="64" t="s">
        <v>294</v>
      </c>
      <c r="D82" s="72"/>
      <c r="E82" s="64" t="s">
        <v>68</v>
      </c>
      <c r="F82" s="64" t="s">
        <v>295</v>
      </c>
      <c r="G82" s="64">
        <v>2010</v>
      </c>
      <c r="H82" s="64" t="s">
        <v>70</v>
      </c>
      <c r="I82" s="64" t="s">
        <v>74</v>
      </c>
      <c r="J82" s="64"/>
      <c r="K82" s="64"/>
      <c r="L82" s="64" t="s">
        <v>228</v>
      </c>
      <c r="M82" s="64" t="s">
        <v>229</v>
      </c>
      <c r="N82" s="64"/>
      <c r="O82" s="64" t="s">
        <v>234</v>
      </c>
      <c r="P82" s="64" t="s">
        <v>74</v>
      </c>
      <c r="Q82" s="64"/>
      <c r="R82" s="64"/>
      <c r="S82" s="64"/>
      <c r="T82" s="64"/>
      <c r="V82" s="11"/>
      <c r="W82" s="11">
        <f>SUMIF(Sheet6!A:A,B82&amp;O82,Sheet6!I:I)</f>
        <v>0</v>
      </c>
      <c r="X82" s="11"/>
      <c r="Y82" s="11"/>
      <c r="Z82" s="11"/>
      <c r="AA82" s="11"/>
    </row>
    <row r="83" spans="1:27" s="6" customFormat="1" ht="15">
      <c r="A83" s="12">
        <v>75</v>
      </c>
      <c r="B83" s="64" t="s">
        <v>306</v>
      </c>
      <c r="C83" s="72"/>
      <c r="D83" s="64" t="s">
        <v>307</v>
      </c>
      <c r="E83" s="64" t="s">
        <v>82</v>
      </c>
      <c r="F83" s="64" t="s">
        <v>284</v>
      </c>
      <c r="G83" s="64">
        <v>2010</v>
      </c>
      <c r="H83" s="64" t="s">
        <v>70</v>
      </c>
      <c r="I83" s="64" t="s">
        <v>74</v>
      </c>
      <c r="J83" s="64"/>
      <c r="K83" s="64"/>
      <c r="L83" s="64" t="s">
        <v>228</v>
      </c>
      <c r="M83" s="64" t="s">
        <v>229</v>
      </c>
      <c r="N83" s="64"/>
      <c r="O83" s="64" t="s">
        <v>234</v>
      </c>
      <c r="P83" s="64" t="s">
        <v>74</v>
      </c>
      <c r="Q83" s="64"/>
      <c r="R83" s="64"/>
      <c r="S83" s="64"/>
      <c r="T83" s="64"/>
      <c r="V83" s="11"/>
      <c r="W83" s="11">
        <f>SUMIF(Sheet6!A:A,B83&amp;O83,Sheet6!I:I)</f>
        <v>273.94</v>
      </c>
      <c r="X83" s="11"/>
      <c r="Y83" s="11"/>
      <c r="Z83" s="11"/>
      <c r="AA83" s="11"/>
    </row>
    <row r="84" spans="1:27" s="6" customFormat="1" ht="15">
      <c r="A84" s="12">
        <v>76</v>
      </c>
      <c r="B84" s="64" t="s">
        <v>319</v>
      </c>
      <c r="C84" s="64" t="s">
        <v>320</v>
      </c>
      <c r="D84" s="72"/>
      <c r="E84" s="64" t="s">
        <v>68</v>
      </c>
      <c r="F84" s="64" t="s">
        <v>313</v>
      </c>
      <c r="G84" s="64">
        <v>2019</v>
      </c>
      <c r="H84" s="64" t="s">
        <v>90</v>
      </c>
      <c r="I84" s="64" t="s">
        <v>74</v>
      </c>
      <c r="J84" s="64"/>
      <c r="K84" s="64"/>
      <c r="L84" s="64" t="s">
        <v>228</v>
      </c>
      <c r="M84" s="64" t="s">
        <v>229</v>
      </c>
      <c r="N84" s="64"/>
      <c r="O84" s="64" t="s">
        <v>234</v>
      </c>
      <c r="P84" s="64" t="s">
        <v>74</v>
      </c>
      <c r="Q84" s="64"/>
      <c r="R84" s="64"/>
      <c r="S84" s="64"/>
      <c r="T84" s="64"/>
      <c r="V84" s="11"/>
      <c r="W84" s="11">
        <f>SUMIF(Sheet6!A:A,B84&amp;O84,Sheet6!I:I)</f>
        <v>0</v>
      </c>
      <c r="X84" s="11"/>
      <c r="Y84" s="11"/>
      <c r="Z84" s="11"/>
      <c r="AA84" s="11"/>
    </row>
    <row r="85" spans="1:27" s="6" customFormat="1" ht="15">
      <c r="A85" s="12">
        <v>77</v>
      </c>
      <c r="B85" s="64" t="s">
        <v>277</v>
      </c>
      <c r="C85" s="72">
        <v>28104</v>
      </c>
      <c r="D85" s="72">
        <v>28136</v>
      </c>
      <c r="E85" s="64" t="s">
        <v>68</v>
      </c>
      <c r="F85" s="64" t="s">
        <v>249</v>
      </c>
      <c r="G85" s="64">
        <v>2003</v>
      </c>
      <c r="H85" s="64" t="s">
        <v>70</v>
      </c>
      <c r="I85" s="64" t="s">
        <v>74</v>
      </c>
      <c r="J85" s="64"/>
      <c r="K85" s="64"/>
      <c r="L85" s="64" t="s">
        <v>228</v>
      </c>
      <c r="M85" s="64" t="s">
        <v>229</v>
      </c>
      <c r="N85" s="64"/>
      <c r="O85" s="64" t="s">
        <v>234</v>
      </c>
      <c r="P85" s="64" t="s">
        <v>74</v>
      </c>
      <c r="Q85" s="64"/>
      <c r="R85" s="64"/>
      <c r="S85" s="64"/>
      <c r="T85" s="64"/>
      <c r="V85" s="11"/>
      <c r="W85" s="11">
        <f>SUMIF(Sheet6!A:A,B85&amp;O85,Sheet6!I:I)</f>
        <v>0</v>
      </c>
      <c r="X85" s="11"/>
      <c r="Y85" s="11"/>
      <c r="Z85" s="11"/>
      <c r="AA85" s="11"/>
    </row>
    <row r="86" spans="1:27" s="6" customFormat="1" ht="15">
      <c r="A86" s="12">
        <v>78</v>
      </c>
      <c r="B86" s="64" t="s">
        <v>271</v>
      </c>
      <c r="C86" s="64" t="s">
        <v>272</v>
      </c>
      <c r="D86" s="72"/>
      <c r="E86" s="64" t="s">
        <v>68</v>
      </c>
      <c r="F86" s="64" t="s">
        <v>249</v>
      </c>
      <c r="G86" s="64">
        <v>2012</v>
      </c>
      <c r="H86" s="64" t="s">
        <v>90</v>
      </c>
      <c r="I86" s="64" t="s">
        <v>74</v>
      </c>
      <c r="J86" s="64"/>
      <c r="K86" s="64"/>
      <c r="L86" s="64" t="s">
        <v>228</v>
      </c>
      <c r="M86" s="64" t="s">
        <v>229</v>
      </c>
      <c r="N86" s="64" t="s">
        <v>270</v>
      </c>
      <c r="O86" s="64" t="s">
        <v>234</v>
      </c>
      <c r="P86" s="64" t="s">
        <v>74</v>
      </c>
      <c r="Q86" s="64"/>
      <c r="R86" s="64"/>
      <c r="S86" s="64"/>
      <c r="T86" s="64"/>
      <c r="V86" s="11"/>
      <c r="W86" s="11">
        <f>SUMIF(Sheet6!A:A,B86&amp;O86,Sheet6!I:I)</f>
        <v>1261.1600000000001</v>
      </c>
      <c r="X86" s="11"/>
      <c r="Y86" s="11"/>
      <c r="Z86" s="11"/>
      <c r="AA86" s="11"/>
    </row>
    <row r="87" spans="1:27" s="6" customFormat="1" ht="15">
      <c r="A87" s="12">
        <v>79</v>
      </c>
      <c r="B87" s="64" t="s">
        <v>326</v>
      </c>
      <c r="C87" s="72">
        <v>31452</v>
      </c>
      <c r="D87" s="72"/>
      <c r="E87" s="64" t="s">
        <v>82</v>
      </c>
      <c r="F87" s="64" t="s">
        <v>328</v>
      </c>
      <c r="G87" s="64">
        <v>2014</v>
      </c>
      <c r="H87" s="64" t="s">
        <v>327</v>
      </c>
      <c r="I87" s="64" t="s">
        <v>74</v>
      </c>
      <c r="J87" s="64"/>
      <c r="K87" s="64"/>
      <c r="L87" s="64" t="s">
        <v>228</v>
      </c>
      <c r="M87" s="64" t="s">
        <v>229</v>
      </c>
      <c r="N87" s="64"/>
      <c r="O87" s="64" t="s">
        <v>234</v>
      </c>
      <c r="P87" s="64" t="s">
        <v>74</v>
      </c>
      <c r="Q87" s="64"/>
      <c r="R87" s="64"/>
      <c r="S87" s="64"/>
      <c r="T87" s="64"/>
      <c r="V87" s="11"/>
      <c r="W87" s="11">
        <f>SUMIF(Sheet6!A:A,B87&amp;O87,Sheet6!I:I)</f>
        <v>0</v>
      </c>
      <c r="X87" s="11"/>
      <c r="Y87" s="11"/>
      <c r="Z87" s="11"/>
      <c r="AA87" s="11"/>
    </row>
    <row r="88" spans="1:27" s="6" customFormat="1" ht="15">
      <c r="A88" s="12">
        <v>80</v>
      </c>
      <c r="B88" s="64" t="s">
        <v>288</v>
      </c>
      <c r="C88" s="64" t="s">
        <v>289</v>
      </c>
      <c r="D88" s="72"/>
      <c r="E88" s="64" t="s">
        <v>68</v>
      </c>
      <c r="F88" s="64" t="s">
        <v>290</v>
      </c>
      <c r="G88" s="64">
        <v>2018</v>
      </c>
      <c r="H88" s="64" t="s">
        <v>90</v>
      </c>
      <c r="I88" s="64" t="s">
        <v>74</v>
      </c>
      <c r="J88" s="64"/>
      <c r="K88" s="64"/>
      <c r="L88" s="64" t="s">
        <v>228</v>
      </c>
      <c r="M88" s="64" t="s">
        <v>229</v>
      </c>
      <c r="N88" s="64"/>
      <c r="O88" s="64" t="s">
        <v>234</v>
      </c>
      <c r="P88" s="64" t="s">
        <v>74</v>
      </c>
      <c r="Q88" s="64"/>
      <c r="R88" s="64"/>
      <c r="S88" s="64"/>
      <c r="T88" s="64"/>
      <c r="V88" s="11"/>
      <c r="W88" s="11">
        <f>SUMIF(Sheet6!A:A,B88&amp;O88,Sheet6!I:I)</f>
        <v>648.68999999999994</v>
      </c>
      <c r="X88" s="11"/>
      <c r="Y88" s="11"/>
      <c r="Z88" s="11"/>
      <c r="AA88" s="11"/>
    </row>
    <row r="89" spans="1:27" s="6" customFormat="1" ht="15">
      <c r="A89" s="12">
        <v>81</v>
      </c>
      <c r="B89" s="64" t="s">
        <v>356</v>
      </c>
      <c r="C89" s="72">
        <v>1980</v>
      </c>
      <c r="D89" s="72"/>
      <c r="E89" s="64" t="s">
        <v>20</v>
      </c>
      <c r="F89" s="64" t="s">
        <v>328</v>
      </c>
      <c r="G89" s="64">
        <v>2012</v>
      </c>
      <c r="H89" s="64" t="s">
        <v>90</v>
      </c>
      <c r="I89" s="64" t="s">
        <v>74</v>
      </c>
      <c r="J89" s="64"/>
      <c r="K89" s="64"/>
      <c r="L89" s="64" t="s">
        <v>228</v>
      </c>
      <c r="M89" s="64" t="s">
        <v>229</v>
      </c>
      <c r="N89" s="64"/>
      <c r="O89" s="64" t="s">
        <v>234</v>
      </c>
      <c r="P89" s="64" t="s">
        <v>74</v>
      </c>
      <c r="Q89" s="64"/>
      <c r="R89" s="64"/>
      <c r="S89" s="64"/>
      <c r="T89" s="64"/>
      <c r="V89" s="11"/>
      <c r="W89" s="11">
        <f>SUMIF(Sheet6!A:A,B89&amp;O89,Sheet6!I:I)</f>
        <v>0</v>
      </c>
      <c r="X89" s="11"/>
      <c r="Y89" s="11"/>
      <c r="Z89" s="11"/>
      <c r="AA89" s="11"/>
    </row>
    <row r="90" spans="1:27" s="6" customFormat="1" ht="15">
      <c r="A90" s="12">
        <v>82</v>
      </c>
      <c r="B90" s="64" t="s">
        <v>247</v>
      </c>
      <c r="C90" s="64" t="s">
        <v>248</v>
      </c>
      <c r="D90" s="72"/>
      <c r="E90" s="64" t="s">
        <v>68</v>
      </c>
      <c r="F90" s="64" t="s">
        <v>249</v>
      </c>
      <c r="G90" s="64">
        <v>2016</v>
      </c>
      <c r="H90" s="64" t="s">
        <v>70</v>
      </c>
      <c r="I90" s="64" t="s">
        <v>74</v>
      </c>
      <c r="J90" s="64"/>
      <c r="K90" s="64"/>
      <c r="L90" s="64" t="s">
        <v>228</v>
      </c>
      <c r="M90" s="64" t="s">
        <v>229</v>
      </c>
      <c r="N90" s="64" t="s">
        <v>91</v>
      </c>
      <c r="O90" s="64" t="s">
        <v>234</v>
      </c>
      <c r="P90" s="64" t="s">
        <v>74</v>
      </c>
      <c r="Q90" s="64"/>
      <c r="R90" s="64"/>
      <c r="S90" s="64"/>
      <c r="T90" s="64"/>
      <c r="V90" s="11"/>
      <c r="W90" s="11">
        <f>SUMIF(Sheet6!A:A,B90&amp;O90,Sheet6!I:I)</f>
        <v>1757.52</v>
      </c>
      <c r="X90" s="11"/>
      <c r="Y90" s="11"/>
      <c r="Z90" s="11"/>
      <c r="AA90" s="11"/>
    </row>
    <row r="91" spans="1:27" s="6" customFormat="1" ht="15">
      <c r="A91" s="12">
        <v>83</v>
      </c>
      <c r="B91" s="64" t="s">
        <v>282</v>
      </c>
      <c r="C91" s="72"/>
      <c r="D91" s="72">
        <v>28218</v>
      </c>
      <c r="E91" s="64" t="s">
        <v>68</v>
      </c>
      <c r="F91" s="64" t="s">
        <v>254</v>
      </c>
      <c r="G91" s="64">
        <v>2012</v>
      </c>
      <c r="H91" s="64" t="s">
        <v>90</v>
      </c>
      <c r="I91" s="64" t="s">
        <v>74</v>
      </c>
      <c r="J91" s="64"/>
      <c r="K91" s="64"/>
      <c r="L91" s="64" t="s">
        <v>228</v>
      </c>
      <c r="M91" s="64" t="s">
        <v>229</v>
      </c>
      <c r="N91" s="64" t="s">
        <v>147</v>
      </c>
      <c r="O91" s="64" t="s">
        <v>234</v>
      </c>
      <c r="P91" s="64" t="s">
        <v>74</v>
      </c>
      <c r="Q91" s="64"/>
      <c r="R91" s="64"/>
      <c r="S91" s="64"/>
      <c r="T91" s="64"/>
      <c r="V91" s="11"/>
      <c r="W91" s="11">
        <f>SUMIF(Sheet6!A:A,B91&amp;O91,Sheet6!I:I)</f>
        <v>1365.2600000000002</v>
      </c>
      <c r="X91" s="11"/>
      <c r="Y91" s="11"/>
      <c r="Z91" s="11"/>
      <c r="AA91" s="11"/>
    </row>
    <row r="92" spans="1:27" s="6" customFormat="1" ht="15">
      <c r="A92" s="12">
        <v>84</v>
      </c>
      <c r="B92" s="64" t="s">
        <v>298</v>
      </c>
      <c r="C92" s="64" t="s">
        <v>299</v>
      </c>
      <c r="D92" s="72"/>
      <c r="E92" s="64" t="s">
        <v>68</v>
      </c>
      <c r="F92" s="64" t="s">
        <v>249</v>
      </c>
      <c r="G92" s="64">
        <v>2014</v>
      </c>
      <c r="H92" s="64" t="s">
        <v>90</v>
      </c>
      <c r="I92" s="64" t="s">
        <v>74</v>
      </c>
      <c r="J92" s="64"/>
      <c r="K92" s="64"/>
      <c r="L92" s="64" t="s">
        <v>228</v>
      </c>
      <c r="M92" s="64" t="s">
        <v>229</v>
      </c>
      <c r="N92" s="64" t="s">
        <v>79</v>
      </c>
      <c r="O92" s="64" t="s">
        <v>234</v>
      </c>
      <c r="P92" s="64" t="s">
        <v>74</v>
      </c>
      <c r="Q92" s="64"/>
      <c r="R92" s="64"/>
      <c r="S92" s="64"/>
      <c r="T92" s="64"/>
      <c r="V92" s="11"/>
      <c r="W92" s="11">
        <f>SUMIF(Sheet6!A:A,B92&amp;O92,Sheet6!I:I)</f>
        <v>2483.6499999999996</v>
      </c>
      <c r="X92" s="11"/>
      <c r="Y92" s="11"/>
      <c r="Z92" s="11"/>
      <c r="AA92" s="11"/>
    </row>
    <row r="93" spans="1:27" s="6" customFormat="1" ht="15">
      <c r="A93" s="12">
        <v>85</v>
      </c>
      <c r="B93" s="64" t="s">
        <v>355</v>
      </c>
      <c r="C93" s="72">
        <v>1949</v>
      </c>
      <c r="D93" s="72"/>
      <c r="E93" s="64" t="s">
        <v>21</v>
      </c>
      <c r="F93" s="64" t="s">
        <v>249</v>
      </c>
      <c r="G93" s="64">
        <v>2006</v>
      </c>
      <c r="H93" s="64" t="s">
        <v>70</v>
      </c>
      <c r="I93" s="64" t="s">
        <v>74</v>
      </c>
      <c r="J93" s="64"/>
      <c r="K93" s="64"/>
      <c r="L93" s="64" t="s">
        <v>228</v>
      </c>
      <c r="M93" s="64" t="s">
        <v>229</v>
      </c>
      <c r="N93" s="64"/>
      <c r="O93" s="64" t="s">
        <v>234</v>
      </c>
      <c r="P93" s="64" t="s">
        <v>74</v>
      </c>
      <c r="Q93" s="64"/>
      <c r="R93" s="64"/>
      <c r="S93" s="64"/>
      <c r="T93" s="64"/>
      <c r="V93" s="11"/>
      <c r="W93" s="11">
        <f>SUMIF(Sheet6!A:A,B93&amp;O93,Sheet6!I:I)</f>
        <v>0</v>
      </c>
      <c r="X93" s="11"/>
      <c r="Y93" s="11"/>
      <c r="Z93" s="11"/>
      <c r="AA93" s="11"/>
    </row>
    <row r="94" spans="1:27" s="6" customFormat="1" ht="15">
      <c r="A94" s="12">
        <v>86</v>
      </c>
      <c r="B94" s="64" t="s">
        <v>235</v>
      </c>
      <c r="C94" s="64" t="s">
        <v>236</v>
      </c>
      <c r="D94" s="72"/>
      <c r="E94" s="64" t="s">
        <v>82</v>
      </c>
      <c r="F94" s="64" t="s">
        <v>233</v>
      </c>
      <c r="G94" s="64">
        <v>2007</v>
      </c>
      <c r="H94" s="64" t="s">
        <v>70</v>
      </c>
      <c r="I94" s="64" t="s">
        <v>74</v>
      </c>
      <c r="J94" s="64"/>
      <c r="K94" s="64"/>
      <c r="L94" s="64" t="s">
        <v>228</v>
      </c>
      <c r="M94" s="64" t="s">
        <v>229</v>
      </c>
      <c r="N94" s="64"/>
      <c r="O94" s="64" t="s">
        <v>234</v>
      </c>
      <c r="P94" s="64" t="s">
        <v>74</v>
      </c>
      <c r="Q94" s="64"/>
      <c r="R94" s="64"/>
      <c r="S94" s="64"/>
      <c r="T94" s="64"/>
      <c r="V94" s="11"/>
      <c r="W94" s="11">
        <f>SUMIF(Sheet6!A:A,B94&amp;O94,Sheet6!I:I)</f>
        <v>441.68</v>
      </c>
      <c r="X94" s="11"/>
      <c r="Y94" s="11"/>
      <c r="Z94" s="11"/>
      <c r="AA94" s="11"/>
    </row>
    <row r="95" spans="1:27" s="6" customFormat="1" ht="15">
      <c r="A95" s="12">
        <v>87</v>
      </c>
      <c r="B95" s="64" t="s">
        <v>311</v>
      </c>
      <c r="C95" s="64" t="s">
        <v>312</v>
      </c>
      <c r="D95" s="72"/>
      <c r="E95" s="64" t="s">
        <v>68</v>
      </c>
      <c r="F95" s="64" t="s">
        <v>313</v>
      </c>
      <c r="G95" s="64">
        <v>2018</v>
      </c>
      <c r="H95" s="64" t="s">
        <v>90</v>
      </c>
      <c r="I95" s="64" t="s">
        <v>74</v>
      </c>
      <c r="J95" s="64"/>
      <c r="K95" s="64"/>
      <c r="L95" s="64" t="s">
        <v>228</v>
      </c>
      <c r="M95" s="64" t="s">
        <v>229</v>
      </c>
      <c r="N95" s="64" t="s">
        <v>147</v>
      </c>
      <c r="O95" s="64" t="s">
        <v>234</v>
      </c>
      <c r="P95" s="64" t="s">
        <v>74</v>
      </c>
      <c r="Q95" s="64"/>
      <c r="R95" s="64"/>
      <c r="S95" s="64"/>
      <c r="T95" s="64"/>
      <c r="V95" s="11"/>
      <c r="W95" s="11">
        <f>SUMIF(Sheet6!A:A,B95&amp;O95,Sheet6!I:I)</f>
        <v>938.16</v>
      </c>
      <c r="X95" s="11"/>
      <c r="Y95" s="11"/>
      <c r="Z95" s="11"/>
      <c r="AA95" s="11"/>
    </row>
    <row r="96" spans="1:27" s="6" customFormat="1" ht="15">
      <c r="A96" s="12">
        <v>88</v>
      </c>
      <c r="B96" s="64" t="s">
        <v>280</v>
      </c>
      <c r="C96" s="64" t="s">
        <v>281</v>
      </c>
      <c r="D96" s="72"/>
      <c r="E96" s="64" t="s">
        <v>68</v>
      </c>
      <c r="F96" s="64" t="s">
        <v>245</v>
      </c>
      <c r="G96" s="64">
        <v>2013</v>
      </c>
      <c r="H96" s="64" t="s">
        <v>90</v>
      </c>
      <c r="I96" s="64" t="s">
        <v>74</v>
      </c>
      <c r="J96" s="64"/>
      <c r="K96" s="64"/>
      <c r="L96" s="64" t="s">
        <v>228</v>
      </c>
      <c r="M96" s="64" t="s">
        <v>229</v>
      </c>
      <c r="N96" s="64"/>
      <c r="O96" s="64" t="s">
        <v>234</v>
      </c>
      <c r="P96" s="64" t="s">
        <v>74</v>
      </c>
      <c r="Q96" s="64"/>
      <c r="R96" s="64"/>
      <c r="S96" s="64"/>
      <c r="T96" s="64"/>
      <c r="V96" s="11"/>
      <c r="W96" s="11">
        <f>SUMIF(Sheet6!A:A,B96&amp;O96,Sheet6!I:I)</f>
        <v>1835.79</v>
      </c>
      <c r="X96" s="11"/>
      <c r="Y96" s="11"/>
      <c r="Z96" s="11"/>
      <c r="AA96" s="11"/>
    </row>
    <row r="97" spans="1:27" s="6" customFormat="1" ht="15">
      <c r="A97" s="12">
        <v>89</v>
      </c>
      <c r="B97" s="64" t="s">
        <v>352</v>
      </c>
      <c r="C97" s="64" t="s">
        <v>353</v>
      </c>
      <c r="D97" s="72"/>
      <c r="E97" s="64" t="s">
        <v>68</v>
      </c>
      <c r="F97" s="64" t="s">
        <v>328</v>
      </c>
      <c r="G97" s="64">
        <v>2012</v>
      </c>
      <c r="H97" s="64" t="s">
        <v>90</v>
      </c>
      <c r="I97" s="64" t="s">
        <v>74</v>
      </c>
      <c r="J97" s="64"/>
      <c r="K97" s="64"/>
      <c r="L97" s="64" t="s">
        <v>228</v>
      </c>
      <c r="M97" s="64" t="s">
        <v>229</v>
      </c>
      <c r="N97" s="64" t="s">
        <v>354</v>
      </c>
      <c r="O97" s="64" t="s">
        <v>234</v>
      </c>
      <c r="P97" s="64"/>
      <c r="Q97" s="64"/>
      <c r="R97" s="64"/>
      <c r="S97" s="64"/>
      <c r="T97" s="64"/>
      <c r="V97" s="11"/>
      <c r="W97" s="11">
        <f>SUMIF(Sheet6!A:A,B97&amp;O97,Sheet6!I:I)</f>
        <v>3169.65</v>
      </c>
      <c r="X97" s="11"/>
      <c r="Y97" s="11"/>
      <c r="Z97" s="11"/>
      <c r="AA97" s="11"/>
    </row>
    <row r="98" spans="1:27" s="6" customFormat="1" ht="15">
      <c r="A98" s="12">
        <v>90</v>
      </c>
      <c r="B98" s="64" t="s">
        <v>308</v>
      </c>
      <c r="C98" s="64" t="s">
        <v>309</v>
      </c>
      <c r="D98" s="72"/>
      <c r="E98" s="64" t="s">
        <v>82</v>
      </c>
      <c r="F98" s="64" t="s">
        <v>97</v>
      </c>
      <c r="G98" s="64">
        <v>2012</v>
      </c>
      <c r="H98" s="64" t="s">
        <v>78</v>
      </c>
      <c r="I98" s="64" t="s">
        <v>74</v>
      </c>
      <c r="J98" s="64"/>
      <c r="K98" s="64"/>
      <c r="L98" s="64" t="s">
        <v>228</v>
      </c>
      <c r="M98" s="64" t="s">
        <v>229</v>
      </c>
      <c r="N98" s="64"/>
      <c r="O98" s="64" t="s">
        <v>234</v>
      </c>
      <c r="P98" s="64" t="s">
        <v>74</v>
      </c>
      <c r="Q98" s="64"/>
      <c r="R98" s="64"/>
      <c r="S98" s="64"/>
      <c r="T98" s="64"/>
      <c r="V98" s="11"/>
      <c r="W98" s="11">
        <f>SUMIF(Sheet6!A:A,B98&amp;O98,Sheet6!I:I)</f>
        <v>10.02</v>
      </c>
      <c r="X98" s="11"/>
      <c r="Y98" s="11"/>
      <c r="Z98" s="11"/>
      <c r="AA98" s="11"/>
    </row>
    <row r="99" spans="1:27" s="6" customFormat="1" ht="15">
      <c r="A99" s="12">
        <v>91</v>
      </c>
      <c r="B99" s="64" t="s">
        <v>334</v>
      </c>
      <c r="C99" s="72">
        <v>32119</v>
      </c>
      <c r="D99" s="72"/>
      <c r="E99" s="64" t="s">
        <v>68</v>
      </c>
      <c r="F99" s="64" t="s">
        <v>323</v>
      </c>
      <c r="G99" s="64">
        <v>2019</v>
      </c>
      <c r="H99" s="64" t="s">
        <v>90</v>
      </c>
      <c r="I99" s="64" t="s">
        <v>74</v>
      </c>
      <c r="J99" s="64"/>
      <c r="K99" s="64"/>
      <c r="L99" s="64" t="s">
        <v>228</v>
      </c>
      <c r="M99" s="64" t="s">
        <v>229</v>
      </c>
      <c r="N99" s="64" t="s">
        <v>224</v>
      </c>
      <c r="O99" s="64" t="s">
        <v>234</v>
      </c>
      <c r="P99" s="64" t="s">
        <v>74</v>
      </c>
      <c r="Q99" s="64"/>
      <c r="R99" s="64"/>
      <c r="S99" s="64"/>
      <c r="T99" s="64"/>
      <c r="V99" s="11"/>
      <c r="W99" s="11">
        <f>SUMIF(Sheet6!A:A,B99&amp;O99,Sheet6!I:I)</f>
        <v>0</v>
      </c>
      <c r="X99" s="11"/>
      <c r="Y99" s="11"/>
      <c r="Z99" s="11"/>
      <c r="AA99" s="11"/>
    </row>
    <row r="100" spans="1:27" s="6" customFormat="1" ht="15">
      <c r="A100" s="12">
        <v>92</v>
      </c>
      <c r="B100" s="64" t="s">
        <v>300</v>
      </c>
      <c r="C100" s="72"/>
      <c r="D100" s="72">
        <v>30231</v>
      </c>
      <c r="E100" s="64" t="s">
        <v>22</v>
      </c>
      <c r="F100" s="64" t="s">
        <v>301</v>
      </c>
      <c r="G100" s="64">
        <v>2005</v>
      </c>
      <c r="H100" s="64" t="s">
        <v>70</v>
      </c>
      <c r="I100" s="64" t="s">
        <v>74</v>
      </c>
      <c r="J100" s="64"/>
      <c r="K100" s="64"/>
      <c r="L100" s="64" t="s">
        <v>228</v>
      </c>
      <c r="M100" s="64" t="s">
        <v>229</v>
      </c>
      <c r="N100" s="64"/>
      <c r="O100" s="64" t="s">
        <v>234</v>
      </c>
      <c r="P100" s="64" t="s">
        <v>74</v>
      </c>
      <c r="Q100" s="64"/>
      <c r="R100" s="64"/>
      <c r="S100" s="64"/>
      <c r="T100" s="64"/>
      <c r="V100" s="11"/>
      <c r="W100" s="11">
        <f>SUMIF(Sheet6!A:A,B100&amp;O100,Sheet6!I:I)</f>
        <v>101.23</v>
      </c>
      <c r="X100" s="11"/>
      <c r="Y100" s="11"/>
      <c r="Z100" s="11"/>
      <c r="AA100" s="11"/>
    </row>
    <row r="101" spans="1:27" s="6" customFormat="1" ht="15">
      <c r="A101" s="12">
        <v>93</v>
      </c>
      <c r="B101" s="64" t="s">
        <v>340</v>
      </c>
      <c r="C101" s="64" t="s">
        <v>341</v>
      </c>
      <c r="D101" s="72"/>
      <c r="E101" s="64" t="s">
        <v>68</v>
      </c>
      <c r="F101" s="64" t="s">
        <v>342</v>
      </c>
      <c r="G101" s="64">
        <v>2018</v>
      </c>
      <c r="H101" s="64" t="s">
        <v>70</v>
      </c>
      <c r="I101" s="64" t="s">
        <v>74</v>
      </c>
      <c r="J101" s="64"/>
      <c r="K101" s="64"/>
      <c r="L101" s="64" t="s">
        <v>228</v>
      </c>
      <c r="M101" s="64" t="s">
        <v>229</v>
      </c>
      <c r="N101" s="64"/>
      <c r="O101" s="64" t="s">
        <v>234</v>
      </c>
      <c r="P101" s="64" t="s">
        <v>74</v>
      </c>
      <c r="Q101" s="64"/>
      <c r="R101" s="64"/>
      <c r="S101" s="64"/>
      <c r="T101" s="64"/>
      <c r="V101" s="11"/>
      <c r="W101" s="11">
        <f>SUMIF(Sheet6!A:A,B101&amp;O101,Sheet6!I:I)</f>
        <v>196.03</v>
      </c>
      <c r="X101" s="11"/>
      <c r="Y101" s="11"/>
      <c r="Z101" s="11"/>
      <c r="AA101" s="11"/>
    </row>
    <row r="102" spans="1:27" s="6" customFormat="1" ht="15">
      <c r="A102" s="12">
        <v>94</v>
      </c>
      <c r="B102" s="64" t="s">
        <v>296</v>
      </c>
      <c r="C102" s="72">
        <v>29347</v>
      </c>
      <c r="D102" s="72"/>
      <c r="E102" s="64" t="s">
        <v>82</v>
      </c>
      <c r="F102" s="64" t="s">
        <v>297</v>
      </c>
      <c r="G102" s="64">
        <v>2008</v>
      </c>
      <c r="H102" s="64" t="s">
        <v>70</v>
      </c>
      <c r="I102" s="64" t="s">
        <v>74</v>
      </c>
      <c r="J102" s="64"/>
      <c r="K102" s="64"/>
      <c r="L102" s="64" t="s">
        <v>228</v>
      </c>
      <c r="M102" s="64" t="s">
        <v>229</v>
      </c>
      <c r="N102" s="64"/>
      <c r="O102" s="64" t="s">
        <v>234</v>
      </c>
      <c r="P102" s="64" t="s">
        <v>74</v>
      </c>
      <c r="Q102" s="64"/>
      <c r="R102" s="64"/>
      <c r="S102" s="64"/>
      <c r="T102" s="64"/>
      <c r="V102" s="11"/>
      <c r="W102" s="11">
        <f>SUMIF(Sheet6!A:A,B102&amp;O102,Sheet6!I:I)</f>
        <v>224.2</v>
      </c>
      <c r="X102" s="11"/>
      <c r="Y102" s="11"/>
      <c r="Z102" s="11"/>
      <c r="AA102" s="11"/>
    </row>
    <row r="103" spans="1:27" s="6" customFormat="1" ht="15">
      <c r="A103" s="12">
        <v>95</v>
      </c>
      <c r="B103" s="64" t="s">
        <v>324</v>
      </c>
      <c r="C103" s="64" t="s">
        <v>325</v>
      </c>
      <c r="D103" s="72"/>
      <c r="E103" s="64" t="s">
        <v>68</v>
      </c>
      <c r="F103" s="64" t="s">
        <v>323</v>
      </c>
      <c r="G103" s="64">
        <v>2017</v>
      </c>
      <c r="H103" s="64" t="s">
        <v>90</v>
      </c>
      <c r="I103" s="64" t="s">
        <v>74</v>
      </c>
      <c r="J103" s="64"/>
      <c r="K103" s="64"/>
      <c r="L103" s="64" t="s">
        <v>228</v>
      </c>
      <c r="M103" s="64" t="s">
        <v>229</v>
      </c>
      <c r="N103" s="64" t="s">
        <v>147</v>
      </c>
      <c r="O103" s="64" t="s">
        <v>234</v>
      </c>
      <c r="P103" s="64" t="s">
        <v>74</v>
      </c>
      <c r="Q103" s="64"/>
      <c r="R103" s="64"/>
      <c r="S103" s="64"/>
      <c r="T103" s="64"/>
      <c r="V103" s="11"/>
      <c r="W103" s="11">
        <f>SUMIF(Sheet6!A:A,B103&amp;O103,Sheet6!I:I)</f>
        <v>1486.35</v>
      </c>
      <c r="X103" s="11"/>
      <c r="Y103" s="11"/>
      <c r="Z103" s="11"/>
      <c r="AA103" s="11"/>
    </row>
    <row r="104" spans="1:27" s="6" customFormat="1" ht="15">
      <c r="A104" s="12">
        <v>96</v>
      </c>
      <c r="B104" s="64" t="s">
        <v>331</v>
      </c>
      <c r="C104" s="72"/>
      <c r="D104" s="64" t="s">
        <v>332</v>
      </c>
      <c r="E104" s="64" t="s">
        <v>82</v>
      </c>
      <c r="F104" s="64" t="s">
        <v>284</v>
      </c>
      <c r="G104" s="64">
        <v>2012</v>
      </c>
      <c r="H104" s="64" t="s">
        <v>70</v>
      </c>
      <c r="I104" s="64" t="s">
        <v>74</v>
      </c>
      <c r="J104" s="64"/>
      <c r="K104" s="64"/>
      <c r="L104" s="64" t="s">
        <v>228</v>
      </c>
      <c r="M104" s="64" t="s">
        <v>229</v>
      </c>
      <c r="N104" s="64"/>
      <c r="O104" s="64" t="s">
        <v>234</v>
      </c>
      <c r="P104" s="64" t="s">
        <v>74</v>
      </c>
      <c r="Q104" s="64"/>
      <c r="R104" s="64"/>
      <c r="S104" s="64"/>
      <c r="T104" s="64"/>
      <c r="V104" s="11"/>
      <c r="W104" s="11">
        <f>SUMIF(Sheet6!A:A,B104&amp;O104,Sheet6!I:I)</f>
        <v>1104.0900000000001</v>
      </c>
      <c r="X104" s="11"/>
      <c r="Y104" s="11"/>
      <c r="Z104" s="11"/>
      <c r="AA104" s="11"/>
    </row>
    <row r="105" spans="1:27" s="6" customFormat="1" ht="15">
      <c r="A105" s="12">
        <v>97</v>
      </c>
      <c r="B105" s="64" t="s">
        <v>250</v>
      </c>
      <c r="C105" s="64" t="s">
        <v>251</v>
      </c>
      <c r="D105" s="72"/>
      <c r="E105" s="64" t="s">
        <v>794</v>
      </c>
      <c r="F105" s="64" t="s">
        <v>252</v>
      </c>
      <c r="G105" s="64">
        <v>2011</v>
      </c>
      <c r="H105" s="64" t="s">
        <v>70</v>
      </c>
      <c r="I105" s="64" t="s">
        <v>74</v>
      </c>
      <c r="J105" s="64"/>
      <c r="K105" s="64"/>
      <c r="L105" s="64" t="s">
        <v>228</v>
      </c>
      <c r="M105" s="64" t="s">
        <v>229</v>
      </c>
      <c r="N105" s="64" t="s">
        <v>168</v>
      </c>
      <c r="O105" s="64" t="s">
        <v>234</v>
      </c>
      <c r="P105" s="64" t="s">
        <v>74</v>
      </c>
      <c r="Q105" s="64"/>
      <c r="R105" s="64"/>
      <c r="S105" s="64"/>
      <c r="T105" s="64"/>
      <c r="V105" s="11"/>
      <c r="W105" s="11">
        <f>SUMIF(Sheet6!A:A,B105&amp;O105,Sheet6!I:I)</f>
        <v>2397.0500000000002</v>
      </c>
      <c r="X105" s="11"/>
      <c r="Y105" s="11"/>
      <c r="Z105" s="11"/>
      <c r="AA105" s="11"/>
    </row>
    <row r="106" spans="1:27" s="6" customFormat="1" ht="15">
      <c r="A106" s="12">
        <v>98</v>
      </c>
      <c r="B106" s="64" t="s">
        <v>170</v>
      </c>
      <c r="C106" s="72"/>
      <c r="D106" s="64" t="s">
        <v>310</v>
      </c>
      <c r="E106" s="64" t="s">
        <v>68</v>
      </c>
      <c r="F106" s="64" t="s">
        <v>183</v>
      </c>
      <c r="G106" s="64">
        <v>2018</v>
      </c>
      <c r="H106" s="64" t="s">
        <v>90</v>
      </c>
      <c r="I106" s="64" t="s">
        <v>74</v>
      </c>
      <c r="J106" s="64"/>
      <c r="K106" s="64"/>
      <c r="L106" s="64" t="s">
        <v>228</v>
      </c>
      <c r="M106" s="64" t="s">
        <v>229</v>
      </c>
      <c r="N106" s="64"/>
      <c r="O106" s="64" t="s">
        <v>234</v>
      </c>
      <c r="P106" s="64" t="s">
        <v>74</v>
      </c>
      <c r="Q106" s="64"/>
      <c r="R106" s="64"/>
      <c r="S106" s="64"/>
      <c r="T106" s="64"/>
      <c r="V106" s="11"/>
      <c r="W106" s="11">
        <f>SUMIF(Sheet6!A:A,B106&amp;O106,Sheet6!I:I)</f>
        <v>392.23</v>
      </c>
      <c r="X106" s="11"/>
      <c r="Y106" s="11"/>
      <c r="Z106" s="11"/>
      <c r="AA106" s="11"/>
    </row>
    <row r="107" spans="1:27" s="6" customFormat="1" ht="15">
      <c r="A107" s="12">
        <v>99</v>
      </c>
      <c r="B107" s="64" t="s">
        <v>273</v>
      </c>
      <c r="C107" s="72"/>
      <c r="D107" s="72">
        <v>27885</v>
      </c>
      <c r="E107" s="64" t="s">
        <v>68</v>
      </c>
      <c r="F107" s="64" t="s">
        <v>257</v>
      </c>
      <c r="G107" s="64">
        <v>2012</v>
      </c>
      <c r="H107" s="64" t="s">
        <v>87</v>
      </c>
      <c r="I107" s="64" t="s">
        <v>74</v>
      </c>
      <c r="J107" s="64"/>
      <c r="K107" s="64"/>
      <c r="L107" s="64" t="s">
        <v>228</v>
      </c>
      <c r="M107" s="64" t="s">
        <v>229</v>
      </c>
      <c r="N107" s="64" t="s">
        <v>147</v>
      </c>
      <c r="O107" s="64" t="s">
        <v>234</v>
      </c>
      <c r="P107" s="64" t="s">
        <v>74</v>
      </c>
      <c r="Q107" s="64"/>
      <c r="R107" s="64"/>
      <c r="S107" s="64"/>
      <c r="T107" s="64"/>
      <c r="V107" s="11"/>
      <c r="W107" s="11">
        <f>SUMIF(Sheet6!A:A,B107&amp;O107,Sheet6!I:I)</f>
        <v>2090.9299999999998</v>
      </c>
      <c r="X107" s="11"/>
      <c r="Y107" s="11"/>
      <c r="Z107" s="11"/>
      <c r="AA107" s="11"/>
    </row>
    <row r="108" spans="1:27" s="6" customFormat="1" ht="15">
      <c r="A108" s="12">
        <v>100</v>
      </c>
      <c r="B108" s="64" t="s">
        <v>253</v>
      </c>
      <c r="C108" s="72"/>
      <c r="D108" s="72">
        <v>27211</v>
      </c>
      <c r="E108" s="64" t="s">
        <v>68</v>
      </c>
      <c r="F108" s="64" t="s">
        <v>254</v>
      </c>
      <c r="G108" s="64">
        <v>2005</v>
      </c>
      <c r="H108" s="64" t="s">
        <v>70</v>
      </c>
      <c r="I108" s="64" t="s">
        <v>74</v>
      </c>
      <c r="J108" s="64"/>
      <c r="K108" s="64"/>
      <c r="L108" s="64" t="s">
        <v>228</v>
      </c>
      <c r="M108" s="64" t="s">
        <v>229</v>
      </c>
      <c r="N108" s="64" t="s">
        <v>224</v>
      </c>
      <c r="O108" s="64" t="s">
        <v>234</v>
      </c>
      <c r="P108" s="64" t="s">
        <v>74</v>
      </c>
      <c r="Q108" s="64"/>
      <c r="R108" s="64"/>
      <c r="S108" s="64"/>
      <c r="T108" s="64"/>
      <c r="V108" s="11"/>
      <c r="W108" s="11">
        <f>SUMIF(Sheet6!A:A,B108&amp;O108,Sheet6!I:I)</f>
        <v>1201.43</v>
      </c>
      <c r="X108" s="11"/>
      <c r="Y108" s="11"/>
      <c r="Z108" s="11"/>
      <c r="AA108" s="11"/>
    </row>
    <row r="109" spans="1:27" s="6" customFormat="1" ht="15">
      <c r="A109" s="12">
        <v>101</v>
      </c>
      <c r="B109" s="64" t="s">
        <v>285</v>
      </c>
      <c r="C109" s="64" t="s">
        <v>286</v>
      </c>
      <c r="D109" s="72"/>
      <c r="E109" s="64" t="s">
        <v>68</v>
      </c>
      <c r="F109" s="64" t="s">
        <v>287</v>
      </c>
      <c r="G109" s="64">
        <v>2014</v>
      </c>
      <c r="H109" s="64" t="s">
        <v>70</v>
      </c>
      <c r="I109" s="64" t="s">
        <v>74</v>
      </c>
      <c r="J109" s="64"/>
      <c r="K109" s="64"/>
      <c r="L109" s="64" t="s">
        <v>228</v>
      </c>
      <c r="M109" s="64" t="s">
        <v>229</v>
      </c>
      <c r="N109" s="64"/>
      <c r="O109" s="64" t="s">
        <v>234</v>
      </c>
      <c r="P109" s="64" t="s">
        <v>74</v>
      </c>
      <c r="Q109" s="64"/>
      <c r="R109" s="64"/>
      <c r="S109" s="64"/>
      <c r="T109" s="64"/>
      <c r="V109" s="11"/>
      <c r="W109" s="11">
        <f>SUMIF(Sheet6!A:A,B109&amp;O109,Sheet6!I:I)</f>
        <v>2687.4300000000003</v>
      </c>
      <c r="X109" s="11"/>
      <c r="Y109" s="11"/>
      <c r="Z109" s="11"/>
      <c r="AA109" s="11"/>
    </row>
    <row r="110" spans="1:27" s="6" customFormat="1" ht="15">
      <c r="A110" s="12">
        <v>102</v>
      </c>
      <c r="B110" s="64" t="s">
        <v>231</v>
      </c>
      <c r="C110" s="64" t="s">
        <v>232</v>
      </c>
      <c r="D110" s="72"/>
      <c r="E110" s="64" t="s">
        <v>68</v>
      </c>
      <c r="F110" s="64" t="s">
        <v>233</v>
      </c>
      <c r="G110" s="64">
        <v>2009</v>
      </c>
      <c r="H110" s="64" t="s">
        <v>70</v>
      </c>
      <c r="I110" s="64" t="s">
        <v>74</v>
      </c>
      <c r="J110" s="64"/>
      <c r="K110" s="64"/>
      <c r="L110" s="64" t="s">
        <v>228</v>
      </c>
      <c r="M110" s="64" t="s">
        <v>229</v>
      </c>
      <c r="N110" s="64"/>
      <c r="O110" s="64" t="s">
        <v>234</v>
      </c>
      <c r="P110" s="64" t="s">
        <v>74</v>
      </c>
      <c r="Q110" s="64"/>
      <c r="R110" s="64"/>
      <c r="S110" s="64"/>
      <c r="T110" s="64"/>
      <c r="V110" s="11"/>
      <c r="W110" s="11">
        <f>SUMIF(Sheet6!A:A,B110&amp;O110,Sheet6!I:I)</f>
        <v>1610.82</v>
      </c>
      <c r="X110" s="11"/>
      <c r="Y110" s="11"/>
      <c r="Z110" s="11"/>
      <c r="AA110" s="11"/>
    </row>
    <row r="111" spans="1:27" s="6" customFormat="1" ht="15">
      <c r="A111" s="12">
        <v>103</v>
      </c>
      <c r="B111" s="64" t="s">
        <v>321</v>
      </c>
      <c r="C111" s="64" t="s">
        <v>322</v>
      </c>
      <c r="D111" s="72"/>
      <c r="E111" s="64" t="s">
        <v>82</v>
      </c>
      <c r="F111" s="64" t="s">
        <v>323</v>
      </c>
      <c r="G111" s="64">
        <v>2012</v>
      </c>
      <c r="H111" s="64" t="s">
        <v>70</v>
      </c>
      <c r="I111" s="64" t="s">
        <v>74</v>
      </c>
      <c r="J111" s="64"/>
      <c r="K111" s="64"/>
      <c r="L111" s="64" t="s">
        <v>228</v>
      </c>
      <c r="M111" s="64" t="s">
        <v>229</v>
      </c>
      <c r="N111" s="64"/>
      <c r="O111" s="64" t="s">
        <v>234</v>
      </c>
      <c r="P111" s="64" t="s">
        <v>74</v>
      </c>
      <c r="Q111" s="64"/>
      <c r="R111" s="64"/>
      <c r="S111" s="64"/>
      <c r="T111" s="64"/>
      <c r="V111" s="11"/>
      <c r="W111" s="11">
        <f>SUMIF(Sheet6!A:A,B111&amp;O111,Sheet6!I:I)</f>
        <v>1749.8399999999997</v>
      </c>
      <c r="X111" s="11"/>
      <c r="Y111" s="11"/>
      <c r="Z111" s="11"/>
      <c r="AA111" s="11"/>
    </row>
    <row r="112" spans="1:27" s="6" customFormat="1" ht="15">
      <c r="A112" s="12">
        <v>104</v>
      </c>
      <c r="B112" s="64" t="s">
        <v>258</v>
      </c>
      <c r="C112" s="72">
        <v>27674</v>
      </c>
      <c r="D112" s="72"/>
      <c r="E112" s="64" t="s">
        <v>68</v>
      </c>
      <c r="F112" s="64" t="s">
        <v>259</v>
      </c>
      <c r="G112" s="64">
        <v>2009</v>
      </c>
      <c r="H112" s="64" t="s">
        <v>90</v>
      </c>
      <c r="I112" s="64" t="s">
        <v>74</v>
      </c>
      <c r="J112" s="64"/>
      <c r="K112" s="64"/>
      <c r="L112" s="64" t="s">
        <v>228</v>
      </c>
      <c r="M112" s="64" t="s">
        <v>229</v>
      </c>
      <c r="N112" s="64" t="s">
        <v>260</v>
      </c>
      <c r="O112" s="64" t="s">
        <v>234</v>
      </c>
      <c r="P112" s="64" t="s">
        <v>74</v>
      </c>
      <c r="Q112" s="64"/>
      <c r="R112" s="64"/>
      <c r="S112" s="64"/>
      <c r="T112" s="64"/>
      <c r="V112" s="11"/>
      <c r="W112" s="11">
        <f>SUMIF(Sheet6!A:A,B112&amp;O112,Sheet6!I:I)</f>
        <v>1513.3000000000002</v>
      </c>
      <c r="X112" s="11"/>
      <c r="Y112" s="11"/>
      <c r="Z112" s="11"/>
      <c r="AA112" s="11"/>
    </row>
    <row r="113" spans="1:27" s="6" customFormat="1" ht="15">
      <c r="A113" s="12">
        <v>105</v>
      </c>
      <c r="B113" s="64" t="s">
        <v>237</v>
      </c>
      <c r="C113" s="64" t="s">
        <v>238</v>
      </c>
      <c r="D113" s="72"/>
      <c r="E113" s="64" t="s">
        <v>22</v>
      </c>
      <c r="F113" s="64" t="s">
        <v>239</v>
      </c>
      <c r="G113" s="64">
        <v>2006</v>
      </c>
      <c r="H113" s="64" t="s">
        <v>70</v>
      </c>
      <c r="I113" s="64" t="s">
        <v>74</v>
      </c>
      <c r="J113" s="64"/>
      <c r="K113" s="64"/>
      <c r="L113" s="64" t="s">
        <v>228</v>
      </c>
      <c r="M113" s="64" t="s">
        <v>229</v>
      </c>
      <c r="N113" s="64"/>
      <c r="O113" s="64" t="s">
        <v>234</v>
      </c>
      <c r="P113" s="64" t="s">
        <v>74</v>
      </c>
      <c r="Q113" s="64"/>
      <c r="R113" s="64"/>
      <c r="S113" s="64"/>
      <c r="T113" s="64"/>
      <c r="V113" s="11"/>
      <c r="W113" s="11">
        <f>SUMIF(Sheet6!A:A,B113&amp;O113,Sheet6!I:I)</f>
        <v>138.75</v>
      </c>
      <c r="X113" s="11"/>
      <c r="Y113" s="11"/>
      <c r="Z113" s="11"/>
      <c r="AA113" s="11"/>
    </row>
    <row r="114" spans="1:27" s="6" customFormat="1" ht="15">
      <c r="A114" s="12">
        <v>106</v>
      </c>
      <c r="B114" s="64" t="s">
        <v>347</v>
      </c>
      <c r="C114" s="72">
        <v>32879</v>
      </c>
      <c r="D114" s="72"/>
      <c r="E114" s="64" t="s">
        <v>82</v>
      </c>
      <c r="F114" s="64" t="s">
        <v>337</v>
      </c>
      <c r="G114" s="64">
        <v>2016</v>
      </c>
      <c r="H114" s="64" t="s">
        <v>70</v>
      </c>
      <c r="I114" s="64" t="s">
        <v>74</v>
      </c>
      <c r="J114" s="64"/>
      <c r="K114" s="64"/>
      <c r="L114" s="64" t="s">
        <v>228</v>
      </c>
      <c r="M114" s="64" t="s">
        <v>229</v>
      </c>
      <c r="N114" s="64"/>
      <c r="O114" s="64" t="s">
        <v>234</v>
      </c>
      <c r="P114" s="64" t="s">
        <v>74</v>
      </c>
      <c r="Q114" s="64"/>
      <c r="R114" s="64"/>
      <c r="S114" s="64"/>
      <c r="T114" s="64"/>
      <c r="V114" s="11"/>
      <c r="W114" s="11">
        <f>SUMIF(Sheet6!A:A,B114&amp;O114,Sheet6!I:I)</f>
        <v>921.88</v>
      </c>
      <c r="X114" s="11"/>
      <c r="Y114" s="11"/>
      <c r="Z114" s="11"/>
      <c r="AA114" s="11"/>
    </row>
    <row r="115" spans="1:27" s="6" customFormat="1" ht="15">
      <c r="A115" s="12">
        <v>107</v>
      </c>
      <c r="B115" s="64" t="s">
        <v>302</v>
      </c>
      <c r="C115" s="64" t="s">
        <v>303</v>
      </c>
      <c r="D115" s="72"/>
      <c r="E115" s="64" t="s">
        <v>68</v>
      </c>
      <c r="F115" s="64" t="s">
        <v>305</v>
      </c>
      <c r="G115" s="64">
        <v>2018</v>
      </c>
      <c r="H115" s="64" t="s">
        <v>90</v>
      </c>
      <c r="I115" s="64" t="s">
        <v>74</v>
      </c>
      <c r="J115" s="64"/>
      <c r="K115" s="64"/>
      <c r="L115" s="64" t="s">
        <v>228</v>
      </c>
      <c r="M115" s="64" t="s">
        <v>229</v>
      </c>
      <c r="N115" s="64"/>
      <c r="O115" s="64" t="s">
        <v>234</v>
      </c>
      <c r="P115" s="64" t="s">
        <v>74</v>
      </c>
      <c r="Q115" s="64"/>
      <c r="R115" s="64"/>
      <c r="S115" s="64"/>
      <c r="T115" s="64"/>
      <c r="V115" s="11"/>
      <c r="W115" s="11">
        <f>SUMIF(Sheet6!A:A,B115&amp;O115,Sheet6!I:I)</f>
        <v>401.63</v>
      </c>
      <c r="X115" s="11"/>
      <c r="Y115" s="11"/>
      <c r="Z115" s="11"/>
      <c r="AA115" s="11"/>
    </row>
    <row r="116" spans="1:27" s="6" customFormat="1" ht="15">
      <c r="A116" s="12">
        <v>108</v>
      </c>
      <c r="B116" s="64" t="s">
        <v>261</v>
      </c>
      <c r="C116" s="64" t="s">
        <v>262</v>
      </c>
      <c r="D116" s="72"/>
      <c r="E116" s="64" t="s">
        <v>68</v>
      </c>
      <c r="F116" s="64" t="s">
        <v>254</v>
      </c>
      <c r="G116" s="64">
        <v>2007</v>
      </c>
      <c r="H116" s="64" t="s">
        <v>90</v>
      </c>
      <c r="I116" s="64" t="s">
        <v>74</v>
      </c>
      <c r="J116" s="64"/>
      <c r="K116" s="64"/>
      <c r="L116" s="64" t="s">
        <v>228</v>
      </c>
      <c r="M116" s="64" t="s">
        <v>229</v>
      </c>
      <c r="N116" s="64" t="s">
        <v>151</v>
      </c>
      <c r="O116" s="64" t="s">
        <v>234</v>
      </c>
      <c r="P116" s="64" t="s">
        <v>74</v>
      </c>
      <c r="Q116" s="64"/>
      <c r="R116" s="64"/>
      <c r="S116" s="64"/>
      <c r="T116" s="64"/>
      <c r="V116" s="11"/>
      <c r="W116" s="11">
        <f>SUMIF(Sheet6!A:A,B116&amp;O116,Sheet6!I:I)</f>
        <v>1492.35</v>
      </c>
      <c r="X116" s="11"/>
      <c r="Y116" s="11"/>
      <c r="Z116" s="11"/>
      <c r="AA116" s="11"/>
    </row>
    <row r="117" spans="1:27" s="6" customFormat="1" ht="15">
      <c r="A117" s="12">
        <v>109</v>
      </c>
      <c r="B117" s="64" t="s">
        <v>263</v>
      </c>
      <c r="C117" s="64" t="s">
        <v>264</v>
      </c>
      <c r="D117" s="72"/>
      <c r="E117" s="64" t="s">
        <v>794</v>
      </c>
      <c r="F117" s="64" t="s">
        <v>266</v>
      </c>
      <c r="G117" s="64">
        <v>2006</v>
      </c>
      <c r="H117" s="64" t="s">
        <v>265</v>
      </c>
      <c r="I117" s="64" t="s">
        <v>74</v>
      </c>
      <c r="J117" s="64"/>
      <c r="K117" s="64"/>
      <c r="L117" s="64" t="s">
        <v>228</v>
      </c>
      <c r="M117" s="64" t="s">
        <v>229</v>
      </c>
      <c r="N117" s="64"/>
      <c r="O117" s="64" t="s">
        <v>234</v>
      </c>
      <c r="P117" s="64" t="s">
        <v>74</v>
      </c>
      <c r="Q117" s="64"/>
      <c r="R117" s="64"/>
      <c r="S117" s="64"/>
      <c r="T117" s="64"/>
      <c r="V117" s="11"/>
      <c r="W117" s="11">
        <f>SUMIF(Sheet6!A:A,B117&amp;O117,Sheet6!I:I)</f>
        <v>2705.98</v>
      </c>
      <c r="X117" s="11"/>
      <c r="Y117" s="11"/>
      <c r="Z117" s="11"/>
      <c r="AA117" s="11"/>
    </row>
    <row r="118" spans="1:27" s="6" customFormat="1" ht="15">
      <c r="A118" s="12">
        <v>110</v>
      </c>
      <c r="B118" s="64" t="s">
        <v>335</v>
      </c>
      <c r="C118" s="72"/>
      <c r="D118" s="64" t="s">
        <v>336</v>
      </c>
      <c r="E118" s="64" t="s">
        <v>82</v>
      </c>
      <c r="F118" s="64" t="s">
        <v>337</v>
      </c>
      <c r="G118" s="64">
        <v>2016</v>
      </c>
      <c r="H118" s="64" t="s">
        <v>70</v>
      </c>
      <c r="I118" s="64" t="s">
        <v>74</v>
      </c>
      <c r="J118" s="64"/>
      <c r="K118" s="64"/>
      <c r="L118" s="64" t="s">
        <v>228</v>
      </c>
      <c r="M118" s="64" t="s">
        <v>229</v>
      </c>
      <c r="N118" s="64"/>
      <c r="O118" s="64" t="s">
        <v>234</v>
      </c>
      <c r="P118" s="64" t="s">
        <v>74</v>
      </c>
      <c r="Q118" s="64"/>
      <c r="R118" s="64"/>
      <c r="S118" s="64"/>
      <c r="T118" s="64"/>
      <c r="V118" s="11"/>
      <c r="W118" s="11">
        <f>SUMIF(Sheet6!A:A,B118&amp;O118,Sheet6!I:I)</f>
        <v>610.63</v>
      </c>
      <c r="X118" s="11"/>
      <c r="Y118" s="11"/>
      <c r="Z118" s="11"/>
      <c r="AA118" s="11"/>
    </row>
    <row r="119" spans="1:27" s="6" customFormat="1" ht="15">
      <c r="A119" s="12">
        <v>111</v>
      </c>
      <c r="B119" s="64" t="s">
        <v>240</v>
      </c>
      <c r="C119" s="72"/>
      <c r="D119" s="64" t="s">
        <v>241</v>
      </c>
      <c r="E119" s="64" t="s">
        <v>794</v>
      </c>
      <c r="F119" s="64" t="s">
        <v>242</v>
      </c>
      <c r="G119" s="64">
        <v>2009</v>
      </c>
      <c r="H119" s="64" t="s">
        <v>90</v>
      </c>
      <c r="I119" s="64" t="s">
        <v>74</v>
      </c>
      <c r="J119" s="64"/>
      <c r="K119" s="64"/>
      <c r="L119" s="64" t="s">
        <v>228</v>
      </c>
      <c r="M119" s="64" t="s">
        <v>229</v>
      </c>
      <c r="N119" s="64" t="s">
        <v>72</v>
      </c>
      <c r="O119" s="64" t="s">
        <v>234</v>
      </c>
      <c r="P119" s="64" t="s">
        <v>74</v>
      </c>
      <c r="Q119" s="64"/>
      <c r="R119" s="64"/>
      <c r="S119" s="64"/>
      <c r="T119" s="64"/>
      <c r="V119" s="11"/>
      <c r="W119" s="11">
        <f>SUMIF(Sheet6!A:A,B119&amp;O119,Sheet6!I:I)</f>
        <v>2123.37</v>
      </c>
      <c r="X119" s="11"/>
      <c r="Y119" s="11"/>
      <c r="Z119" s="11"/>
      <c r="AA119" s="11"/>
    </row>
    <row r="120" spans="1:27" s="6" customFormat="1" ht="15">
      <c r="A120" s="12">
        <v>112</v>
      </c>
      <c r="B120" s="64" t="s">
        <v>329</v>
      </c>
      <c r="C120" s="64" t="s">
        <v>330</v>
      </c>
      <c r="D120" s="72"/>
      <c r="E120" s="64" t="s">
        <v>82</v>
      </c>
      <c r="F120" s="64" t="s">
        <v>249</v>
      </c>
      <c r="G120" s="64">
        <v>2012</v>
      </c>
      <c r="H120" s="64" t="s">
        <v>90</v>
      </c>
      <c r="I120" s="64" t="s">
        <v>74</v>
      </c>
      <c r="J120" s="64"/>
      <c r="K120" s="64"/>
      <c r="L120" s="64" t="s">
        <v>228</v>
      </c>
      <c r="M120" s="64" t="s">
        <v>229</v>
      </c>
      <c r="N120" s="64"/>
      <c r="O120" s="64" t="s">
        <v>234</v>
      </c>
      <c r="P120" s="64" t="s">
        <v>74</v>
      </c>
      <c r="Q120" s="64"/>
      <c r="R120" s="64"/>
      <c r="S120" s="64"/>
      <c r="T120" s="64"/>
      <c r="V120" s="11"/>
      <c r="W120" s="11">
        <f>SUMIF(Sheet6!A:A,B120&amp;O120,Sheet6!I:I)</f>
        <v>0</v>
      </c>
      <c r="X120" s="11"/>
      <c r="Y120" s="11"/>
      <c r="Z120" s="11"/>
      <c r="AA120" s="11"/>
    </row>
    <row r="121" spans="1:27" s="6" customFormat="1" ht="15">
      <c r="A121" s="12">
        <v>113</v>
      </c>
      <c r="B121" s="64" t="s">
        <v>255</v>
      </c>
      <c r="C121" s="72"/>
      <c r="D121" s="64" t="s">
        <v>256</v>
      </c>
      <c r="E121" s="64" t="s">
        <v>794</v>
      </c>
      <c r="F121" s="64" t="s">
        <v>257</v>
      </c>
      <c r="G121" s="64">
        <v>2007</v>
      </c>
      <c r="H121" s="64" t="s">
        <v>90</v>
      </c>
      <c r="I121" s="64" t="s">
        <v>74</v>
      </c>
      <c r="J121" s="64"/>
      <c r="K121" s="64"/>
      <c r="L121" s="64" t="s">
        <v>228</v>
      </c>
      <c r="M121" s="64" t="s">
        <v>229</v>
      </c>
      <c r="N121" s="64" t="s">
        <v>79</v>
      </c>
      <c r="O121" s="64" t="s">
        <v>234</v>
      </c>
      <c r="P121" s="64" t="s">
        <v>74</v>
      </c>
      <c r="Q121" s="64"/>
      <c r="R121" s="64"/>
      <c r="S121" s="64"/>
      <c r="T121" s="64"/>
      <c r="V121" s="11"/>
      <c r="W121" s="11">
        <f>SUMIF(Sheet6!A:A,B121&amp;O121,Sheet6!I:I)</f>
        <v>2063.61</v>
      </c>
      <c r="X121" s="11"/>
      <c r="Y121" s="11"/>
      <c r="Z121" s="11"/>
      <c r="AA121" s="11"/>
    </row>
    <row r="122" spans="1:27" s="6" customFormat="1" ht="15">
      <c r="A122" s="12">
        <v>114</v>
      </c>
      <c r="B122" s="64" t="s">
        <v>346</v>
      </c>
      <c r="C122" s="72">
        <v>33121</v>
      </c>
      <c r="D122" s="72"/>
      <c r="E122" s="64" t="s">
        <v>82</v>
      </c>
      <c r="F122" s="64" t="s">
        <v>249</v>
      </c>
      <c r="G122" s="64">
        <v>2016</v>
      </c>
      <c r="H122" s="64" t="s">
        <v>70</v>
      </c>
      <c r="I122" s="64" t="s">
        <v>74</v>
      </c>
      <c r="J122" s="64"/>
      <c r="K122" s="64"/>
      <c r="L122" s="64" t="s">
        <v>228</v>
      </c>
      <c r="M122" s="64" t="s">
        <v>229</v>
      </c>
      <c r="N122" s="64"/>
      <c r="O122" s="64" t="s">
        <v>234</v>
      </c>
      <c r="P122" s="64" t="s">
        <v>74</v>
      </c>
      <c r="Q122" s="64"/>
      <c r="R122" s="64"/>
      <c r="S122" s="64"/>
      <c r="T122" s="64"/>
      <c r="V122" s="11"/>
      <c r="W122" s="11">
        <f>SUMIF(Sheet6!A:A,B122&amp;O122,Sheet6!I:I)</f>
        <v>53.47</v>
      </c>
      <c r="X122" s="11"/>
      <c r="Y122" s="11"/>
      <c r="Z122" s="11"/>
      <c r="AA122" s="11"/>
    </row>
    <row r="123" spans="1:27" s="6" customFormat="1" ht="15">
      <c r="A123" s="12">
        <v>115</v>
      </c>
      <c r="B123" s="64" t="s">
        <v>291</v>
      </c>
      <c r="C123" s="72">
        <v>29283</v>
      </c>
      <c r="D123" s="72"/>
      <c r="E123" s="64" t="s">
        <v>68</v>
      </c>
      <c r="F123" s="64" t="s">
        <v>242</v>
      </c>
      <c r="G123" s="64">
        <v>2019</v>
      </c>
      <c r="H123" s="64" t="s">
        <v>90</v>
      </c>
      <c r="I123" s="64" t="s">
        <v>74</v>
      </c>
      <c r="J123" s="64"/>
      <c r="K123" s="64"/>
      <c r="L123" s="64" t="s">
        <v>228</v>
      </c>
      <c r="M123" s="64" t="s">
        <v>229</v>
      </c>
      <c r="N123" s="64"/>
      <c r="O123" s="64" t="s">
        <v>234</v>
      </c>
      <c r="P123" s="64" t="s">
        <v>74</v>
      </c>
      <c r="Q123" s="64"/>
      <c r="R123" s="64"/>
      <c r="S123" s="64"/>
      <c r="T123" s="64"/>
      <c r="V123" s="11"/>
      <c r="W123" s="11">
        <f>SUMIF(Sheet6!A:A,B123&amp;O123,Sheet6!I:I)</f>
        <v>141.6</v>
      </c>
      <c r="X123" s="11"/>
      <c r="Y123" s="11"/>
      <c r="Z123" s="11"/>
      <c r="AA123" s="11"/>
    </row>
    <row r="124" spans="1:27" s="6" customFormat="1" ht="15">
      <c r="A124" s="12">
        <v>116</v>
      </c>
      <c r="B124" s="64" t="s">
        <v>226</v>
      </c>
      <c r="C124" s="72">
        <v>19998</v>
      </c>
      <c r="D124" s="72"/>
      <c r="E124" s="64" t="s">
        <v>794</v>
      </c>
      <c r="F124" s="64" t="s">
        <v>227</v>
      </c>
      <c r="G124" s="64">
        <v>1989</v>
      </c>
      <c r="H124" s="64" t="s">
        <v>90</v>
      </c>
      <c r="I124" s="64"/>
      <c r="J124" s="64"/>
      <c r="K124" s="64"/>
      <c r="L124" s="64" t="s">
        <v>228</v>
      </c>
      <c r="M124" s="64" t="s">
        <v>229</v>
      </c>
      <c r="N124" s="64"/>
      <c r="O124" s="64" t="s">
        <v>234</v>
      </c>
      <c r="P124" s="64" t="s">
        <v>36</v>
      </c>
      <c r="Q124" s="64" t="s">
        <v>35</v>
      </c>
      <c r="R124" s="64" t="s">
        <v>65</v>
      </c>
      <c r="S124" s="64" t="s">
        <v>33</v>
      </c>
      <c r="T124" s="64" t="s">
        <v>32</v>
      </c>
      <c r="V124" s="11"/>
      <c r="W124" s="11">
        <f>SUMIF(Sheet6!A:A,B124&amp;O124,Sheet6!I:I)</f>
        <v>2484.75</v>
      </c>
      <c r="X124" s="11"/>
      <c r="Y124" s="11"/>
      <c r="Z124" s="11"/>
      <c r="AA124" s="11"/>
    </row>
    <row r="125" spans="1:27" s="6" customFormat="1" ht="15">
      <c r="A125" s="12">
        <v>117</v>
      </c>
      <c r="B125" s="64" t="s">
        <v>349</v>
      </c>
      <c r="C125" s="64" t="s">
        <v>350</v>
      </c>
      <c r="D125" s="72"/>
      <c r="E125" s="64" t="s">
        <v>82</v>
      </c>
      <c r="F125" s="64" t="s">
        <v>249</v>
      </c>
      <c r="G125" s="64">
        <v>2016</v>
      </c>
      <c r="H125" s="64" t="s">
        <v>70</v>
      </c>
      <c r="I125" s="64" t="s">
        <v>74</v>
      </c>
      <c r="J125" s="64"/>
      <c r="K125" s="64"/>
      <c r="L125" s="64" t="s">
        <v>228</v>
      </c>
      <c r="M125" s="64" t="s">
        <v>229</v>
      </c>
      <c r="N125" s="64"/>
      <c r="O125" s="64" t="s">
        <v>234</v>
      </c>
      <c r="P125" s="64" t="s">
        <v>74</v>
      </c>
      <c r="Q125" s="64"/>
      <c r="R125" s="64"/>
      <c r="S125" s="64"/>
      <c r="T125" s="64"/>
      <c r="V125" s="11"/>
      <c r="W125" s="11">
        <f>SUMIF(Sheet6!A:A,B125&amp;O125,Sheet6!I:I)</f>
        <v>893.48</v>
      </c>
      <c r="X125" s="11"/>
      <c r="Y125" s="11"/>
      <c r="Z125" s="11"/>
      <c r="AA125" s="11"/>
    </row>
    <row r="126" spans="1:27" s="6" customFormat="1" ht="15">
      <c r="A126" s="12">
        <v>118</v>
      </c>
      <c r="B126" s="64" t="s">
        <v>348</v>
      </c>
      <c r="C126" s="72">
        <v>32880</v>
      </c>
      <c r="D126" s="72"/>
      <c r="E126" s="64" t="s">
        <v>22</v>
      </c>
      <c r="F126" s="64" t="s">
        <v>269</v>
      </c>
      <c r="G126" s="64">
        <v>2013</v>
      </c>
      <c r="H126" s="64" t="s">
        <v>70</v>
      </c>
      <c r="I126" s="64" t="s">
        <v>74</v>
      </c>
      <c r="J126" s="64"/>
      <c r="K126" s="64"/>
      <c r="L126" s="64" t="s">
        <v>228</v>
      </c>
      <c r="M126" s="64" t="s">
        <v>229</v>
      </c>
      <c r="N126" s="64"/>
      <c r="O126" s="64" t="s">
        <v>234</v>
      </c>
      <c r="P126" s="64" t="s">
        <v>74</v>
      </c>
      <c r="Q126" s="64"/>
      <c r="R126" s="64"/>
      <c r="S126" s="64"/>
      <c r="T126" s="64"/>
      <c r="V126" s="11"/>
      <c r="W126" s="11">
        <f>SUMIF(Sheet6!A:A,B126&amp;O126,Sheet6!I:I)</f>
        <v>274.77</v>
      </c>
      <c r="X126" s="11"/>
      <c r="Y126" s="11"/>
      <c r="Z126" s="11"/>
      <c r="AA126" s="11"/>
    </row>
    <row r="127" spans="1:27" s="6" customFormat="1" ht="15">
      <c r="A127" s="12">
        <v>119</v>
      </c>
      <c r="B127" s="64" t="s">
        <v>351</v>
      </c>
      <c r="C127" s="72">
        <v>33422</v>
      </c>
      <c r="D127" s="72"/>
      <c r="E127" s="64" t="s">
        <v>22</v>
      </c>
      <c r="F127" s="64" t="s">
        <v>337</v>
      </c>
      <c r="G127" s="64">
        <v>2014</v>
      </c>
      <c r="H127" s="64" t="s">
        <v>70</v>
      </c>
      <c r="I127" s="64" t="s">
        <v>74</v>
      </c>
      <c r="J127" s="64"/>
      <c r="K127" s="64"/>
      <c r="L127" s="64" t="s">
        <v>228</v>
      </c>
      <c r="M127" s="64" t="s">
        <v>229</v>
      </c>
      <c r="N127" s="64"/>
      <c r="O127" s="64" t="s">
        <v>234</v>
      </c>
      <c r="P127" s="64" t="s">
        <v>74</v>
      </c>
      <c r="Q127" s="64"/>
      <c r="R127" s="64"/>
      <c r="S127" s="64"/>
      <c r="T127" s="64"/>
      <c r="V127" s="11"/>
      <c r="W127" s="11">
        <f>SUMIF(Sheet6!A:A,B127&amp;O127,Sheet6!I:I)</f>
        <v>353.18</v>
      </c>
      <c r="X127" s="11"/>
      <c r="Y127" s="11"/>
      <c r="Z127" s="11"/>
      <c r="AA127" s="11"/>
    </row>
    <row r="128" spans="1:27" s="6" customFormat="1" ht="15">
      <c r="A128" s="12">
        <v>120</v>
      </c>
      <c r="B128" s="64" t="s">
        <v>274</v>
      </c>
      <c r="C128" s="72">
        <v>27890</v>
      </c>
      <c r="D128" s="72">
        <v>28218</v>
      </c>
      <c r="E128" s="64" t="s">
        <v>794</v>
      </c>
      <c r="F128" s="64" t="s">
        <v>275</v>
      </c>
      <c r="G128" s="64">
        <v>2011</v>
      </c>
      <c r="H128" s="64" t="s">
        <v>90</v>
      </c>
      <c r="I128" s="64" t="s">
        <v>74</v>
      </c>
      <c r="J128" s="64"/>
      <c r="K128" s="64"/>
      <c r="L128" s="64" t="s">
        <v>228</v>
      </c>
      <c r="M128" s="64" t="s">
        <v>229</v>
      </c>
      <c r="N128" s="64" t="s">
        <v>276</v>
      </c>
      <c r="O128" s="64" t="s">
        <v>234</v>
      </c>
      <c r="P128" s="64" t="s">
        <v>74</v>
      </c>
      <c r="Q128" s="64"/>
      <c r="R128" s="64"/>
      <c r="S128" s="64"/>
      <c r="T128" s="64"/>
      <c r="V128" s="11"/>
      <c r="W128" s="11">
        <f>SUMIF(Sheet6!A:A,B128&amp;O128,Sheet6!I:I)</f>
        <v>804.27</v>
      </c>
      <c r="X128" s="11"/>
      <c r="Y128" s="11"/>
      <c r="Z128" s="11"/>
      <c r="AA128" s="11"/>
    </row>
    <row r="129" spans="1:27" s="6" customFormat="1" ht="15">
      <c r="A129" s="12">
        <v>121</v>
      </c>
      <c r="B129" s="64" t="s">
        <v>338</v>
      </c>
      <c r="C129" s="72"/>
      <c r="D129" s="72">
        <v>32181</v>
      </c>
      <c r="E129" s="64" t="s">
        <v>82</v>
      </c>
      <c r="F129" s="64" t="s">
        <v>339</v>
      </c>
      <c r="G129" s="64">
        <v>2014</v>
      </c>
      <c r="H129" s="64" t="s">
        <v>78</v>
      </c>
      <c r="I129" s="64" t="s">
        <v>74</v>
      </c>
      <c r="J129" s="64"/>
      <c r="K129" s="64"/>
      <c r="L129" s="64" t="s">
        <v>228</v>
      </c>
      <c r="M129" s="64" t="s">
        <v>229</v>
      </c>
      <c r="N129" s="64"/>
      <c r="O129" s="64" t="s">
        <v>234</v>
      </c>
      <c r="P129" s="64" t="s">
        <v>74</v>
      </c>
      <c r="Q129" s="64"/>
      <c r="R129" s="64"/>
      <c r="S129" s="64"/>
      <c r="T129" s="64"/>
      <c r="V129" s="11"/>
      <c r="W129" s="11">
        <f>SUMIF(Sheet6!A:A,B129&amp;O129,Sheet6!I:I)</f>
        <v>904.38</v>
      </c>
      <c r="X129" s="11"/>
      <c r="Y129" s="11"/>
      <c r="Z129" s="11"/>
      <c r="AA129" s="11"/>
    </row>
    <row r="130" spans="1:27" s="6" customFormat="1" ht="15">
      <c r="A130" s="12">
        <v>122</v>
      </c>
      <c r="B130" s="64" t="s">
        <v>333</v>
      </c>
      <c r="C130" s="72">
        <v>31873</v>
      </c>
      <c r="D130" s="72"/>
      <c r="E130" s="64" t="s">
        <v>82</v>
      </c>
      <c r="F130" s="64" t="s">
        <v>323</v>
      </c>
      <c r="G130" s="64">
        <v>2012</v>
      </c>
      <c r="H130" s="64" t="s">
        <v>70</v>
      </c>
      <c r="I130" s="64" t="s">
        <v>74</v>
      </c>
      <c r="J130" s="64"/>
      <c r="K130" s="64"/>
      <c r="L130" s="64" t="s">
        <v>228</v>
      </c>
      <c r="M130" s="64" t="s">
        <v>229</v>
      </c>
      <c r="N130" s="64"/>
      <c r="O130" s="64" t="s">
        <v>234</v>
      </c>
      <c r="P130" s="64" t="s">
        <v>74</v>
      </c>
      <c r="Q130" s="64"/>
      <c r="R130" s="64"/>
      <c r="S130" s="64"/>
      <c r="T130" s="64"/>
      <c r="V130" s="11"/>
      <c r="W130" s="11">
        <f>SUMIF(Sheet6!A:A,B130&amp;O130,Sheet6!I:I)</f>
        <v>365.9</v>
      </c>
      <c r="X130" s="11"/>
      <c r="Y130" s="11"/>
      <c r="Z130" s="11"/>
      <c r="AA130" s="11"/>
    </row>
    <row r="131" spans="1:27" s="6" customFormat="1" ht="15">
      <c r="A131" s="12">
        <v>123</v>
      </c>
      <c r="B131" s="64" t="s">
        <v>283</v>
      </c>
      <c r="C131" s="72"/>
      <c r="D131" s="72">
        <v>28136</v>
      </c>
      <c r="E131" s="64" t="s">
        <v>82</v>
      </c>
      <c r="F131" s="64" t="s">
        <v>284</v>
      </c>
      <c r="G131" s="64">
        <v>2011</v>
      </c>
      <c r="H131" s="64" t="s">
        <v>140</v>
      </c>
      <c r="I131" s="64" t="s">
        <v>74</v>
      </c>
      <c r="J131" s="64"/>
      <c r="K131" s="64"/>
      <c r="L131" s="64" t="s">
        <v>228</v>
      </c>
      <c r="M131" s="64" t="s">
        <v>229</v>
      </c>
      <c r="N131" s="64"/>
      <c r="O131" s="64" t="s">
        <v>234</v>
      </c>
      <c r="P131" s="64" t="s">
        <v>74</v>
      </c>
      <c r="Q131" s="64"/>
      <c r="R131" s="64"/>
      <c r="S131" s="64"/>
      <c r="T131" s="64"/>
      <c r="V131" s="11"/>
      <c r="W131" s="11">
        <f>SUMIF(Sheet6!A:A,B131&amp;O131,Sheet6!I:I)</f>
        <v>8.6999999999999993</v>
      </c>
      <c r="X131" s="11"/>
      <c r="Y131" s="11"/>
      <c r="Z131" s="11"/>
      <c r="AA131" s="11"/>
    </row>
    <row r="132" spans="1:27" s="6" customFormat="1" ht="15">
      <c r="A132" s="12">
        <v>124</v>
      </c>
      <c r="B132" s="64" t="s">
        <v>344</v>
      </c>
      <c r="C132" s="64" t="s">
        <v>345</v>
      </c>
      <c r="D132" s="72"/>
      <c r="E132" s="64" t="s">
        <v>82</v>
      </c>
      <c r="F132" s="64" t="s">
        <v>337</v>
      </c>
      <c r="G132" s="64">
        <v>2017</v>
      </c>
      <c r="H132" s="64" t="s">
        <v>90</v>
      </c>
      <c r="I132" s="64" t="s">
        <v>74</v>
      </c>
      <c r="J132" s="64"/>
      <c r="K132" s="64"/>
      <c r="L132" s="64" t="s">
        <v>228</v>
      </c>
      <c r="M132" s="64" t="s">
        <v>229</v>
      </c>
      <c r="N132" s="64"/>
      <c r="O132" s="64" t="s">
        <v>234</v>
      </c>
      <c r="P132" s="64" t="s">
        <v>74</v>
      </c>
      <c r="Q132" s="64"/>
      <c r="R132" s="64"/>
      <c r="S132" s="64"/>
      <c r="T132" s="64"/>
      <c r="V132" s="11"/>
      <c r="W132" s="11">
        <f>SUMIF(Sheet6!A:A,B132&amp;O132,Sheet6!I:I)</f>
        <v>661.15</v>
      </c>
      <c r="X132" s="11"/>
      <c r="Y132" s="11"/>
      <c r="Z132" s="11"/>
      <c r="AA132" s="11"/>
    </row>
    <row r="133" spans="1:27" s="6" customFormat="1" ht="15">
      <c r="A133" s="12">
        <v>125</v>
      </c>
      <c r="B133" s="64" t="s">
        <v>246</v>
      </c>
      <c r="C133" s="72"/>
      <c r="D133" s="72">
        <v>26185</v>
      </c>
      <c r="E133" s="64" t="s">
        <v>82</v>
      </c>
      <c r="F133" s="64" t="s">
        <v>233</v>
      </c>
      <c r="G133" s="64">
        <v>2002</v>
      </c>
      <c r="H133" s="64" t="s">
        <v>70</v>
      </c>
      <c r="I133" s="64" t="s">
        <v>74</v>
      </c>
      <c r="J133" s="64"/>
      <c r="K133" s="64"/>
      <c r="L133" s="64" t="s">
        <v>228</v>
      </c>
      <c r="M133" s="64" t="s">
        <v>229</v>
      </c>
      <c r="N133" s="64" t="s">
        <v>147</v>
      </c>
      <c r="O133" s="64" t="s">
        <v>234</v>
      </c>
      <c r="P133" s="64" t="s">
        <v>74</v>
      </c>
      <c r="Q133" s="64"/>
      <c r="R133" s="64"/>
      <c r="S133" s="64"/>
      <c r="T133" s="64"/>
      <c r="V133" s="11"/>
      <c r="W133" s="11">
        <f>SUMIF(Sheet6!A:A,B133&amp;O133,Sheet6!I:I)</f>
        <v>1943.52</v>
      </c>
      <c r="X133" s="11"/>
      <c r="Y133" s="11"/>
      <c r="Z133" s="11"/>
      <c r="AA133" s="11"/>
    </row>
    <row r="134" spans="1:27" s="6" customFormat="1" ht="15">
      <c r="A134" s="12">
        <v>126</v>
      </c>
      <c r="B134" s="64" t="s">
        <v>278</v>
      </c>
      <c r="C134" s="64" t="s">
        <v>279</v>
      </c>
      <c r="D134" s="72">
        <v>30231</v>
      </c>
      <c r="E134" s="64" t="s">
        <v>68</v>
      </c>
      <c r="F134" s="64" t="s">
        <v>245</v>
      </c>
      <c r="G134" s="64">
        <v>2015</v>
      </c>
      <c r="H134" s="64" t="s">
        <v>70</v>
      </c>
      <c r="I134" s="64" t="s">
        <v>74</v>
      </c>
      <c r="J134" s="64"/>
      <c r="K134" s="64"/>
      <c r="L134" s="64" t="s">
        <v>228</v>
      </c>
      <c r="M134" s="64" t="s">
        <v>229</v>
      </c>
      <c r="N134" s="64"/>
      <c r="O134" s="64" t="s">
        <v>234</v>
      </c>
      <c r="P134" s="64" t="s">
        <v>74</v>
      </c>
      <c r="Q134" s="64"/>
      <c r="R134" s="64"/>
      <c r="S134" s="64"/>
      <c r="T134" s="64"/>
      <c r="V134" s="11"/>
      <c r="W134" s="11">
        <f>SUMIF(Sheet6!A:A,B134&amp;O134,Sheet6!I:I)</f>
        <v>1929.92</v>
      </c>
      <c r="X134" s="11"/>
      <c r="Y134" s="11"/>
      <c r="Z134" s="11"/>
      <c r="AA134" s="11"/>
    </row>
    <row r="135" spans="1:27" s="6" customFormat="1" ht="15">
      <c r="A135" s="12">
        <v>127</v>
      </c>
      <c r="B135" s="64" t="s">
        <v>404</v>
      </c>
      <c r="C135" s="72"/>
      <c r="D135" s="72">
        <v>29647</v>
      </c>
      <c r="E135" s="64" t="s">
        <v>68</v>
      </c>
      <c r="F135" s="64" t="s">
        <v>360</v>
      </c>
      <c r="G135" s="64">
        <v>2014</v>
      </c>
      <c r="H135" s="64" t="s">
        <v>90</v>
      </c>
      <c r="I135" s="64" t="s">
        <v>74</v>
      </c>
      <c r="J135" s="64"/>
      <c r="K135" s="64"/>
      <c r="L135" s="64" t="s">
        <v>228</v>
      </c>
      <c r="M135" s="64" t="s">
        <v>229</v>
      </c>
      <c r="N135" s="64" t="s">
        <v>151</v>
      </c>
      <c r="O135" s="64" t="s">
        <v>361</v>
      </c>
      <c r="P135" s="64" t="s">
        <v>74</v>
      </c>
      <c r="Q135" s="64"/>
      <c r="R135" s="64"/>
      <c r="S135" s="64"/>
      <c r="T135" s="64"/>
      <c r="V135" s="11"/>
      <c r="W135" s="11">
        <f>SUMIF(Sheet6!A:A,B135&amp;O135,Sheet6!I:I)</f>
        <v>0</v>
      </c>
      <c r="X135" s="11"/>
      <c r="Y135" s="11"/>
      <c r="Z135" s="11"/>
      <c r="AA135" s="11"/>
    </row>
    <row r="136" spans="1:27" s="6" customFormat="1" ht="15">
      <c r="A136" s="12">
        <v>128</v>
      </c>
      <c r="B136" s="64" t="s">
        <v>442</v>
      </c>
      <c r="C136" s="72"/>
      <c r="D136" s="64" t="s">
        <v>443</v>
      </c>
      <c r="E136" s="64" t="s">
        <v>82</v>
      </c>
      <c r="F136" s="64" t="s">
        <v>301</v>
      </c>
      <c r="G136" s="64">
        <v>2011</v>
      </c>
      <c r="H136" s="64" t="s">
        <v>70</v>
      </c>
      <c r="I136" s="64" t="s">
        <v>74</v>
      </c>
      <c r="J136" s="64"/>
      <c r="K136" s="64"/>
      <c r="L136" s="64" t="s">
        <v>228</v>
      </c>
      <c r="M136" s="64" t="s">
        <v>229</v>
      </c>
      <c r="N136" s="64"/>
      <c r="O136" s="64" t="s">
        <v>361</v>
      </c>
      <c r="P136" s="64" t="s">
        <v>74</v>
      </c>
      <c r="Q136" s="64"/>
      <c r="R136" s="64"/>
      <c r="S136" s="64"/>
      <c r="T136" s="64"/>
      <c r="V136" s="11"/>
      <c r="W136" s="11">
        <f>SUMIF(Sheet6!A:A,B136&amp;O136,Sheet6!I:I)</f>
        <v>0</v>
      </c>
      <c r="X136" s="11"/>
      <c r="Y136" s="11"/>
      <c r="Z136" s="11"/>
      <c r="AA136" s="11"/>
    </row>
    <row r="137" spans="1:27" s="6" customFormat="1" ht="15">
      <c r="A137" s="12">
        <v>129</v>
      </c>
      <c r="B137" s="64" t="s">
        <v>445</v>
      </c>
      <c r="C137" s="72"/>
      <c r="D137" s="72">
        <v>31544</v>
      </c>
      <c r="E137" s="64" t="s">
        <v>82</v>
      </c>
      <c r="F137" s="64" t="s">
        <v>401</v>
      </c>
      <c r="G137" s="64">
        <v>2014</v>
      </c>
      <c r="H137" s="64" t="s">
        <v>87</v>
      </c>
      <c r="I137" s="64" t="s">
        <v>74</v>
      </c>
      <c r="J137" s="64"/>
      <c r="K137" s="64"/>
      <c r="L137" s="64" t="s">
        <v>228</v>
      </c>
      <c r="M137" s="64" t="s">
        <v>229</v>
      </c>
      <c r="N137" s="64"/>
      <c r="O137" s="64" t="s">
        <v>361</v>
      </c>
      <c r="P137" s="64" t="s">
        <v>74</v>
      </c>
      <c r="Q137" s="64"/>
      <c r="R137" s="64"/>
      <c r="S137" s="64"/>
      <c r="T137" s="64"/>
      <c r="V137" s="11"/>
      <c r="W137" s="11">
        <f>SUMIF(Sheet6!A:A,B137&amp;O137,Sheet6!I:I)</f>
        <v>0</v>
      </c>
      <c r="X137" s="11"/>
      <c r="Y137" s="11"/>
      <c r="Z137" s="11"/>
      <c r="AA137" s="11"/>
    </row>
    <row r="138" spans="1:27" s="6" customFormat="1" ht="15">
      <c r="A138" s="12">
        <v>130</v>
      </c>
      <c r="B138" s="64" t="s">
        <v>423</v>
      </c>
      <c r="C138" s="64" t="s">
        <v>424</v>
      </c>
      <c r="D138" s="64" t="s">
        <v>424</v>
      </c>
      <c r="E138" s="64" t="s">
        <v>82</v>
      </c>
      <c r="F138" s="64" t="s">
        <v>259</v>
      </c>
      <c r="G138" s="64">
        <v>2008</v>
      </c>
      <c r="H138" s="64" t="s">
        <v>78</v>
      </c>
      <c r="I138" s="64" t="s">
        <v>74</v>
      </c>
      <c r="J138" s="64"/>
      <c r="K138" s="64"/>
      <c r="L138" s="64" t="s">
        <v>228</v>
      </c>
      <c r="M138" s="64" t="s">
        <v>229</v>
      </c>
      <c r="N138" s="64"/>
      <c r="O138" s="64" t="s">
        <v>361</v>
      </c>
      <c r="P138" s="64" t="s">
        <v>74</v>
      </c>
      <c r="Q138" s="64"/>
      <c r="R138" s="64"/>
      <c r="S138" s="64"/>
      <c r="T138" s="64"/>
      <c r="V138" s="11"/>
      <c r="W138" s="11">
        <f>SUMIF(Sheet6!A:A,B138&amp;O138,Sheet6!I:I)</f>
        <v>0</v>
      </c>
      <c r="X138" s="11"/>
      <c r="Y138" s="11"/>
      <c r="Z138" s="11"/>
      <c r="AA138" s="11"/>
    </row>
    <row r="139" spans="1:27" s="6" customFormat="1" ht="15">
      <c r="A139" s="12">
        <v>131</v>
      </c>
      <c r="B139" s="64" t="s">
        <v>371</v>
      </c>
      <c r="C139" s="72"/>
      <c r="D139" s="72">
        <v>27068</v>
      </c>
      <c r="E139" s="64" t="s">
        <v>795</v>
      </c>
      <c r="F139" s="64" t="s">
        <v>372</v>
      </c>
      <c r="G139" s="64">
        <v>2005</v>
      </c>
      <c r="H139" s="64" t="s">
        <v>90</v>
      </c>
      <c r="I139" s="64" t="s">
        <v>74</v>
      </c>
      <c r="J139" s="64"/>
      <c r="K139" s="64"/>
      <c r="L139" s="64" t="s">
        <v>228</v>
      </c>
      <c r="M139" s="64" t="s">
        <v>229</v>
      </c>
      <c r="N139" s="64" t="s">
        <v>276</v>
      </c>
      <c r="O139" s="64" t="s">
        <v>361</v>
      </c>
      <c r="P139" s="64" t="s">
        <v>74</v>
      </c>
      <c r="Q139" s="64"/>
      <c r="R139" s="64"/>
      <c r="S139" s="64"/>
      <c r="T139" s="64"/>
      <c r="V139" s="11"/>
      <c r="W139" s="11">
        <f>SUMIF(Sheet6!A:A,B139&amp;O139,Sheet6!I:I)</f>
        <v>3232.9799999999996</v>
      </c>
      <c r="X139" s="11"/>
      <c r="Y139" s="11"/>
      <c r="Z139" s="11"/>
      <c r="AA139" s="11"/>
    </row>
    <row r="140" spans="1:27" s="6" customFormat="1" ht="15">
      <c r="A140" s="12">
        <v>132</v>
      </c>
      <c r="B140" s="64" t="s">
        <v>453</v>
      </c>
      <c r="C140" s="72"/>
      <c r="D140" s="72">
        <v>19005</v>
      </c>
      <c r="E140" s="64" t="s">
        <v>68</v>
      </c>
      <c r="F140" s="64" t="s">
        <v>447</v>
      </c>
      <c r="G140" s="64">
        <v>2016</v>
      </c>
      <c r="H140" s="64" t="s">
        <v>90</v>
      </c>
      <c r="I140" s="64" t="s">
        <v>74</v>
      </c>
      <c r="J140" s="64"/>
      <c r="K140" s="64"/>
      <c r="L140" s="64" t="s">
        <v>228</v>
      </c>
      <c r="M140" s="64" t="s">
        <v>229</v>
      </c>
      <c r="N140" s="64"/>
      <c r="O140" s="64" t="s">
        <v>361</v>
      </c>
      <c r="P140" s="64" t="s">
        <v>74</v>
      </c>
      <c r="Q140" s="64"/>
      <c r="R140" s="64"/>
      <c r="S140" s="64"/>
      <c r="T140" s="64"/>
      <c r="V140" s="11"/>
      <c r="W140" s="11">
        <f>SUMIF(Sheet6!A:A,B140&amp;O140,Sheet6!I:I)</f>
        <v>0</v>
      </c>
      <c r="X140" s="11"/>
      <c r="Y140" s="11"/>
      <c r="Z140" s="11"/>
      <c r="AA140" s="11"/>
    </row>
    <row r="141" spans="1:27" s="6" customFormat="1" ht="15">
      <c r="A141" s="12">
        <v>133</v>
      </c>
      <c r="B141" s="64" t="s">
        <v>407</v>
      </c>
      <c r="C141" s="72"/>
      <c r="D141" s="72">
        <v>29622</v>
      </c>
      <c r="E141" s="64" t="s">
        <v>68</v>
      </c>
      <c r="F141" s="64" t="s">
        <v>369</v>
      </c>
      <c r="G141" s="64">
        <v>2013</v>
      </c>
      <c r="H141" s="64" t="s">
        <v>90</v>
      </c>
      <c r="I141" s="64" t="s">
        <v>74</v>
      </c>
      <c r="J141" s="64"/>
      <c r="K141" s="64"/>
      <c r="L141" s="64" t="s">
        <v>228</v>
      </c>
      <c r="M141" s="64" t="s">
        <v>229</v>
      </c>
      <c r="N141" s="64" t="s">
        <v>224</v>
      </c>
      <c r="O141" s="64" t="s">
        <v>361</v>
      </c>
      <c r="P141" s="64" t="s">
        <v>74</v>
      </c>
      <c r="Q141" s="64"/>
      <c r="R141" s="64"/>
      <c r="S141" s="64"/>
      <c r="T141" s="64"/>
      <c r="V141" s="11"/>
      <c r="W141" s="11">
        <f>SUMIF(Sheet6!A:A,B141&amp;O141,Sheet6!I:I)</f>
        <v>2887.88</v>
      </c>
      <c r="X141" s="11"/>
      <c r="Y141" s="11"/>
      <c r="Z141" s="11"/>
      <c r="AA141" s="11"/>
    </row>
    <row r="142" spans="1:27" s="6" customFormat="1" ht="15">
      <c r="A142" s="12">
        <v>134</v>
      </c>
      <c r="B142" s="64" t="s">
        <v>451</v>
      </c>
      <c r="C142" s="64" t="s">
        <v>452</v>
      </c>
      <c r="D142" s="64" t="s">
        <v>452</v>
      </c>
      <c r="E142" s="64" t="s">
        <v>82</v>
      </c>
      <c r="F142" s="64" t="s">
        <v>360</v>
      </c>
      <c r="G142" s="64">
        <v>2018</v>
      </c>
      <c r="H142" s="64" t="s">
        <v>70</v>
      </c>
      <c r="I142" s="64" t="s">
        <v>74</v>
      </c>
      <c r="J142" s="64"/>
      <c r="K142" s="64"/>
      <c r="L142" s="64" t="s">
        <v>228</v>
      </c>
      <c r="M142" s="64" t="s">
        <v>229</v>
      </c>
      <c r="N142" s="64"/>
      <c r="O142" s="64" t="s">
        <v>361</v>
      </c>
      <c r="P142" s="64" t="s">
        <v>74</v>
      </c>
      <c r="Q142" s="64"/>
      <c r="R142" s="64"/>
      <c r="S142" s="64"/>
      <c r="T142" s="64"/>
      <c r="V142" s="11"/>
      <c r="W142" s="11">
        <f>SUMIF(Sheet6!A:A,B142&amp;O142,Sheet6!I:I)</f>
        <v>816.71</v>
      </c>
      <c r="X142" s="11"/>
      <c r="Y142" s="11"/>
      <c r="Z142" s="11"/>
      <c r="AA142" s="11"/>
    </row>
    <row r="143" spans="1:27" s="6" customFormat="1" ht="15">
      <c r="A143" s="12">
        <v>135</v>
      </c>
      <c r="B143" s="64" t="s">
        <v>426</v>
      </c>
      <c r="C143" s="72"/>
      <c r="D143" s="64" t="s">
        <v>427</v>
      </c>
      <c r="E143" s="64" t="s">
        <v>82</v>
      </c>
      <c r="F143" s="64" t="s">
        <v>360</v>
      </c>
      <c r="G143" s="64">
        <v>2010</v>
      </c>
      <c r="H143" s="64" t="s">
        <v>70</v>
      </c>
      <c r="I143" s="64" t="s">
        <v>74</v>
      </c>
      <c r="J143" s="64"/>
      <c r="K143" s="64"/>
      <c r="L143" s="64" t="s">
        <v>228</v>
      </c>
      <c r="M143" s="64" t="s">
        <v>229</v>
      </c>
      <c r="N143" s="64"/>
      <c r="O143" s="64" t="s">
        <v>361</v>
      </c>
      <c r="P143" s="64" t="s">
        <v>74</v>
      </c>
      <c r="Q143" s="64"/>
      <c r="R143" s="64"/>
      <c r="S143" s="64"/>
      <c r="T143" s="64"/>
      <c r="V143" s="11"/>
      <c r="W143" s="11">
        <f>SUMIF(Sheet6!A:A,B143&amp;O143,Sheet6!I:I)</f>
        <v>2515.42</v>
      </c>
      <c r="X143" s="11"/>
      <c r="Y143" s="11"/>
      <c r="Z143" s="11"/>
      <c r="AA143" s="11"/>
    </row>
    <row r="144" spans="1:27" s="6" customFormat="1" ht="15">
      <c r="A144" s="12">
        <v>136</v>
      </c>
      <c r="B144" s="64" t="s">
        <v>395</v>
      </c>
      <c r="C144" s="72">
        <v>29317</v>
      </c>
      <c r="D144" s="72">
        <v>29317</v>
      </c>
      <c r="E144" s="64" t="s">
        <v>82</v>
      </c>
      <c r="F144" s="64" t="s">
        <v>369</v>
      </c>
      <c r="G144" s="64">
        <v>2010</v>
      </c>
      <c r="H144" s="64" t="s">
        <v>70</v>
      </c>
      <c r="I144" s="64" t="s">
        <v>74</v>
      </c>
      <c r="J144" s="64"/>
      <c r="K144" s="64"/>
      <c r="L144" s="64" t="s">
        <v>228</v>
      </c>
      <c r="M144" s="64" t="s">
        <v>229</v>
      </c>
      <c r="N144" s="64"/>
      <c r="O144" s="64" t="s">
        <v>361</v>
      </c>
      <c r="P144" s="64" t="s">
        <v>74</v>
      </c>
      <c r="Q144" s="64"/>
      <c r="R144" s="64"/>
      <c r="S144" s="64"/>
      <c r="T144" s="64"/>
      <c r="V144" s="11"/>
      <c r="W144" s="11">
        <f>SUMIF(Sheet6!A:A,B144&amp;O144,Sheet6!I:I)</f>
        <v>84</v>
      </c>
      <c r="X144" s="11"/>
      <c r="Y144" s="11"/>
      <c r="Z144" s="11"/>
      <c r="AA144" s="11"/>
    </row>
    <row r="145" spans="1:27" s="6" customFormat="1" ht="15">
      <c r="A145" s="12">
        <v>137</v>
      </c>
      <c r="B145" s="64" t="s">
        <v>408</v>
      </c>
      <c r="C145" s="64" t="s">
        <v>409</v>
      </c>
      <c r="D145" s="64" t="s">
        <v>409</v>
      </c>
      <c r="E145" s="64" t="s">
        <v>82</v>
      </c>
      <c r="F145" s="64" t="s">
        <v>410</v>
      </c>
      <c r="G145" s="64">
        <v>2008</v>
      </c>
      <c r="H145" s="64" t="s">
        <v>87</v>
      </c>
      <c r="I145" s="64" t="s">
        <v>74</v>
      </c>
      <c r="J145" s="64"/>
      <c r="K145" s="64"/>
      <c r="L145" s="64" t="s">
        <v>228</v>
      </c>
      <c r="M145" s="64" t="s">
        <v>229</v>
      </c>
      <c r="N145" s="64"/>
      <c r="O145" s="64" t="s">
        <v>361</v>
      </c>
      <c r="P145" s="64" t="s">
        <v>74</v>
      </c>
      <c r="Q145" s="64"/>
      <c r="R145" s="64"/>
      <c r="S145" s="64"/>
      <c r="T145" s="64"/>
      <c r="V145" s="11"/>
      <c r="W145" s="11">
        <f>SUMIF(Sheet6!A:A,B145&amp;O145,Sheet6!I:I)</f>
        <v>0</v>
      </c>
      <c r="X145" s="11"/>
      <c r="Y145" s="11"/>
      <c r="Z145" s="11"/>
      <c r="AA145" s="11"/>
    </row>
    <row r="146" spans="1:27" s="6" customFormat="1" ht="15">
      <c r="A146" s="12">
        <v>138</v>
      </c>
      <c r="B146" s="64" t="s">
        <v>387</v>
      </c>
      <c r="C146" s="72"/>
      <c r="D146" s="64" t="s">
        <v>388</v>
      </c>
      <c r="E146" s="64" t="s">
        <v>68</v>
      </c>
      <c r="F146" s="64" t="s">
        <v>369</v>
      </c>
      <c r="G146" s="64">
        <v>2013</v>
      </c>
      <c r="H146" s="64" t="s">
        <v>90</v>
      </c>
      <c r="I146" s="64" t="s">
        <v>74</v>
      </c>
      <c r="J146" s="64"/>
      <c r="K146" s="64"/>
      <c r="L146" s="64" t="s">
        <v>228</v>
      </c>
      <c r="M146" s="64" t="s">
        <v>229</v>
      </c>
      <c r="N146" s="64" t="s">
        <v>147</v>
      </c>
      <c r="O146" s="64" t="s">
        <v>361</v>
      </c>
      <c r="P146" s="64" t="s">
        <v>74</v>
      </c>
      <c r="Q146" s="64"/>
      <c r="R146" s="64"/>
      <c r="S146" s="64"/>
      <c r="T146" s="64"/>
      <c r="V146" s="11"/>
      <c r="W146" s="11">
        <f>SUMIF(Sheet6!A:A,B146&amp;O146,Sheet6!I:I)</f>
        <v>2298.59</v>
      </c>
      <c r="X146" s="11"/>
      <c r="Y146" s="11"/>
      <c r="Z146" s="11"/>
      <c r="AA146" s="11"/>
    </row>
    <row r="147" spans="1:27" s="6" customFormat="1" ht="15">
      <c r="A147" s="12">
        <v>139</v>
      </c>
      <c r="B147" s="64" t="s">
        <v>457</v>
      </c>
      <c r="C147" s="72"/>
      <c r="D147" s="72">
        <v>18608</v>
      </c>
      <c r="E147" s="64" t="s">
        <v>794</v>
      </c>
      <c r="F147" s="64" t="s">
        <v>447</v>
      </c>
      <c r="G147" s="64">
        <v>2016</v>
      </c>
      <c r="H147" s="64" t="s">
        <v>90</v>
      </c>
      <c r="I147" s="64" t="s">
        <v>74</v>
      </c>
      <c r="J147" s="64"/>
      <c r="K147" s="64"/>
      <c r="L147" s="64" t="s">
        <v>228</v>
      </c>
      <c r="M147" s="64" t="s">
        <v>229</v>
      </c>
      <c r="N147" s="64"/>
      <c r="O147" s="64" t="s">
        <v>361</v>
      </c>
      <c r="P147" s="64" t="s">
        <v>74</v>
      </c>
      <c r="Q147" s="64"/>
      <c r="R147" s="64"/>
      <c r="S147" s="64"/>
      <c r="T147" s="64"/>
      <c r="V147" s="11"/>
      <c r="W147" s="11">
        <f>SUMIF(Sheet6!A:A,B147&amp;O147,Sheet6!I:I)</f>
        <v>750.43999999999994</v>
      </c>
      <c r="X147" s="11"/>
      <c r="Y147" s="11"/>
      <c r="Z147" s="11"/>
      <c r="AA147" s="11"/>
    </row>
    <row r="148" spans="1:27" s="6" customFormat="1" ht="15">
      <c r="A148" s="12">
        <v>140</v>
      </c>
      <c r="B148" s="64" t="s">
        <v>430</v>
      </c>
      <c r="C148" s="72"/>
      <c r="D148" s="72">
        <v>31293</v>
      </c>
      <c r="E148" s="64" t="s">
        <v>82</v>
      </c>
      <c r="F148" s="64" t="s">
        <v>360</v>
      </c>
      <c r="G148" s="64">
        <v>2012</v>
      </c>
      <c r="H148" s="64" t="s">
        <v>70</v>
      </c>
      <c r="I148" s="64" t="s">
        <v>74</v>
      </c>
      <c r="J148" s="64"/>
      <c r="K148" s="64"/>
      <c r="L148" s="64" t="s">
        <v>228</v>
      </c>
      <c r="M148" s="64" t="s">
        <v>229</v>
      </c>
      <c r="N148" s="64"/>
      <c r="O148" s="64" t="s">
        <v>361</v>
      </c>
      <c r="P148" s="64" t="s">
        <v>74</v>
      </c>
      <c r="Q148" s="64"/>
      <c r="R148" s="64"/>
      <c r="S148" s="64"/>
      <c r="T148" s="64"/>
      <c r="V148" s="11"/>
      <c r="W148" s="11">
        <f>SUMIF(Sheet6!A:A,B148&amp;O148,Sheet6!I:I)</f>
        <v>0</v>
      </c>
      <c r="X148" s="11"/>
      <c r="Y148" s="11"/>
      <c r="Z148" s="11"/>
      <c r="AA148" s="11"/>
    </row>
    <row r="149" spans="1:27" s="6" customFormat="1" ht="15">
      <c r="A149" s="12">
        <v>141</v>
      </c>
      <c r="B149" s="64" t="s">
        <v>396</v>
      </c>
      <c r="C149" s="72"/>
      <c r="D149" s="64" t="s">
        <v>397</v>
      </c>
      <c r="E149" s="64" t="s">
        <v>82</v>
      </c>
      <c r="F149" s="64" t="s">
        <v>398</v>
      </c>
      <c r="G149" s="64">
        <v>2007</v>
      </c>
      <c r="H149" s="64" t="s">
        <v>70</v>
      </c>
      <c r="I149" s="64" t="s">
        <v>74</v>
      </c>
      <c r="J149" s="64"/>
      <c r="K149" s="64"/>
      <c r="L149" s="64" t="s">
        <v>228</v>
      </c>
      <c r="M149" s="64" t="s">
        <v>229</v>
      </c>
      <c r="N149" s="64" t="s">
        <v>147</v>
      </c>
      <c r="O149" s="64" t="s">
        <v>361</v>
      </c>
      <c r="P149" s="64" t="s">
        <v>74</v>
      </c>
      <c r="Q149" s="64"/>
      <c r="R149" s="64"/>
      <c r="S149" s="64"/>
      <c r="T149" s="64"/>
      <c r="V149" s="11"/>
      <c r="W149" s="11">
        <f>SUMIF(Sheet6!A:A,B149&amp;O149,Sheet6!I:I)</f>
        <v>0</v>
      </c>
      <c r="X149" s="11"/>
      <c r="Y149" s="11"/>
      <c r="Z149" s="11"/>
      <c r="AA149" s="11"/>
    </row>
    <row r="150" spans="1:27" s="6" customFormat="1" ht="15">
      <c r="A150" s="12">
        <v>142</v>
      </c>
      <c r="B150" s="64" t="s">
        <v>417</v>
      </c>
      <c r="C150" s="72"/>
      <c r="D150" s="64" t="s">
        <v>418</v>
      </c>
      <c r="E150" s="64" t="s">
        <v>68</v>
      </c>
      <c r="F150" s="64" t="s">
        <v>301</v>
      </c>
      <c r="G150" s="64">
        <v>2020</v>
      </c>
      <c r="H150" s="64" t="s">
        <v>90</v>
      </c>
      <c r="I150" s="64" t="s">
        <v>74</v>
      </c>
      <c r="J150" s="64"/>
      <c r="K150" s="64"/>
      <c r="L150" s="64" t="s">
        <v>228</v>
      </c>
      <c r="M150" s="64" t="s">
        <v>229</v>
      </c>
      <c r="N150" s="64"/>
      <c r="O150" s="64" t="s">
        <v>361</v>
      </c>
      <c r="P150" s="64" t="s">
        <v>74</v>
      </c>
      <c r="Q150" s="64"/>
      <c r="R150" s="64"/>
      <c r="S150" s="64"/>
      <c r="T150" s="64"/>
      <c r="V150" s="11"/>
      <c r="W150" s="11">
        <f>SUMIF(Sheet6!A:A,B150&amp;O150,Sheet6!I:I)</f>
        <v>0</v>
      </c>
      <c r="X150" s="11"/>
      <c r="Y150" s="11"/>
      <c r="Z150" s="11"/>
      <c r="AA150" s="11"/>
    </row>
    <row r="151" spans="1:27" s="6" customFormat="1" ht="15">
      <c r="A151" s="12">
        <v>143</v>
      </c>
      <c r="B151" s="64" t="s">
        <v>454</v>
      </c>
      <c r="C151" s="72"/>
      <c r="D151" s="72">
        <v>20824</v>
      </c>
      <c r="E151" s="64" t="s">
        <v>22</v>
      </c>
      <c r="F151" s="64" t="s">
        <v>455</v>
      </c>
      <c r="G151" s="64">
        <v>1987</v>
      </c>
      <c r="H151" s="64" t="s">
        <v>70</v>
      </c>
      <c r="I151" s="64" t="s">
        <v>74</v>
      </c>
      <c r="J151" s="64"/>
      <c r="K151" s="64"/>
      <c r="L151" s="64" t="s">
        <v>228</v>
      </c>
      <c r="M151" s="64" t="s">
        <v>229</v>
      </c>
      <c r="N151" s="64"/>
      <c r="O151" s="64" t="s">
        <v>361</v>
      </c>
      <c r="P151" s="64" t="s">
        <v>74</v>
      </c>
      <c r="Q151" s="64"/>
      <c r="R151" s="64"/>
      <c r="S151" s="64"/>
      <c r="T151" s="64"/>
      <c r="V151" s="11"/>
      <c r="W151" s="11">
        <f>SUMIF(Sheet6!A:A,B151&amp;O151,Sheet6!I:I)</f>
        <v>1897.85</v>
      </c>
      <c r="X151" s="11"/>
      <c r="Y151" s="11"/>
      <c r="Z151" s="11"/>
      <c r="AA151" s="11"/>
    </row>
    <row r="152" spans="1:27" s="6" customFormat="1" ht="15">
      <c r="A152" s="12">
        <v>144</v>
      </c>
      <c r="B152" s="64" t="s">
        <v>425</v>
      </c>
      <c r="C152" s="72"/>
      <c r="D152" s="72">
        <v>30961</v>
      </c>
      <c r="E152" s="64" t="s">
        <v>82</v>
      </c>
      <c r="F152" s="64" t="s">
        <v>372</v>
      </c>
      <c r="G152" s="64">
        <v>2013</v>
      </c>
      <c r="H152" s="64" t="s">
        <v>70</v>
      </c>
      <c r="I152" s="64" t="s">
        <v>74</v>
      </c>
      <c r="J152" s="64"/>
      <c r="K152" s="64"/>
      <c r="L152" s="64" t="s">
        <v>228</v>
      </c>
      <c r="M152" s="64" t="s">
        <v>229</v>
      </c>
      <c r="N152" s="64"/>
      <c r="O152" s="64" t="s">
        <v>361</v>
      </c>
      <c r="P152" s="64" t="s">
        <v>74</v>
      </c>
      <c r="Q152" s="64"/>
      <c r="R152" s="64"/>
      <c r="S152" s="64"/>
      <c r="T152" s="64"/>
      <c r="V152" s="11"/>
      <c r="W152" s="11">
        <f>SUMIF(Sheet6!A:A,B152&amp;O152,Sheet6!I:I)</f>
        <v>1463.26</v>
      </c>
      <c r="X152" s="11"/>
      <c r="Y152" s="11"/>
      <c r="Z152" s="11"/>
      <c r="AA152" s="11"/>
    </row>
    <row r="153" spans="1:27" s="6" customFormat="1" ht="15">
      <c r="A153" s="12">
        <v>145</v>
      </c>
      <c r="B153" s="64" t="s">
        <v>415</v>
      </c>
      <c r="C153" s="72"/>
      <c r="D153" s="64" t="s">
        <v>416</v>
      </c>
      <c r="E153" s="64" t="s">
        <v>82</v>
      </c>
      <c r="F153" s="64" t="s">
        <v>360</v>
      </c>
      <c r="G153" s="64">
        <v>2011</v>
      </c>
      <c r="H153" s="64" t="s">
        <v>70</v>
      </c>
      <c r="I153" s="64" t="s">
        <v>74</v>
      </c>
      <c r="J153" s="64"/>
      <c r="K153" s="64"/>
      <c r="L153" s="64" t="s">
        <v>228</v>
      </c>
      <c r="M153" s="64" t="s">
        <v>229</v>
      </c>
      <c r="N153" s="64"/>
      <c r="O153" s="64" t="s">
        <v>361</v>
      </c>
      <c r="P153" s="64" t="s">
        <v>74</v>
      </c>
      <c r="Q153" s="64"/>
      <c r="R153" s="64"/>
      <c r="S153" s="64"/>
      <c r="T153" s="64"/>
      <c r="V153" s="11"/>
      <c r="W153" s="11">
        <f>SUMIF(Sheet6!A:A,B153&amp;O153,Sheet6!I:I)</f>
        <v>3091.36</v>
      </c>
      <c r="X153" s="11"/>
      <c r="Y153" s="11"/>
      <c r="Z153" s="11"/>
      <c r="AA153" s="11"/>
    </row>
    <row r="154" spans="1:27" s="6" customFormat="1" ht="15">
      <c r="A154" s="12">
        <v>146</v>
      </c>
      <c r="B154" s="64" t="s">
        <v>433</v>
      </c>
      <c r="C154" s="72"/>
      <c r="D154" s="72">
        <v>31361</v>
      </c>
      <c r="E154" s="64" t="s">
        <v>68</v>
      </c>
      <c r="F154" s="64" t="s">
        <v>360</v>
      </c>
      <c r="G154" s="64">
        <v>2018</v>
      </c>
      <c r="H154" s="64" t="s">
        <v>90</v>
      </c>
      <c r="I154" s="64" t="s">
        <v>74</v>
      </c>
      <c r="J154" s="64"/>
      <c r="K154" s="64"/>
      <c r="L154" s="64" t="s">
        <v>228</v>
      </c>
      <c r="M154" s="64" t="s">
        <v>229</v>
      </c>
      <c r="N154" s="64"/>
      <c r="O154" s="64" t="s">
        <v>361</v>
      </c>
      <c r="P154" s="64" t="s">
        <v>74</v>
      </c>
      <c r="Q154" s="64"/>
      <c r="R154" s="64"/>
      <c r="S154" s="64"/>
      <c r="T154" s="64"/>
      <c r="V154" s="11"/>
      <c r="W154" s="11">
        <f>SUMIF(Sheet6!A:A,B154&amp;O154,Sheet6!I:I)</f>
        <v>418.23</v>
      </c>
      <c r="X154" s="11"/>
      <c r="Y154" s="11"/>
      <c r="Z154" s="11"/>
      <c r="AA154" s="11"/>
    </row>
    <row r="155" spans="1:27" s="6" customFormat="1" ht="15">
      <c r="A155" s="12">
        <v>147</v>
      </c>
      <c r="B155" s="64" t="s">
        <v>428</v>
      </c>
      <c r="C155" s="64" t="s">
        <v>429</v>
      </c>
      <c r="D155" s="64" t="s">
        <v>429</v>
      </c>
      <c r="E155" s="64" t="s">
        <v>82</v>
      </c>
      <c r="F155" s="64" t="s">
        <v>372</v>
      </c>
      <c r="G155" s="64">
        <v>2017</v>
      </c>
      <c r="H155" s="64" t="s">
        <v>70</v>
      </c>
      <c r="I155" s="64" t="s">
        <v>74</v>
      </c>
      <c r="J155" s="64"/>
      <c r="K155" s="64"/>
      <c r="L155" s="64" t="s">
        <v>228</v>
      </c>
      <c r="M155" s="64" t="s">
        <v>229</v>
      </c>
      <c r="N155" s="64"/>
      <c r="O155" s="64" t="s">
        <v>361</v>
      </c>
      <c r="P155" s="64" t="s">
        <v>74</v>
      </c>
      <c r="Q155" s="64"/>
      <c r="R155" s="64"/>
      <c r="S155" s="64"/>
      <c r="T155" s="64"/>
      <c r="V155" s="11"/>
      <c r="W155" s="11">
        <f>SUMIF(Sheet6!A:A,B155&amp;O155,Sheet6!I:I)</f>
        <v>245.8</v>
      </c>
      <c r="X155" s="11"/>
      <c r="Y155" s="11"/>
      <c r="Z155" s="11"/>
      <c r="AA155" s="11"/>
    </row>
    <row r="156" spans="1:27" s="6" customFormat="1" ht="15">
      <c r="A156" s="12">
        <v>148</v>
      </c>
      <c r="B156" s="64" t="s">
        <v>413</v>
      </c>
      <c r="C156" s="64" t="s">
        <v>414</v>
      </c>
      <c r="D156" s="64" t="s">
        <v>414</v>
      </c>
      <c r="E156" s="64" t="s">
        <v>82</v>
      </c>
      <c r="F156" s="64" t="s">
        <v>372</v>
      </c>
      <c r="G156" s="64">
        <v>2010</v>
      </c>
      <c r="H156" s="64" t="s">
        <v>70</v>
      </c>
      <c r="I156" s="64" t="s">
        <v>74</v>
      </c>
      <c r="J156" s="64"/>
      <c r="K156" s="64"/>
      <c r="L156" s="64" t="s">
        <v>228</v>
      </c>
      <c r="M156" s="64" t="s">
        <v>229</v>
      </c>
      <c r="N156" s="64"/>
      <c r="O156" s="64" t="s">
        <v>361</v>
      </c>
      <c r="P156" s="64" t="s">
        <v>74</v>
      </c>
      <c r="Q156" s="64"/>
      <c r="R156" s="64"/>
      <c r="S156" s="64"/>
      <c r="T156" s="64"/>
      <c r="V156" s="11"/>
      <c r="W156" s="11">
        <f>SUMIF(Sheet6!A:A,B156&amp;O156,Sheet6!I:I)</f>
        <v>1430.5900000000001</v>
      </c>
      <c r="X156" s="11"/>
      <c r="Y156" s="11"/>
      <c r="Z156" s="11"/>
      <c r="AA156" s="11"/>
    </row>
    <row r="157" spans="1:27" s="6" customFormat="1" ht="15">
      <c r="A157" s="12">
        <v>149</v>
      </c>
      <c r="B157" s="64" t="s">
        <v>365</v>
      </c>
      <c r="C157" s="64" t="s">
        <v>366</v>
      </c>
      <c r="D157" s="64" t="s">
        <v>366</v>
      </c>
      <c r="E157" s="64" t="s">
        <v>68</v>
      </c>
      <c r="F157" s="64" t="s">
        <v>367</v>
      </c>
      <c r="G157" s="64">
        <v>2012</v>
      </c>
      <c r="H157" s="64" t="s">
        <v>70</v>
      </c>
      <c r="I157" s="64" t="s">
        <v>74</v>
      </c>
      <c r="J157" s="64"/>
      <c r="K157" s="64"/>
      <c r="L157" s="64" t="s">
        <v>228</v>
      </c>
      <c r="M157" s="64" t="s">
        <v>229</v>
      </c>
      <c r="N157" s="64"/>
      <c r="O157" s="64" t="s">
        <v>361</v>
      </c>
      <c r="P157" s="64" t="s">
        <v>74</v>
      </c>
      <c r="Q157" s="64"/>
      <c r="R157" s="64"/>
      <c r="S157" s="64"/>
      <c r="T157" s="64"/>
      <c r="V157" s="11"/>
      <c r="W157" s="11">
        <f>SUMIF(Sheet6!A:A,B157&amp;O157,Sheet6!I:I)</f>
        <v>3831.16</v>
      </c>
      <c r="X157" s="11"/>
      <c r="Y157" s="11"/>
      <c r="Z157" s="11"/>
      <c r="AA157" s="11"/>
    </row>
    <row r="158" spans="1:27" s="6" customFormat="1" ht="15">
      <c r="A158" s="12">
        <v>150</v>
      </c>
      <c r="B158" s="64" t="s">
        <v>389</v>
      </c>
      <c r="C158" s="72">
        <v>29342</v>
      </c>
      <c r="D158" s="72">
        <v>29342</v>
      </c>
      <c r="E158" s="64" t="s">
        <v>82</v>
      </c>
      <c r="F158" s="64" t="s">
        <v>301</v>
      </c>
      <c r="G158" s="64">
        <v>2010</v>
      </c>
      <c r="H158" s="64" t="s">
        <v>70</v>
      </c>
      <c r="I158" s="64" t="s">
        <v>74</v>
      </c>
      <c r="J158" s="64"/>
      <c r="K158" s="64"/>
      <c r="L158" s="64" t="s">
        <v>228</v>
      </c>
      <c r="M158" s="64" t="s">
        <v>229</v>
      </c>
      <c r="N158" s="64"/>
      <c r="O158" s="64" t="s">
        <v>361</v>
      </c>
      <c r="P158" s="64" t="s">
        <v>74</v>
      </c>
      <c r="Q158" s="64"/>
      <c r="R158" s="64"/>
      <c r="S158" s="64"/>
      <c r="T158" s="64"/>
      <c r="V158" s="11"/>
      <c r="W158" s="11">
        <f>SUMIF(Sheet6!A:A,B158&amp;O158,Sheet6!I:I)</f>
        <v>493.73</v>
      </c>
      <c r="X158" s="11"/>
      <c r="Y158" s="11"/>
      <c r="Z158" s="11"/>
      <c r="AA158" s="11"/>
    </row>
    <row r="159" spans="1:27" s="6" customFormat="1" ht="15">
      <c r="A159" s="12">
        <v>151</v>
      </c>
      <c r="B159" s="64" t="s">
        <v>390</v>
      </c>
      <c r="C159" s="72"/>
      <c r="D159" s="72">
        <v>29434</v>
      </c>
      <c r="E159" s="64" t="s">
        <v>68</v>
      </c>
      <c r="F159" s="64" t="s">
        <v>367</v>
      </c>
      <c r="G159" s="64">
        <v>2015</v>
      </c>
      <c r="H159" s="64" t="s">
        <v>70</v>
      </c>
      <c r="I159" s="64" t="s">
        <v>74</v>
      </c>
      <c r="J159" s="64"/>
      <c r="K159" s="64"/>
      <c r="L159" s="64" t="s">
        <v>228</v>
      </c>
      <c r="M159" s="64" t="s">
        <v>229</v>
      </c>
      <c r="N159" s="64" t="s">
        <v>224</v>
      </c>
      <c r="O159" s="64" t="s">
        <v>361</v>
      </c>
      <c r="P159" s="64" t="s">
        <v>74</v>
      </c>
      <c r="Q159" s="64"/>
      <c r="R159" s="64"/>
      <c r="S159" s="64"/>
      <c r="T159" s="64"/>
      <c r="V159" s="11"/>
      <c r="W159" s="11">
        <f>SUMIF(Sheet6!A:A,B159&amp;O159,Sheet6!I:I)</f>
        <v>3147.38</v>
      </c>
      <c r="X159" s="11"/>
      <c r="Y159" s="11"/>
      <c r="Z159" s="11"/>
      <c r="AA159" s="11"/>
    </row>
    <row r="160" spans="1:27" s="6" customFormat="1" ht="15">
      <c r="A160" s="12">
        <v>152</v>
      </c>
      <c r="B160" s="64" t="s">
        <v>368</v>
      </c>
      <c r="C160" s="72"/>
      <c r="D160" s="72">
        <v>25934</v>
      </c>
      <c r="E160" s="64" t="s">
        <v>68</v>
      </c>
      <c r="F160" s="64" t="s">
        <v>369</v>
      </c>
      <c r="G160" s="64">
        <v>2019</v>
      </c>
      <c r="H160" s="64" t="s">
        <v>70</v>
      </c>
      <c r="I160" s="64" t="s">
        <v>74</v>
      </c>
      <c r="J160" s="64"/>
      <c r="K160" s="64"/>
      <c r="L160" s="64" t="s">
        <v>228</v>
      </c>
      <c r="M160" s="64" t="s">
        <v>229</v>
      </c>
      <c r="N160" s="64" t="s">
        <v>72</v>
      </c>
      <c r="O160" s="64" t="s">
        <v>361</v>
      </c>
      <c r="P160" s="64" t="s">
        <v>74</v>
      </c>
      <c r="Q160" s="64"/>
      <c r="R160" s="64"/>
      <c r="S160" s="64"/>
      <c r="T160" s="64"/>
      <c r="V160" s="11"/>
      <c r="W160" s="11">
        <f>SUMIF(Sheet6!A:A,B160&amp;O160,Sheet6!I:I)</f>
        <v>3086.2799999999997</v>
      </c>
      <c r="X160" s="11"/>
      <c r="Y160" s="11"/>
      <c r="Z160" s="11"/>
      <c r="AA160" s="11"/>
    </row>
    <row r="161" spans="1:27" s="6" customFormat="1" ht="15">
      <c r="A161" s="12">
        <v>153</v>
      </c>
      <c r="B161" s="64" t="s">
        <v>373</v>
      </c>
      <c r="C161" s="72"/>
      <c r="D161" s="64" t="s">
        <v>374</v>
      </c>
      <c r="E161" s="64" t="s">
        <v>68</v>
      </c>
      <c r="F161" s="64" t="s">
        <v>369</v>
      </c>
      <c r="G161" s="64">
        <v>2003</v>
      </c>
      <c r="H161" s="64" t="s">
        <v>70</v>
      </c>
      <c r="I161" s="64" t="s">
        <v>74</v>
      </c>
      <c r="J161" s="64"/>
      <c r="K161" s="64"/>
      <c r="L161" s="64" t="s">
        <v>228</v>
      </c>
      <c r="M161" s="64" t="s">
        <v>229</v>
      </c>
      <c r="N161" s="64"/>
      <c r="O161" s="64" t="s">
        <v>361</v>
      </c>
      <c r="P161" s="64" t="s">
        <v>74</v>
      </c>
      <c r="Q161" s="64"/>
      <c r="R161" s="64"/>
      <c r="S161" s="64"/>
      <c r="T161" s="64"/>
      <c r="V161" s="11"/>
      <c r="W161" s="11">
        <f>SUMIF(Sheet6!A:A,B161&amp;O161,Sheet6!I:I)</f>
        <v>2187.04</v>
      </c>
      <c r="X161" s="11"/>
      <c r="Y161" s="11"/>
      <c r="Z161" s="11"/>
      <c r="AA161" s="11"/>
    </row>
    <row r="162" spans="1:27" s="6" customFormat="1" ht="15">
      <c r="A162" s="12">
        <v>154</v>
      </c>
      <c r="B162" s="64" t="s">
        <v>449</v>
      </c>
      <c r="C162" s="72"/>
      <c r="D162" s="64" t="s">
        <v>450</v>
      </c>
      <c r="E162" s="64" t="s">
        <v>82</v>
      </c>
      <c r="F162" s="64" t="s">
        <v>369</v>
      </c>
      <c r="G162" s="64">
        <v>2013</v>
      </c>
      <c r="H162" s="64" t="s">
        <v>70</v>
      </c>
      <c r="I162" s="64" t="s">
        <v>74</v>
      </c>
      <c r="J162" s="64"/>
      <c r="K162" s="64"/>
      <c r="L162" s="64" t="s">
        <v>228</v>
      </c>
      <c r="M162" s="64" t="s">
        <v>229</v>
      </c>
      <c r="N162" s="64"/>
      <c r="O162" s="64" t="s">
        <v>361</v>
      </c>
      <c r="P162" s="64" t="s">
        <v>74</v>
      </c>
      <c r="Q162" s="64"/>
      <c r="R162" s="64"/>
      <c r="S162" s="64"/>
      <c r="T162" s="64"/>
      <c r="V162" s="11"/>
      <c r="W162" s="11">
        <f>SUMIF(Sheet6!A:A,B162&amp;O162,Sheet6!I:I)</f>
        <v>3124.8799999999997</v>
      </c>
      <c r="X162" s="11"/>
      <c r="Y162" s="11"/>
      <c r="Z162" s="11"/>
      <c r="AA162" s="11"/>
    </row>
    <row r="163" spans="1:27" s="6" customFormat="1" ht="15">
      <c r="A163" s="12">
        <v>155</v>
      </c>
      <c r="B163" s="64" t="s">
        <v>362</v>
      </c>
      <c r="C163" s="72"/>
      <c r="D163" s="64" t="s">
        <v>363</v>
      </c>
      <c r="E163" s="64" t="s">
        <v>794</v>
      </c>
      <c r="F163" s="64" t="s">
        <v>301</v>
      </c>
      <c r="G163" s="64">
        <v>2003</v>
      </c>
      <c r="H163" s="64" t="s">
        <v>70</v>
      </c>
      <c r="I163" s="64" t="s">
        <v>74</v>
      </c>
      <c r="J163" s="64"/>
      <c r="K163" s="64"/>
      <c r="L163" s="64" t="s">
        <v>228</v>
      </c>
      <c r="M163" s="64" t="s">
        <v>229</v>
      </c>
      <c r="N163" s="64"/>
      <c r="O163" s="64" t="s">
        <v>361</v>
      </c>
      <c r="P163" s="64" t="s">
        <v>74</v>
      </c>
      <c r="Q163" s="64"/>
      <c r="R163" s="64"/>
      <c r="S163" s="64"/>
      <c r="T163" s="64"/>
      <c r="V163" s="11"/>
      <c r="W163" s="11">
        <f>SUMIF(Sheet6!A:A,B163&amp;O163,Sheet6!I:I)</f>
        <v>3668.6499999999996</v>
      </c>
      <c r="X163" s="11"/>
      <c r="Y163" s="11"/>
      <c r="Z163" s="11"/>
      <c r="AA163" s="11"/>
    </row>
    <row r="164" spans="1:27" s="6" customFormat="1" ht="15">
      <c r="A164" s="12">
        <v>156</v>
      </c>
      <c r="B164" s="64" t="s">
        <v>431</v>
      </c>
      <c r="C164" s="72"/>
      <c r="D164" s="64" t="s">
        <v>432</v>
      </c>
      <c r="E164" s="64" t="s">
        <v>82</v>
      </c>
      <c r="F164" s="64" t="s">
        <v>369</v>
      </c>
      <c r="G164" s="64">
        <v>2013</v>
      </c>
      <c r="H164" s="64" t="s">
        <v>70</v>
      </c>
      <c r="I164" s="64" t="s">
        <v>74</v>
      </c>
      <c r="J164" s="64"/>
      <c r="K164" s="64"/>
      <c r="L164" s="64" t="s">
        <v>228</v>
      </c>
      <c r="M164" s="64" t="s">
        <v>229</v>
      </c>
      <c r="N164" s="64"/>
      <c r="O164" s="64" t="s">
        <v>361</v>
      </c>
      <c r="P164" s="64" t="s">
        <v>74</v>
      </c>
      <c r="Q164" s="64"/>
      <c r="R164" s="64"/>
      <c r="S164" s="64"/>
      <c r="T164" s="64"/>
      <c r="V164" s="11"/>
      <c r="W164" s="11">
        <f>SUMIF(Sheet6!A:A,B164&amp;O164,Sheet6!I:I)</f>
        <v>664.68000000000006</v>
      </c>
      <c r="X164" s="11"/>
      <c r="Y164" s="11"/>
      <c r="Z164" s="11"/>
      <c r="AA164" s="11"/>
    </row>
    <row r="165" spans="1:27" s="6" customFormat="1" ht="15">
      <c r="A165" s="12">
        <v>157</v>
      </c>
      <c r="B165" s="64" t="s">
        <v>421</v>
      </c>
      <c r="C165" s="72"/>
      <c r="D165" s="72">
        <v>30654</v>
      </c>
      <c r="E165" s="64" t="s">
        <v>82</v>
      </c>
      <c r="F165" s="64" t="s">
        <v>422</v>
      </c>
      <c r="G165" s="64">
        <v>2015</v>
      </c>
      <c r="H165" s="64" t="s">
        <v>70</v>
      </c>
      <c r="I165" s="64" t="s">
        <v>74</v>
      </c>
      <c r="J165" s="64"/>
      <c r="K165" s="64"/>
      <c r="L165" s="64" t="s">
        <v>228</v>
      </c>
      <c r="M165" s="64" t="s">
        <v>229</v>
      </c>
      <c r="N165" s="64"/>
      <c r="O165" s="64" t="s">
        <v>361</v>
      </c>
      <c r="P165" s="64" t="s">
        <v>74</v>
      </c>
      <c r="Q165" s="64"/>
      <c r="R165" s="64"/>
      <c r="S165" s="64"/>
      <c r="T165" s="64"/>
      <c r="V165" s="11"/>
      <c r="W165" s="11">
        <f>SUMIF(Sheet6!A:A,B165&amp;O165,Sheet6!I:I)</f>
        <v>0</v>
      </c>
      <c r="X165" s="11"/>
      <c r="Y165" s="11"/>
      <c r="Z165" s="11"/>
      <c r="AA165" s="11"/>
    </row>
    <row r="166" spans="1:27" s="6" customFormat="1" ht="15">
      <c r="A166" s="12">
        <v>158</v>
      </c>
      <c r="B166" s="64" t="s">
        <v>364</v>
      </c>
      <c r="C166" s="72"/>
      <c r="D166" s="72">
        <v>22048</v>
      </c>
      <c r="E166" s="64" t="s">
        <v>82</v>
      </c>
      <c r="F166" s="64" t="s">
        <v>360</v>
      </c>
      <c r="G166" s="64">
        <v>1997</v>
      </c>
      <c r="H166" s="64" t="s">
        <v>70</v>
      </c>
      <c r="I166" s="64" t="s">
        <v>74</v>
      </c>
      <c r="J166" s="64"/>
      <c r="K166" s="64"/>
      <c r="L166" s="64" t="s">
        <v>228</v>
      </c>
      <c r="M166" s="64" t="s">
        <v>229</v>
      </c>
      <c r="N166" s="64"/>
      <c r="O166" s="64" t="s">
        <v>361</v>
      </c>
      <c r="P166" s="64" t="s">
        <v>74</v>
      </c>
      <c r="Q166" s="64"/>
      <c r="R166" s="64"/>
      <c r="S166" s="64"/>
      <c r="T166" s="64"/>
      <c r="V166" s="11"/>
      <c r="W166" s="11">
        <f>SUMIF(Sheet6!A:A,B166&amp;O166,Sheet6!I:I)</f>
        <v>2979.82</v>
      </c>
      <c r="X166" s="11"/>
      <c r="Y166" s="11"/>
      <c r="Z166" s="11"/>
      <c r="AA166" s="11"/>
    </row>
    <row r="167" spans="1:27" s="6" customFormat="1" ht="15">
      <c r="A167" s="12">
        <v>159</v>
      </c>
      <c r="B167" s="64" t="s">
        <v>391</v>
      </c>
      <c r="C167" s="72"/>
      <c r="D167" s="72">
        <v>29466</v>
      </c>
      <c r="E167" s="64" t="s">
        <v>68</v>
      </c>
      <c r="F167" s="64" t="s">
        <v>392</v>
      </c>
      <c r="G167" s="64">
        <v>2017</v>
      </c>
      <c r="H167" s="64" t="s">
        <v>90</v>
      </c>
      <c r="I167" s="64" t="s">
        <v>74</v>
      </c>
      <c r="J167" s="64"/>
      <c r="K167" s="64"/>
      <c r="L167" s="64" t="s">
        <v>228</v>
      </c>
      <c r="M167" s="64" t="s">
        <v>229</v>
      </c>
      <c r="N167" s="64" t="s">
        <v>72</v>
      </c>
      <c r="O167" s="64" t="s">
        <v>361</v>
      </c>
      <c r="P167" s="64" t="s">
        <v>74</v>
      </c>
      <c r="Q167" s="64"/>
      <c r="R167" s="64"/>
      <c r="S167" s="64"/>
      <c r="T167" s="64"/>
      <c r="V167" s="11"/>
      <c r="W167" s="11">
        <f>SUMIF(Sheet6!A:A,B167&amp;O167,Sheet6!I:I)</f>
        <v>0</v>
      </c>
      <c r="X167" s="11"/>
      <c r="Y167" s="11"/>
      <c r="Z167" s="11"/>
      <c r="AA167" s="11"/>
    </row>
    <row r="168" spans="1:27" s="6" customFormat="1" ht="15">
      <c r="A168" s="12">
        <v>160</v>
      </c>
      <c r="B168" s="64" t="s">
        <v>411</v>
      </c>
      <c r="C168" s="72"/>
      <c r="D168" s="64" t="s">
        <v>412</v>
      </c>
      <c r="E168" s="64" t="s">
        <v>68</v>
      </c>
      <c r="F168" s="64" t="s">
        <v>360</v>
      </c>
      <c r="G168" s="64">
        <v>2013</v>
      </c>
      <c r="H168" s="64" t="s">
        <v>90</v>
      </c>
      <c r="I168" s="64" t="s">
        <v>74</v>
      </c>
      <c r="J168" s="64"/>
      <c r="K168" s="64"/>
      <c r="L168" s="64" t="s">
        <v>228</v>
      </c>
      <c r="M168" s="64" t="s">
        <v>229</v>
      </c>
      <c r="N168" s="64"/>
      <c r="O168" s="64" t="s">
        <v>361</v>
      </c>
      <c r="P168" s="64" t="s">
        <v>74</v>
      </c>
      <c r="Q168" s="64"/>
      <c r="R168" s="64"/>
      <c r="S168" s="64"/>
      <c r="T168" s="64"/>
      <c r="V168" s="11"/>
      <c r="W168" s="11">
        <f>SUMIF(Sheet6!A:A,B168&amp;O168,Sheet6!I:I)</f>
        <v>3143.3400000000006</v>
      </c>
      <c r="X168" s="11"/>
      <c r="Y168" s="11"/>
      <c r="Z168" s="11"/>
      <c r="AA168" s="11"/>
    </row>
    <row r="169" spans="1:27" s="6" customFormat="1" ht="15">
      <c r="A169" s="12">
        <v>161</v>
      </c>
      <c r="B169" s="64" t="s">
        <v>448</v>
      </c>
      <c r="C169" s="72"/>
      <c r="D169" s="72">
        <v>32479</v>
      </c>
      <c r="E169" s="64" t="s">
        <v>82</v>
      </c>
      <c r="F169" s="64" t="s">
        <v>360</v>
      </c>
      <c r="G169" s="64">
        <v>2013</v>
      </c>
      <c r="H169" s="64" t="s">
        <v>70</v>
      </c>
      <c r="I169" s="64" t="s">
        <v>74</v>
      </c>
      <c r="J169" s="64"/>
      <c r="K169" s="64"/>
      <c r="L169" s="64" t="s">
        <v>228</v>
      </c>
      <c r="M169" s="64" t="s">
        <v>229</v>
      </c>
      <c r="N169" s="64"/>
      <c r="O169" s="64" t="s">
        <v>361</v>
      </c>
      <c r="P169" s="64" t="s">
        <v>74</v>
      </c>
      <c r="Q169" s="64"/>
      <c r="R169" s="64"/>
      <c r="S169" s="64"/>
      <c r="T169" s="64"/>
      <c r="V169" s="11"/>
      <c r="W169" s="11">
        <f>SUMIF(Sheet6!A:A,B169&amp;O169,Sheet6!I:I)</f>
        <v>2056.65</v>
      </c>
      <c r="X169" s="11"/>
      <c r="Y169" s="11"/>
      <c r="Z169" s="11"/>
      <c r="AA169" s="11"/>
    </row>
    <row r="170" spans="1:27" s="6" customFormat="1" ht="15">
      <c r="A170" s="12">
        <v>162</v>
      </c>
      <c r="B170" s="64" t="s">
        <v>258</v>
      </c>
      <c r="C170" s="72"/>
      <c r="D170" s="72">
        <v>30386</v>
      </c>
      <c r="E170" s="64" t="s">
        <v>82</v>
      </c>
      <c r="F170" s="64" t="s">
        <v>369</v>
      </c>
      <c r="G170" s="64">
        <v>2010</v>
      </c>
      <c r="H170" s="64" t="s">
        <v>70</v>
      </c>
      <c r="I170" s="64" t="s">
        <v>74</v>
      </c>
      <c r="J170" s="64"/>
      <c r="K170" s="64"/>
      <c r="L170" s="64" t="s">
        <v>228</v>
      </c>
      <c r="M170" s="64" t="s">
        <v>229</v>
      </c>
      <c r="N170" s="64"/>
      <c r="O170" s="64" t="s">
        <v>361</v>
      </c>
      <c r="P170" s="64" t="s">
        <v>74</v>
      </c>
      <c r="Q170" s="64"/>
      <c r="R170" s="64"/>
      <c r="S170" s="64"/>
      <c r="T170" s="64"/>
      <c r="V170" s="11"/>
      <c r="W170" s="11">
        <f>SUMIF(Sheet6!A:A,B170&amp;O170,Sheet6!I:I)</f>
        <v>2767.7299999999996</v>
      </c>
      <c r="X170" s="11"/>
      <c r="Y170" s="11"/>
      <c r="Z170" s="11"/>
      <c r="AA170" s="11"/>
    </row>
    <row r="171" spans="1:27" s="6" customFormat="1" ht="15">
      <c r="A171" s="12">
        <v>163</v>
      </c>
      <c r="B171" s="64" t="s">
        <v>382</v>
      </c>
      <c r="C171" s="72"/>
      <c r="D171" s="64" t="s">
        <v>383</v>
      </c>
      <c r="E171" s="64" t="s">
        <v>82</v>
      </c>
      <c r="F171" s="64" t="s">
        <v>249</v>
      </c>
      <c r="G171" s="64">
        <v>2001</v>
      </c>
      <c r="H171" s="64" t="s">
        <v>70</v>
      </c>
      <c r="I171" s="64" t="s">
        <v>74</v>
      </c>
      <c r="J171" s="64"/>
      <c r="K171" s="64"/>
      <c r="L171" s="64" t="s">
        <v>228</v>
      </c>
      <c r="M171" s="64" t="s">
        <v>229</v>
      </c>
      <c r="N171" s="64"/>
      <c r="O171" s="64" t="s">
        <v>361</v>
      </c>
      <c r="P171" s="64" t="s">
        <v>74</v>
      </c>
      <c r="Q171" s="64"/>
      <c r="R171" s="64"/>
      <c r="S171" s="64"/>
      <c r="T171" s="64"/>
      <c r="V171" s="11"/>
      <c r="W171" s="11">
        <f>SUMIF(Sheet6!A:A,B171&amp;O171,Sheet6!I:I)</f>
        <v>0</v>
      </c>
      <c r="X171" s="11"/>
      <c r="Y171" s="11"/>
      <c r="Z171" s="11"/>
      <c r="AA171" s="11"/>
    </row>
    <row r="172" spans="1:27" s="6" customFormat="1" ht="15">
      <c r="A172" s="12">
        <v>164</v>
      </c>
      <c r="B172" s="64" t="s">
        <v>370</v>
      </c>
      <c r="C172" s="72">
        <v>26820</v>
      </c>
      <c r="D172" s="72">
        <v>26820</v>
      </c>
      <c r="E172" s="64" t="s">
        <v>68</v>
      </c>
      <c r="F172" s="64" t="s">
        <v>301</v>
      </c>
      <c r="G172" s="64">
        <v>2011</v>
      </c>
      <c r="H172" s="64" t="s">
        <v>70</v>
      </c>
      <c r="I172" s="64" t="s">
        <v>74</v>
      </c>
      <c r="J172" s="64"/>
      <c r="K172" s="64"/>
      <c r="L172" s="64" t="s">
        <v>228</v>
      </c>
      <c r="M172" s="64" t="s">
        <v>229</v>
      </c>
      <c r="N172" s="64" t="s">
        <v>151</v>
      </c>
      <c r="O172" s="64" t="s">
        <v>361</v>
      </c>
      <c r="P172" s="64" t="s">
        <v>74</v>
      </c>
      <c r="Q172" s="64"/>
      <c r="R172" s="64"/>
      <c r="S172" s="64"/>
      <c r="T172" s="64"/>
      <c r="V172" s="11"/>
      <c r="W172" s="11">
        <f>SUMIF(Sheet6!A:A,B172&amp;O172,Sheet6!I:I)</f>
        <v>3637.7000000000003</v>
      </c>
      <c r="X172" s="11"/>
      <c r="Y172" s="11"/>
      <c r="Z172" s="11"/>
      <c r="AA172" s="11"/>
    </row>
    <row r="173" spans="1:27" s="6" customFormat="1" ht="15">
      <c r="A173" s="12">
        <v>165</v>
      </c>
      <c r="B173" s="64" t="s">
        <v>379</v>
      </c>
      <c r="C173" s="72"/>
      <c r="D173" s="72">
        <v>28469</v>
      </c>
      <c r="E173" s="64" t="s">
        <v>22</v>
      </c>
      <c r="F173" s="64" t="s">
        <v>367</v>
      </c>
      <c r="G173" s="64">
        <v>2001</v>
      </c>
      <c r="H173" s="64" t="s">
        <v>70</v>
      </c>
      <c r="I173" s="64" t="s">
        <v>74</v>
      </c>
      <c r="J173" s="64"/>
      <c r="K173" s="64"/>
      <c r="L173" s="64" t="s">
        <v>228</v>
      </c>
      <c r="M173" s="64" t="s">
        <v>229</v>
      </c>
      <c r="N173" s="64"/>
      <c r="O173" s="64" t="s">
        <v>361</v>
      </c>
      <c r="P173" s="64" t="s">
        <v>74</v>
      </c>
      <c r="Q173" s="64"/>
      <c r="R173" s="64"/>
      <c r="S173" s="64"/>
      <c r="T173" s="64"/>
      <c r="V173" s="11"/>
      <c r="W173" s="11">
        <f>SUMIF(Sheet6!A:A,B173&amp;O173,Sheet6!I:I)</f>
        <v>225.60000000000002</v>
      </c>
      <c r="X173" s="11"/>
      <c r="Y173" s="11"/>
      <c r="Z173" s="11"/>
      <c r="AA173" s="11"/>
    </row>
    <row r="174" spans="1:27" s="6" customFormat="1" ht="15">
      <c r="A174" s="12">
        <v>166</v>
      </c>
      <c r="B174" s="64" t="s">
        <v>405</v>
      </c>
      <c r="C174" s="72"/>
      <c r="D174" s="64" t="s">
        <v>406</v>
      </c>
      <c r="E174" s="64" t="s">
        <v>68</v>
      </c>
      <c r="F174" s="64" t="s">
        <v>360</v>
      </c>
      <c r="G174" s="64">
        <v>2013</v>
      </c>
      <c r="H174" s="64" t="s">
        <v>90</v>
      </c>
      <c r="I174" s="64" t="s">
        <v>74</v>
      </c>
      <c r="J174" s="64"/>
      <c r="K174" s="64"/>
      <c r="L174" s="64" t="s">
        <v>228</v>
      </c>
      <c r="M174" s="64" t="s">
        <v>229</v>
      </c>
      <c r="N174" s="64"/>
      <c r="O174" s="64" t="s">
        <v>361</v>
      </c>
      <c r="P174" s="64" t="s">
        <v>74</v>
      </c>
      <c r="Q174" s="64"/>
      <c r="R174" s="64"/>
      <c r="S174" s="64"/>
      <c r="T174" s="64"/>
      <c r="V174" s="11"/>
      <c r="W174" s="11">
        <f>SUMIF(Sheet6!A:A,B174&amp;O174,Sheet6!I:I)</f>
        <v>2382.96</v>
      </c>
      <c r="X174" s="11"/>
      <c r="Y174" s="11"/>
      <c r="Z174" s="11"/>
      <c r="AA174" s="11"/>
    </row>
    <row r="175" spans="1:27" s="6" customFormat="1" ht="15">
      <c r="A175" s="12">
        <v>167</v>
      </c>
      <c r="B175" s="64" t="s">
        <v>460</v>
      </c>
      <c r="C175" s="72"/>
      <c r="D175" s="72"/>
      <c r="E175" s="64" t="s">
        <v>68</v>
      </c>
      <c r="F175" s="64" t="s">
        <v>447</v>
      </c>
      <c r="G175" s="64">
        <v>2016</v>
      </c>
      <c r="H175" s="64" t="s">
        <v>90</v>
      </c>
      <c r="I175" s="64"/>
      <c r="J175" s="64"/>
      <c r="K175" s="64"/>
      <c r="L175" s="64" t="s">
        <v>228</v>
      </c>
      <c r="M175" s="64" t="s">
        <v>229</v>
      </c>
      <c r="N175" s="64"/>
      <c r="O175" s="64" t="s">
        <v>361</v>
      </c>
      <c r="P175" s="64" t="s">
        <v>74</v>
      </c>
      <c r="Q175" s="64"/>
      <c r="R175" s="64"/>
      <c r="S175" s="64"/>
      <c r="T175" s="64"/>
      <c r="V175" s="11"/>
      <c r="W175" s="11">
        <f>SUMIF(Sheet6!A:A,B175&amp;O175,Sheet6!I:I)</f>
        <v>1772.44</v>
      </c>
      <c r="X175" s="11"/>
      <c r="Y175" s="11"/>
      <c r="Z175" s="11"/>
      <c r="AA175" s="11"/>
    </row>
    <row r="176" spans="1:27" s="6" customFormat="1" ht="15">
      <c r="A176" s="12">
        <v>168</v>
      </c>
      <c r="B176" s="64" t="s">
        <v>440</v>
      </c>
      <c r="C176" s="64" t="s">
        <v>441</v>
      </c>
      <c r="D176" s="64" t="s">
        <v>441</v>
      </c>
      <c r="E176" s="64" t="s">
        <v>82</v>
      </c>
      <c r="F176" s="64" t="s">
        <v>301</v>
      </c>
      <c r="G176" s="64">
        <v>2013</v>
      </c>
      <c r="H176" s="64" t="s">
        <v>70</v>
      </c>
      <c r="I176" s="64" t="s">
        <v>74</v>
      </c>
      <c r="J176" s="64"/>
      <c r="K176" s="64"/>
      <c r="L176" s="64" t="s">
        <v>228</v>
      </c>
      <c r="M176" s="64" t="s">
        <v>229</v>
      </c>
      <c r="N176" s="64"/>
      <c r="O176" s="64" t="s">
        <v>361</v>
      </c>
      <c r="P176" s="64" t="s">
        <v>74</v>
      </c>
      <c r="Q176" s="64"/>
      <c r="R176" s="64"/>
      <c r="S176" s="64"/>
      <c r="T176" s="64"/>
      <c r="V176" s="11"/>
      <c r="W176" s="11">
        <f>SUMIF(Sheet6!A:A,B176&amp;O176,Sheet6!I:I)</f>
        <v>1215.1300000000001</v>
      </c>
      <c r="X176" s="11"/>
      <c r="Y176" s="11"/>
      <c r="Z176" s="11"/>
      <c r="AA176" s="11"/>
    </row>
    <row r="177" spans="1:27" s="6" customFormat="1" ht="15">
      <c r="A177" s="12">
        <v>169</v>
      </c>
      <c r="B177" s="64" t="s">
        <v>375</v>
      </c>
      <c r="C177" s="72"/>
      <c r="D177" s="72">
        <v>28006</v>
      </c>
      <c r="E177" s="64" t="s">
        <v>794</v>
      </c>
      <c r="F177" s="64" t="s">
        <v>376</v>
      </c>
      <c r="G177" s="64">
        <v>2011</v>
      </c>
      <c r="H177" s="64" t="s">
        <v>90</v>
      </c>
      <c r="I177" s="64" t="s">
        <v>74</v>
      </c>
      <c r="J177" s="64"/>
      <c r="K177" s="64"/>
      <c r="L177" s="64" t="s">
        <v>228</v>
      </c>
      <c r="M177" s="64" t="s">
        <v>229</v>
      </c>
      <c r="N177" s="64" t="s">
        <v>168</v>
      </c>
      <c r="O177" s="64" t="s">
        <v>361</v>
      </c>
      <c r="P177" s="64" t="s">
        <v>74</v>
      </c>
      <c r="Q177" s="64"/>
      <c r="R177" s="64"/>
      <c r="S177" s="64"/>
      <c r="T177" s="64"/>
      <c r="V177" s="11"/>
      <c r="W177" s="11">
        <f>SUMIF(Sheet6!A:A,B177&amp;O177,Sheet6!I:I)</f>
        <v>2842.0199999999995</v>
      </c>
      <c r="X177" s="11"/>
      <c r="Y177" s="11"/>
      <c r="Z177" s="11"/>
      <c r="AA177" s="11"/>
    </row>
    <row r="178" spans="1:27" s="6" customFormat="1" ht="15">
      <c r="A178" s="12">
        <v>170</v>
      </c>
      <c r="B178" s="64" t="s">
        <v>377</v>
      </c>
      <c r="C178" s="72"/>
      <c r="D178" s="64" t="s">
        <v>378</v>
      </c>
      <c r="E178" s="64" t="s">
        <v>794</v>
      </c>
      <c r="F178" s="64" t="s">
        <v>301</v>
      </c>
      <c r="G178" s="64">
        <v>2012</v>
      </c>
      <c r="H178" s="64" t="s">
        <v>70</v>
      </c>
      <c r="I178" s="64" t="s">
        <v>74</v>
      </c>
      <c r="J178" s="64"/>
      <c r="K178" s="64"/>
      <c r="L178" s="64" t="s">
        <v>228</v>
      </c>
      <c r="M178" s="64" t="s">
        <v>229</v>
      </c>
      <c r="N178" s="64" t="s">
        <v>79</v>
      </c>
      <c r="O178" s="64" t="s">
        <v>361</v>
      </c>
      <c r="P178" s="64" t="s">
        <v>74</v>
      </c>
      <c r="Q178" s="64"/>
      <c r="R178" s="64"/>
      <c r="S178" s="64"/>
      <c r="T178" s="64"/>
      <c r="V178" s="11"/>
      <c r="W178" s="11">
        <f>SUMIF(Sheet6!A:A,B178&amp;O178,Sheet6!I:I)</f>
        <v>3891.67</v>
      </c>
      <c r="X178" s="11"/>
      <c r="Y178" s="11"/>
      <c r="Z178" s="11"/>
      <c r="AA178" s="11"/>
    </row>
    <row r="179" spans="1:27" s="6" customFormat="1" ht="15">
      <c r="A179" s="12">
        <v>171</v>
      </c>
      <c r="B179" s="64" t="s">
        <v>434</v>
      </c>
      <c r="C179" s="72"/>
      <c r="D179" s="72">
        <v>31240</v>
      </c>
      <c r="E179" s="64" t="s">
        <v>82</v>
      </c>
      <c r="F179" s="64" t="s">
        <v>435</v>
      </c>
      <c r="G179" s="64">
        <v>2011</v>
      </c>
      <c r="H179" s="64" t="s">
        <v>70</v>
      </c>
      <c r="I179" s="64" t="s">
        <v>74</v>
      </c>
      <c r="J179" s="64"/>
      <c r="K179" s="64"/>
      <c r="L179" s="64" t="s">
        <v>228</v>
      </c>
      <c r="M179" s="64" t="s">
        <v>229</v>
      </c>
      <c r="N179" s="64"/>
      <c r="O179" s="64" t="s">
        <v>361</v>
      </c>
      <c r="P179" s="64" t="s">
        <v>74</v>
      </c>
      <c r="Q179" s="64"/>
      <c r="R179" s="64"/>
      <c r="S179" s="64"/>
      <c r="T179" s="64"/>
      <c r="V179" s="11"/>
      <c r="W179" s="11">
        <f>SUMIF(Sheet6!A:A,B179&amp;O179,Sheet6!I:I)</f>
        <v>3059.7999999999997</v>
      </c>
      <c r="X179" s="11"/>
      <c r="Y179" s="11"/>
      <c r="Z179" s="11"/>
      <c r="AA179" s="11"/>
    </row>
    <row r="180" spans="1:27" s="6" customFormat="1" ht="15">
      <c r="A180" s="12">
        <v>172</v>
      </c>
      <c r="B180" s="64" t="s">
        <v>444</v>
      </c>
      <c r="C180" s="72"/>
      <c r="D180" s="72">
        <v>31665</v>
      </c>
      <c r="E180" s="64" t="s">
        <v>68</v>
      </c>
      <c r="F180" s="64" t="s">
        <v>372</v>
      </c>
      <c r="G180" s="64">
        <v>2019</v>
      </c>
      <c r="H180" s="64" t="s">
        <v>90</v>
      </c>
      <c r="I180" s="64" t="s">
        <v>74</v>
      </c>
      <c r="J180" s="64"/>
      <c r="K180" s="64"/>
      <c r="L180" s="64" t="s">
        <v>228</v>
      </c>
      <c r="M180" s="64" t="s">
        <v>229</v>
      </c>
      <c r="N180" s="64"/>
      <c r="O180" s="64" t="s">
        <v>361</v>
      </c>
      <c r="P180" s="64" t="s">
        <v>74</v>
      </c>
      <c r="Q180" s="64"/>
      <c r="R180" s="64"/>
      <c r="S180" s="64"/>
      <c r="T180" s="64"/>
      <c r="V180" s="11"/>
      <c r="W180" s="11">
        <f>SUMIF(Sheet6!A:A,B180&amp;O180,Sheet6!I:I)</f>
        <v>0</v>
      </c>
      <c r="X180" s="11"/>
      <c r="Y180" s="11"/>
      <c r="Z180" s="11"/>
      <c r="AA180" s="11"/>
    </row>
    <row r="181" spans="1:27" s="6" customFormat="1" ht="15">
      <c r="A181" s="12">
        <v>173</v>
      </c>
      <c r="B181" s="64" t="s">
        <v>436</v>
      </c>
      <c r="C181" s="64" t="s">
        <v>437</v>
      </c>
      <c r="D181" s="64" t="s">
        <v>437</v>
      </c>
      <c r="E181" s="64" t="s">
        <v>68</v>
      </c>
      <c r="F181" s="64" t="s">
        <v>438</v>
      </c>
      <c r="G181" s="64">
        <v>2019</v>
      </c>
      <c r="H181" s="64" t="s">
        <v>90</v>
      </c>
      <c r="I181" s="64" t="s">
        <v>74</v>
      </c>
      <c r="J181" s="64"/>
      <c r="K181" s="64"/>
      <c r="L181" s="64" t="s">
        <v>228</v>
      </c>
      <c r="M181" s="64" t="s">
        <v>229</v>
      </c>
      <c r="N181" s="64"/>
      <c r="O181" s="64" t="s">
        <v>361</v>
      </c>
      <c r="P181" s="64" t="s">
        <v>74</v>
      </c>
      <c r="Q181" s="64"/>
      <c r="R181" s="64"/>
      <c r="S181" s="64"/>
      <c r="T181" s="64"/>
      <c r="V181" s="11"/>
      <c r="W181" s="11">
        <f>SUMIF(Sheet6!A:A,B181&amp;O181,Sheet6!I:I)</f>
        <v>0</v>
      </c>
      <c r="X181" s="11"/>
      <c r="Y181" s="11"/>
      <c r="Z181" s="11"/>
      <c r="AA181" s="11"/>
    </row>
    <row r="182" spans="1:27" s="6" customFormat="1" ht="15">
      <c r="A182" s="12">
        <v>174</v>
      </c>
      <c r="B182" s="64" t="s">
        <v>402</v>
      </c>
      <c r="C182" s="72"/>
      <c r="D182" s="64" t="s">
        <v>403</v>
      </c>
      <c r="E182" s="64" t="s">
        <v>68</v>
      </c>
      <c r="F182" s="64" t="s">
        <v>360</v>
      </c>
      <c r="G182" s="64">
        <v>2010</v>
      </c>
      <c r="H182" s="64" t="s">
        <v>70</v>
      </c>
      <c r="I182" s="64" t="s">
        <v>74</v>
      </c>
      <c r="J182" s="64"/>
      <c r="K182" s="64"/>
      <c r="L182" s="64" t="s">
        <v>228</v>
      </c>
      <c r="M182" s="64" t="s">
        <v>229</v>
      </c>
      <c r="N182" s="64" t="s">
        <v>147</v>
      </c>
      <c r="O182" s="64" t="s">
        <v>361</v>
      </c>
      <c r="P182" s="64" t="s">
        <v>74</v>
      </c>
      <c r="Q182" s="64"/>
      <c r="R182" s="64"/>
      <c r="S182" s="64"/>
      <c r="T182" s="64"/>
      <c r="V182" s="11"/>
      <c r="W182" s="11">
        <f>SUMIF(Sheet6!A:A,B182&amp;O182,Sheet6!I:I)</f>
        <v>3206.2500000000005</v>
      </c>
      <c r="X182" s="11"/>
      <c r="Y182" s="11"/>
      <c r="Z182" s="11"/>
      <c r="AA182" s="11"/>
    </row>
    <row r="183" spans="1:27" s="6" customFormat="1" ht="15">
      <c r="A183" s="12">
        <v>175</v>
      </c>
      <c r="B183" s="64" t="s">
        <v>399</v>
      </c>
      <c r="C183" s="72"/>
      <c r="D183" s="64" t="s">
        <v>400</v>
      </c>
      <c r="E183" s="64" t="s">
        <v>68</v>
      </c>
      <c r="F183" s="64" t="s">
        <v>401</v>
      </c>
      <c r="G183" s="64">
        <v>2018</v>
      </c>
      <c r="H183" s="64" t="s">
        <v>87</v>
      </c>
      <c r="I183" s="64" t="s">
        <v>74</v>
      </c>
      <c r="J183" s="64"/>
      <c r="K183" s="64"/>
      <c r="L183" s="64" t="s">
        <v>228</v>
      </c>
      <c r="M183" s="64" t="s">
        <v>229</v>
      </c>
      <c r="N183" s="64"/>
      <c r="O183" s="64" t="s">
        <v>361</v>
      </c>
      <c r="P183" s="64" t="s">
        <v>74</v>
      </c>
      <c r="Q183" s="64"/>
      <c r="R183" s="64"/>
      <c r="S183" s="64"/>
      <c r="T183" s="64"/>
      <c r="V183" s="11"/>
      <c r="W183" s="11">
        <f>SUMIF(Sheet6!A:A,B183&amp;O183,Sheet6!I:I)</f>
        <v>2244.19</v>
      </c>
      <c r="X183" s="11"/>
      <c r="Y183" s="11"/>
      <c r="Z183" s="11"/>
      <c r="AA183" s="11"/>
    </row>
    <row r="184" spans="1:27" s="6" customFormat="1" ht="15">
      <c r="A184" s="12">
        <v>176</v>
      </c>
      <c r="B184" s="64" t="s">
        <v>456</v>
      </c>
      <c r="C184" s="72"/>
      <c r="D184" s="72">
        <v>28856</v>
      </c>
      <c r="E184" s="64" t="s">
        <v>68</v>
      </c>
      <c r="F184" s="64" t="s">
        <v>447</v>
      </c>
      <c r="G184" s="64">
        <v>2016</v>
      </c>
      <c r="H184" s="64" t="s">
        <v>90</v>
      </c>
      <c r="I184" s="64" t="s">
        <v>74</v>
      </c>
      <c r="J184" s="64"/>
      <c r="K184" s="64"/>
      <c r="L184" s="64" t="s">
        <v>228</v>
      </c>
      <c r="M184" s="64" t="s">
        <v>229</v>
      </c>
      <c r="N184" s="64"/>
      <c r="O184" s="64" t="s">
        <v>361</v>
      </c>
      <c r="P184" s="64" t="s">
        <v>74</v>
      </c>
      <c r="Q184" s="64"/>
      <c r="R184" s="64"/>
      <c r="S184" s="64"/>
      <c r="T184" s="64"/>
      <c r="V184" s="11"/>
      <c r="W184" s="11">
        <f>SUMIF(Sheet6!A:A,B184&amp;O184,Sheet6!I:I)</f>
        <v>0</v>
      </c>
      <c r="X184" s="11"/>
      <c r="Y184" s="11"/>
      <c r="Z184" s="11"/>
      <c r="AA184" s="11"/>
    </row>
    <row r="185" spans="1:27" s="6" customFormat="1" ht="15">
      <c r="A185" s="12">
        <v>177</v>
      </c>
      <c r="B185" s="64" t="s">
        <v>419</v>
      </c>
      <c r="C185" s="72"/>
      <c r="D185" s="72">
        <v>30379</v>
      </c>
      <c r="E185" s="64" t="s">
        <v>82</v>
      </c>
      <c r="F185" s="64" t="s">
        <v>420</v>
      </c>
      <c r="G185" s="64">
        <v>2010</v>
      </c>
      <c r="H185" s="64" t="s">
        <v>90</v>
      </c>
      <c r="I185" s="64" t="s">
        <v>74</v>
      </c>
      <c r="J185" s="64"/>
      <c r="K185" s="64"/>
      <c r="L185" s="64" t="s">
        <v>228</v>
      </c>
      <c r="M185" s="64" t="s">
        <v>229</v>
      </c>
      <c r="N185" s="64"/>
      <c r="O185" s="64" t="s">
        <v>361</v>
      </c>
      <c r="P185" s="64" t="s">
        <v>74</v>
      </c>
      <c r="Q185" s="64"/>
      <c r="R185" s="64"/>
      <c r="S185" s="64"/>
      <c r="T185" s="64"/>
      <c r="V185" s="11"/>
      <c r="W185" s="11">
        <f>SUMIF(Sheet6!A:A,B185&amp;O185,Sheet6!I:I)</f>
        <v>1482.1299999999999</v>
      </c>
      <c r="X185" s="11"/>
      <c r="Y185" s="11"/>
      <c r="Z185" s="11"/>
      <c r="AA185" s="11"/>
    </row>
    <row r="186" spans="1:27" s="6" customFormat="1" ht="15">
      <c r="A186" s="12">
        <v>178</v>
      </c>
      <c r="B186" s="64" t="s">
        <v>358</v>
      </c>
      <c r="C186" s="72"/>
      <c r="D186" s="64" t="s">
        <v>359</v>
      </c>
      <c r="E186" s="64" t="s">
        <v>794</v>
      </c>
      <c r="F186" s="64" t="s">
        <v>360</v>
      </c>
      <c r="G186" s="64">
        <v>1989</v>
      </c>
      <c r="H186" s="64" t="s">
        <v>90</v>
      </c>
      <c r="I186" s="64" t="s">
        <v>74</v>
      </c>
      <c r="J186" s="64"/>
      <c r="K186" s="64"/>
      <c r="L186" s="64" t="s">
        <v>228</v>
      </c>
      <c r="M186" s="64" t="s">
        <v>229</v>
      </c>
      <c r="N186" s="64"/>
      <c r="O186" s="64" t="s">
        <v>361</v>
      </c>
      <c r="P186" s="64" t="s">
        <v>74</v>
      </c>
      <c r="Q186" s="64"/>
      <c r="R186" s="64"/>
      <c r="S186" s="64"/>
      <c r="T186" s="64"/>
      <c r="V186" s="11"/>
      <c r="W186" s="11">
        <f>SUMIF(Sheet6!A:A,B186&amp;O186,Sheet6!I:I)</f>
        <v>5261.89</v>
      </c>
      <c r="X186" s="11"/>
      <c r="Y186" s="11"/>
      <c r="Z186" s="11"/>
      <c r="AA186" s="11"/>
    </row>
    <row r="187" spans="1:27" s="6" customFormat="1" ht="15">
      <c r="A187" s="12">
        <v>179</v>
      </c>
      <c r="B187" s="64" t="s">
        <v>384</v>
      </c>
      <c r="C187" s="72"/>
      <c r="D187" s="64" t="s">
        <v>385</v>
      </c>
      <c r="E187" s="64" t="s">
        <v>68</v>
      </c>
      <c r="F187" s="64" t="s">
        <v>372</v>
      </c>
      <c r="G187" s="64">
        <v>2011</v>
      </c>
      <c r="H187" s="64" t="s">
        <v>90</v>
      </c>
      <c r="I187" s="64" t="s">
        <v>74</v>
      </c>
      <c r="J187" s="64"/>
      <c r="K187" s="64"/>
      <c r="L187" s="64" t="s">
        <v>228</v>
      </c>
      <c r="M187" s="64" t="s">
        <v>229</v>
      </c>
      <c r="N187" s="64" t="s">
        <v>386</v>
      </c>
      <c r="O187" s="64" t="s">
        <v>361</v>
      </c>
      <c r="P187" s="64" t="s">
        <v>74</v>
      </c>
      <c r="Q187" s="64"/>
      <c r="R187" s="64"/>
      <c r="S187" s="64"/>
      <c r="T187" s="64"/>
      <c r="V187" s="11"/>
      <c r="W187" s="11">
        <f>SUMIF(Sheet6!A:A,B187&amp;O187,Sheet6!I:I)</f>
        <v>3783.0600000000004</v>
      </c>
      <c r="X187" s="11"/>
      <c r="Y187" s="11"/>
      <c r="Z187" s="11"/>
      <c r="AA187" s="11"/>
    </row>
    <row r="188" spans="1:27" s="6" customFormat="1" ht="15">
      <c r="A188" s="12">
        <v>180</v>
      </c>
      <c r="B188" s="64" t="s">
        <v>446</v>
      </c>
      <c r="C188" s="72"/>
      <c r="D188" s="72">
        <v>31697</v>
      </c>
      <c r="E188" s="64" t="s">
        <v>68</v>
      </c>
      <c r="F188" s="64" t="s">
        <v>447</v>
      </c>
      <c r="G188" s="64">
        <v>2016</v>
      </c>
      <c r="H188" s="64" t="s">
        <v>90</v>
      </c>
      <c r="I188" s="64" t="s">
        <v>74</v>
      </c>
      <c r="J188" s="64"/>
      <c r="K188" s="64"/>
      <c r="L188" s="64" t="s">
        <v>228</v>
      </c>
      <c r="M188" s="64" t="s">
        <v>229</v>
      </c>
      <c r="N188" s="64"/>
      <c r="O188" s="64" t="s">
        <v>361</v>
      </c>
      <c r="P188" s="64" t="s">
        <v>74</v>
      </c>
      <c r="Q188" s="64"/>
      <c r="R188" s="64"/>
      <c r="S188" s="64"/>
      <c r="T188" s="64"/>
      <c r="V188" s="11"/>
      <c r="W188" s="11">
        <f>SUMIF(Sheet6!A:A,B188&amp;O188,Sheet6!I:I)</f>
        <v>273.89</v>
      </c>
      <c r="X188" s="11"/>
      <c r="Y188" s="11"/>
      <c r="Z188" s="11"/>
      <c r="AA188" s="11"/>
    </row>
    <row r="189" spans="1:27" s="6" customFormat="1" ht="15">
      <c r="A189" s="12">
        <v>181</v>
      </c>
      <c r="B189" s="64" t="s">
        <v>380</v>
      </c>
      <c r="C189" s="64" t="s">
        <v>381</v>
      </c>
      <c r="D189" s="64" t="s">
        <v>381</v>
      </c>
      <c r="E189" s="64" t="s">
        <v>82</v>
      </c>
      <c r="F189" s="64" t="s">
        <v>301</v>
      </c>
      <c r="G189" s="64">
        <v>2001</v>
      </c>
      <c r="H189" s="64" t="s">
        <v>70</v>
      </c>
      <c r="I189" s="64" t="s">
        <v>74</v>
      </c>
      <c r="J189" s="64"/>
      <c r="K189" s="64"/>
      <c r="L189" s="64" t="s">
        <v>228</v>
      </c>
      <c r="M189" s="64" t="s">
        <v>229</v>
      </c>
      <c r="N189" s="64"/>
      <c r="O189" s="64" t="s">
        <v>361</v>
      </c>
      <c r="P189" s="64" t="s">
        <v>74</v>
      </c>
      <c r="Q189" s="64"/>
      <c r="R189" s="64"/>
      <c r="S189" s="64"/>
      <c r="T189" s="64"/>
      <c r="V189" s="11"/>
      <c r="W189" s="11">
        <f>SUMIF(Sheet6!A:A,B189&amp;O189,Sheet6!I:I)</f>
        <v>2454.13</v>
      </c>
      <c r="X189" s="11"/>
      <c r="Y189" s="11"/>
      <c r="Z189" s="11"/>
      <c r="AA189" s="11"/>
    </row>
    <row r="190" spans="1:27" s="6" customFormat="1" ht="15">
      <c r="A190" s="12">
        <v>182</v>
      </c>
      <c r="B190" s="64" t="s">
        <v>393</v>
      </c>
      <c r="C190" s="72"/>
      <c r="D190" s="64" t="s">
        <v>394</v>
      </c>
      <c r="E190" s="64" t="s">
        <v>68</v>
      </c>
      <c r="F190" s="64" t="s">
        <v>369</v>
      </c>
      <c r="G190" s="64">
        <v>2013</v>
      </c>
      <c r="H190" s="64" t="s">
        <v>90</v>
      </c>
      <c r="I190" s="64" t="s">
        <v>74</v>
      </c>
      <c r="J190" s="64"/>
      <c r="K190" s="64"/>
      <c r="L190" s="64" t="s">
        <v>228</v>
      </c>
      <c r="M190" s="64" t="s">
        <v>229</v>
      </c>
      <c r="N190" s="64" t="s">
        <v>79</v>
      </c>
      <c r="O190" s="64" t="s">
        <v>361</v>
      </c>
      <c r="P190" s="64" t="s">
        <v>74</v>
      </c>
      <c r="Q190" s="64"/>
      <c r="R190" s="64"/>
      <c r="S190" s="64"/>
      <c r="T190" s="64"/>
      <c r="V190" s="11"/>
      <c r="W190" s="11">
        <f>SUMIF(Sheet6!A:A,B190&amp;O190,Sheet6!I:I)</f>
        <v>3022.06</v>
      </c>
      <c r="X190" s="11"/>
      <c r="Y190" s="11"/>
      <c r="Z190" s="11"/>
      <c r="AA190" s="11"/>
    </row>
    <row r="191" spans="1:27" s="6" customFormat="1" ht="15">
      <c r="A191" s="12">
        <v>183</v>
      </c>
      <c r="B191" s="64" t="s">
        <v>505</v>
      </c>
      <c r="C191" s="64" t="s">
        <v>506</v>
      </c>
      <c r="D191" s="72"/>
      <c r="E191" s="64" t="s">
        <v>82</v>
      </c>
      <c r="F191" s="64" t="s">
        <v>478</v>
      </c>
      <c r="G191" s="64">
        <v>2013</v>
      </c>
      <c r="H191" s="64" t="s">
        <v>87</v>
      </c>
      <c r="I191" s="64" t="s">
        <v>74</v>
      </c>
      <c r="J191" s="64"/>
      <c r="K191" s="64"/>
      <c r="L191" s="64" t="s">
        <v>464</v>
      </c>
      <c r="M191" s="64" t="s">
        <v>229</v>
      </c>
      <c r="N191" s="64"/>
      <c r="O191" s="64" t="s">
        <v>465</v>
      </c>
      <c r="P191" s="64" t="s">
        <v>74</v>
      </c>
      <c r="Q191" s="64"/>
      <c r="R191" s="64"/>
      <c r="S191" s="64"/>
      <c r="T191" s="64"/>
      <c r="V191" s="11"/>
      <c r="W191" s="11">
        <f>SUMIF(Sheet6!A:A,B191&amp;O191,Sheet6!I:I)</f>
        <v>0</v>
      </c>
      <c r="X191" s="11"/>
      <c r="Y191" s="11"/>
      <c r="Z191" s="11"/>
      <c r="AA191" s="11"/>
    </row>
    <row r="192" spans="1:27" s="6" customFormat="1" ht="15">
      <c r="A192" s="12">
        <v>184</v>
      </c>
      <c r="B192" s="64" t="s">
        <v>489</v>
      </c>
      <c r="C192" s="72">
        <v>28951</v>
      </c>
      <c r="D192" s="72"/>
      <c r="E192" s="64" t="s">
        <v>68</v>
      </c>
      <c r="F192" s="64" t="s">
        <v>214</v>
      </c>
      <c r="G192" s="64">
        <v>2010</v>
      </c>
      <c r="H192" s="64" t="s">
        <v>90</v>
      </c>
      <c r="I192" s="64" t="s">
        <v>74</v>
      </c>
      <c r="J192" s="64"/>
      <c r="K192" s="64"/>
      <c r="L192" s="64" t="s">
        <v>464</v>
      </c>
      <c r="M192" s="64" t="s">
        <v>229</v>
      </c>
      <c r="N192" s="64" t="s">
        <v>79</v>
      </c>
      <c r="O192" s="64" t="s">
        <v>465</v>
      </c>
      <c r="P192" s="64" t="s">
        <v>74</v>
      </c>
      <c r="Q192" s="64"/>
      <c r="R192" s="64"/>
      <c r="S192" s="64"/>
      <c r="T192" s="64"/>
      <c r="V192" s="11"/>
      <c r="W192" s="11">
        <f>SUMIF(Sheet6!A:A,B192&amp;O192,Sheet6!I:I)</f>
        <v>0</v>
      </c>
      <c r="X192" s="11"/>
      <c r="Y192" s="11"/>
      <c r="Z192" s="11"/>
      <c r="AA192" s="11"/>
    </row>
    <row r="193" spans="1:27" s="6" customFormat="1" ht="15">
      <c r="A193" s="12">
        <v>185</v>
      </c>
      <c r="B193" s="64" t="s">
        <v>512</v>
      </c>
      <c r="C193" s="72"/>
      <c r="D193" s="72">
        <v>31539</v>
      </c>
      <c r="E193" s="64" t="s">
        <v>82</v>
      </c>
      <c r="F193" s="64" t="s">
        <v>500</v>
      </c>
      <c r="G193" s="64">
        <v>2010</v>
      </c>
      <c r="H193" s="64" t="s">
        <v>87</v>
      </c>
      <c r="I193" s="64" t="s">
        <v>74</v>
      </c>
      <c r="J193" s="64"/>
      <c r="K193" s="64"/>
      <c r="L193" s="64" t="s">
        <v>464</v>
      </c>
      <c r="M193" s="64" t="s">
        <v>229</v>
      </c>
      <c r="N193" s="64"/>
      <c r="O193" s="64" t="s">
        <v>465</v>
      </c>
      <c r="P193" s="64" t="s">
        <v>74</v>
      </c>
      <c r="Q193" s="64"/>
      <c r="R193" s="64"/>
      <c r="S193" s="64"/>
      <c r="T193" s="64"/>
      <c r="V193" s="11"/>
      <c r="W193" s="11">
        <f>SUMIF(Sheet6!A:A,B193&amp;O193,Sheet6!I:I)</f>
        <v>0</v>
      </c>
      <c r="X193" s="11"/>
      <c r="Y193" s="11"/>
      <c r="Z193" s="11"/>
      <c r="AA193" s="11"/>
    </row>
    <row r="194" spans="1:27" s="6" customFormat="1" ht="15">
      <c r="A194" s="12">
        <v>186</v>
      </c>
      <c r="B194" s="64" t="s">
        <v>513</v>
      </c>
      <c r="C194" s="72"/>
      <c r="D194" s="64" t="s">
        <v>514</v>
      </c>
      <c r="E194" s="64" t="s">
        <v>82</v>
      </c>
      <c r="F194" s="64" t="s">
        <v>515</v>
      </c>
      <c r="G194" s="64">
        <v>2014</v>
      </c>
      <c r="H194" s="64" t="s">
        <v>87</v>
      </c>
      <c r="I194" s="64" t="s">
        <v>74</v>
      </c>
      <c r="J194" s="64"/>
      <c r="K194" s="64"/>
      <c r="L194" s="64" t="s">
        <v>464</v>
      </c>
      <c r="M194" s="64" t="s">
        <v>229</v>
      </c>
      <c r="N194" s="64"/>
      <c r="O194" s="64" t="s">
        <v>465</v>
      </c>
      <c r="P194" s="64" t="s">
        <v>74</v>
      </c>
      <c r="Q194" s="64"/>
      <c r="R194" s="64"/>
      <c r="S194" s="64"/>
      <c r="T194" s="64"/>
      <c r="V194" s="11"/>
      <c r="W194" s="11">
        <f>SUMIF(Sheet6!A:A,B194&amp;O194,Sheet6!I:I)</f>
        <v>0</v>
      </c>
      <c r="X194" s="11"/>
      <c r="Y194" s="11"/>
      <c r="Z194" s="11"/>
      <c r="AA194" s="11"/>
    </row>
    <row r="195" spans="1:27" s="6" customFormat="1" ht="15">
      <c r="A195" s="12">
        <v>187</v>
      </c>
      <c r="B195" s="64" t="s">
        <v>480</v>
      </c>
      <c r="C195" s="72"/>
      <c r="D195" s="72">
        <v>28044</v>
      </c>
      <c r="E195" s="64" t="s">
        <v>68</v>
      </c>
      <c r="F195" s="64" t="s">
        <v>478</v>
      </c>
      <c r="G195" s="64">
        <v>2018</v>
      </c>
      <c r="H195" s="64" t="s">
        <v>481</v>
      </c>
      <c r="I195" s="64" t="s">
        <v>74</v>
      </c>
      <c r="J195" s="64"/>
      <c r="K195" s="64"/>
      <c r="L195" s="64" t="s">
        <v>464</v>
      </c>
      <c r="M195" s="64" t="s">
        <v>229</v>
      </c>
      <c r="N195" s="64"/>
      <c r="O195" s="64" t="s">
        <v>465</v>
      </c>
      <c r="P195" s="64" t="s">
        <v>74</v>
      </c>
      <c r="Q195" s="64"/>
      <c r="R195" s="64"/>
      <c r="S195" s="64"/>
      <c r="T195" s="64"/>
      <c r="V195" s="11"/>
      <c r="W195" s="11">
        <f>SUMIF(Sheet6!A:A,B195&amp;O195,Sheet6!I:I)</f>
        <v>0</v>
      </c>
      <c r="X195" s="11"/>
      <c r="Y195" s="11"/>
      <c r="Z195" s="11"/>
      <c r="AA195" s="11"/>
    </row>
    <row r="196" spans="1:27" s="6" customFormat="1" ht="15">
      <c r="A196" s="12">
        <v>188</v>
      </c>
      <c r="B196" s="64" t="s">
        <v>468</v>
      </c>
      <c r="C196" s="72">
        <v>23632</v>
      </c>
      <c r="D196" s="72"/>
      <c r="E196" s="64" t="s">
        <v>68</v>
      </c>
      <c r="F196" s="64" t="s">
        <v>469</v>
      </c>
      <c r="G196" s="64">
        <v>2014</v>
      </c>
      <c r="H196" s="64" t="s">
        <v>265</v>
      </c>
      <c r="I196" s="64" t="s">
        <v>74</v>
      </c>
      <c r="J196" s="64"/>
      <c r="K196" s="64"/>
      <c r="L196" s="64" t="s">
        <v>464</v>
      </c>
      <c r="M196" s="64" t="s">
        <v>229</v>
      </c>
      <c r="N196" s="64" t="s">
        <v>79</v>
      </c>
      <c r="O196" s="64" t="s">
        <v>465</v>
      </c>
      <c r="P196" s="64" t="s">
        <v>74</v>
      </c>
      <c r="Q196" s="64"/>
      <c r="R196" s="64"/>
      <c r="S196" s="64"/>
      <c r="T196" s="64"/>
      <c r="V196" s="11"/>
      <c r="W196" s="11">
        <f>SUMIF(Sheet6!A:A,B196&amp;O196,Sheet6!I:I)</f>
        <v>1493.34</v>
      </c>
      <c r="X196" s="11"/>
      <c r="Y196" s="11"/>
      <c r="Z196" s="11"/>
      <c r="AA196" s="11"/>
    </row>
    <row r="197" spans="1:27" s="6" customFormat="1" ht="15">
      <c r="A197" s="12">
        <v>189</v>
      </c>
      <c r="B197" s="64" t="s">
        <v>482</v>
      </c>
      <c r="C197" s="72"/>
      <c r="D197" s="72">
        <v>28195</v>
      </c>
      <c r="E197" s="64" t="s">
        <v>82</v>
      </c>
      <c r="F197" s="64" t="s">
        <v>242</v>
      </c>
      <c r="G197" s="64">
        <v>2006</v>
      </c>
      <c r="H197" s="64" t="s">
        <v>70</v>
      </c>
      <c r="I197" s="64" t="s">
        <v>74</v>
      </c>
      <c r="J197" s="64"/>
      <c r="K197" s="64"/>
      <c r="L197" s="64" t="s">
        <v>464</v>
      </c>
      <c r="M197" s="64" t="s">
        <v>229</v>
      </c>
      <c r="N197" s="64"/>
      <c r="O197" s="64" t="s">
        <v>465</v>
      </c>
      <c r="P197" s="64" t="s">
        <v>74</v>
      </c>
      <c r="Q197" s="64"/>
      <c r="R197" s="64"/>
      <c r="S197" s="64"/>
      <c r="T197" s="64"/>
      <c r="V197" s="11"/>
      <c r="W197" s="11">
        <f>SUMIF(Sheet6!A:A,B197&amp;O197,Sheet6!I:I)</f>
        <v>292.25</v>
      </c>
      <c r="X197" s="11"/>
      <c r="Y197" s="11"/>
      <c r="Z197" s="11"/>
      <c r="AA197" s="11"/>
    </row>
    <row r="198" spans="1:27" s="6" customFormat="1" ht="15">
      <c r="A198" s="12">
        <v>190</v>
      </c>
      <c r="B198" s="64" t="s">
        <v>496</v>
      </c>
      <c r="C198" s="64" t="s">
        <v>497</v>
      </c>
      <c r="D198" s="72"/>
      <c r="E198" s="64" t="s">
        <v>82</v>
      </c>
      <c r="F198" s="64" t="s">
        <v>467</v>
      </c>
      <c r="G198" s="64">
        <v>2004</v>
      </c>
      <c r="H198" s="64" t="s">
        <v>70</v>
      </c>
      <c r="I198" s="64" t="s">
        <v>74</v>
      </c>
      <c r="J198" s="64"/>
      <c r="K198" s="64"/>
      <c r="L198" s="64" t="s">
        <v>464</v>
      </c>
      <c r="M198" s="64" t="s">
        <v>229</v>
      </c>
      <c r="N198" s="64"/>
      <c r="O198" s="64" t="s">
        <v>465</v>
      </c>
      <c r="P198" s="64" t="s">
        <v>74</v>
      </c>
      <c r="Q198" s="64"/>
      <c r="R198" s="64"/>
      <c r="S198" s="64"/>
      <c r="T198" s="64"/>
      <c r="V198" s="11"/>
      <c r="W198" s="11">
        <f>SUMIF(Sheet6!A:A,B198&amp;O198,Sheet6!I:I)</f>
        <v>1990.7900000000002</v>
      </c>
      <c r="X198" s="11"/>
      <c r="Y198" s="11"/>
      <c r="Z198" s="11"/>
      <c r="AA198" s="11"/>
    </row>
    <row r="199" spans="1:27" s="6" customFormat="1" ht="15">
      <c r="A199" s="12">
        <v>191</v>
      </c>
      <c r="B199" s="64" t="s">
        <v>493</v>
      </c>
      <c r="C199" s="72"/>
      <c r="D199" s="72">
        <v>29229</v>
      </c>
      <c r="E199" s="64" t="s">
        <v>82</v>
      </c>
      <c r="F199" s="64" t="s">
        <v>467</v>
      </c>
      <c r="G199" s="64">
        <v>2007</v>
      </c>
      <c r="H199" s="64" t="s">
        <v>70</v>
      </c>
      <c r="I199" s="64" t="s">
        <v>74</v>
      </c>
      <c r="J199" s="64"/>
      <c r="K199" s="64"/>
      <c r="L199" s="64" t="s">
        <v>464</v>
      </c>
      <c r="M199" s="64" t="s">
        <v>229</v>
      </c>
      <c r="N199" s="64"/>
      <c r="O199" s="64" t="s">
        <v>465</v>
      </c>
      <c r="P199" s="64" t="s">
        <v>74</v>
      </c>
      <c r="Q199" s="64"/>
      <c r="R199" s="64"/>
      <c r="S199" s="64"/>
      <c r="T199" s="64"/>
      <c r="V199" s="11"/>
      <c r="W199" s="11">
        <f>SUMIF(Sheet6!A:A,B199&amp;O199,Sheet6!I:I)</f>
        <v>1074.51</v>
      </c>
      <c r="X199" s="11"/>
      <c r="Y199" s="11"/>
      <c r="Z199" s="11"/>
      <c r="AA199" s="11"/>
    </row>
    <row r="200" spans="1:27" s="6" customFormat="1" ht="15">
      <c r="A200" s="12">
        <v>192</v>
      </c>
      <c r="B200" s="64" t="s">
        <v>466</v>
      </c>
      <c r="C200" s="72">
        <v>23439</v>
      </c>
      <c r="D200" s="72"/>
      <c r="E200" s="64" t="s">
        <v>794</v>
      </c>
      <c r="F200" s="64" t="s">
        <v>467</v>
      </c>
      <c r="G200" s="64">
        <v>2007</v>
      </c>
      <c r="H200" s="64" t="s">
        <v>70</v>
      </c>
      <c r="I200" s="64" t="s">
        <v>74</v>
      </c>
      <c r="J200" s="64"/>
      <c r="K200" s="64"/>
      <c r="L200" s="64" t="s">
        <v>464</v>
      </c>
      <c r="M200" s="64" t="s">
        <v>229</v>
      </c>
      <c r="N200" s="64" t="s">
        <v>168</v>
      </c>
      <c r="O200" s="64" t="s">
        <v>465</v>
      </c>
      <c r="P200" s="64" t="s">
        <v>74</v>
      </c>
      <c r="Q200" s="64"/>
      <c r="R200" s="64"/>
      <c r="S200" s="64"/>
      <c r="T200" s="64"/>
      <c r="V200" s="11"/>
      <c r="W200" s="11">
        <f>SUMIF(Sheet6!A:A,B200&amp;O200,Sheet6!I:I)</f>
        <v>2091.4700000000003</v>
      </c>
      <c r="X200" s="11"/>
      <c r="Y200" s="11"/>
      <c r="Z200" s="11"/>
      <c r="AA200" s="11"/>
    </row>
    <row r="201" spans="1:27" s="6" customFormat="1" ht="15">
      <c r="A201" s="12">
        <v>193</v>
      </c>
      <c r="B201" s="64" t="s">
        <v>461</v>
      </c>
      <c r="C201" s="64" t="s">
        <v>462</v>
      </c>
      <c r="D201" s="72"/>
      <c r="E201" s="64" t="s">
        <v>68</v>
      </c>
      <c r="F201" s="64" t="s">
        <v>463</v>
      </c>
      <c r="G201" s="64">
        <v>2002</v>
      </c>
      <c r="H201" s="64" t="s">
        <v>70</v>
      </c>
      <c r="I201" s="64" t="s">
        <v>74</v>
      </c>
      <c r="J201" s="64"/>
      <c r="K201" s="64"/>
      <c r="L201" s="64" t="s">
        <v>464</v>
      </c>
      <c r="M201" s="64" t="s">
        <v>229</v>
      </c>
      <c r="N201" s="64"/>
      <c r="O201" s="64" t="s">
        <v>465</v>
      </c>
      <c r="P201" s="64" t="s">
        <v>74</v>
      </c>
      <c r="Q201" s="64"/>
      <c r="R201" s="64"/>
      <c r="S201" s="64"/>
      <c r="T201" s="64"/>
      <c r="V201" s="11"/>
      <c r="W201" s="11">
        <f>SUMIF(Sheet6!A:A,B201&amp;O201,Sheet6!I:I)</f>
        <v>1355.63</v>
      </c>
      <c r="X201" s="11"/>
      <c r="Y201" s="11"/>
      <c r="Z201" s="11"/>
      <c r="AA201" s="11"/>
    </row>
    <row r="202" spans="1:27" s="6" customFormat="1" ht="15">
      <c r="A202" s="12">
        <v>194</v>
      </c>
      <c r="B202" s="64" t="s">
        <v>501</v>
      </c>
      <c r="C202" s="72">
        <v>30895</v>
      </c>
      <c r="D202" s="72"/>
      <c r="E202" s="64" t="s">
        <v>82</v>
      </c>
      <c r="F202" s="64" t="s">
        <v>502</v>
      </c>
      <c r="G202" s="64">
        <v>2010</v>
      </c>
      <c r="H202" s="64" t="s">
        <v>90</v>
      </c>
      <c r="I202" s="64" t="s">
        <v>74</v>
      </c>
      <c r="J202" s="64"/>
      <c r="K202" s="64"/>
      <c r="L202" s="64" t="s">
        <v>464</v>
      </c>
      <c r="M202" s="64" t="s">
        <v>229</v>
      </c>
      <c r="N202" s="64"/>
      <c r="O202" s="64" t="s">
        <v>465</v>
      </c>
      <c r="P202" s="64" t="s">
        <v>74</v>
      </c>
      <c r="Q202" s="64"/>
      <c r="R202" s="64"/>
      <c r="S202" s="64"/>
      <c r="T202" s="64"/>
      <c r="V202" s="11"/>
      <c r="W202" s="11">
        <f>SUMIF(Sheet6!A:A,B202&amp;O202,Sheet6!I:I)</f>
        <v>0</v>
      </c>
      <c r="X202" s="11"/>
      <c r="Y202" s="11"/>
      <c r="Z202" s="11"/>
      <c r="AA202" s="11"/>
    </row>
    <row r="203" spans="1:27" s="6" customFormat="1" ht="15">
      <c r="A203" s="12">
        <v>195</v>
      </c>
      <c r="B203" s="64" t="s">
        <v>490</v>
      </c>
      <c r="C203" s="72"/>
      <c r="D203" s="72">
        <v>29140</v>
      </c>
      <c r="E203" s="64" t="s">
        <v>82</v>
      </c>
      <c r="F203" s="64" t="s">
        <v>469</v>
      </c>
      <c r="G203" s="64">
        <v>2006</v>
      </c>
      <c r="H203" s="64" t="s">
        <v>265</v>
      </c>
      <c r="I203" s="64" t="s">
        <v>74</v>
      </c>
      <c r="J203" s="64"/>
      <c r="K203" s="64"/>
      <c r="L203" s="64" t="s">
        <v>464</v>
      </c>
      <c r="M203" s="64" t="s">
        <v>229</v>
      </c>
      <c r="N203" s="64"/>
      <c r="O203" s="64" t="s">
        <v>465</v>
      </c>
      <c r="P203" s="64" t="s">
        <v>74</v>
      </c>
      <c r="Q203" s="64"/>
      <c r="R203" s="64"/>
      <c r="S203" s="64"/>
      <c r="T203" s="64"/>
      <c r="V203" s="11"/>
      <c r="W203" s="11">
        <f>SUMIF(Sheet6!A:A,B203&amp;O203,Sheet6!I:I)</f>
        <v>723.7</v>
      </c>
      <c r="X203" s="11"/>
      <c r="Y203" s="11"/>
      <c r="Z203" s="11"/>
      <c r="AA203" s="11"/>
    </row>
    <row r="204" spans="1:27" s="6" customFormat="1" ht="15">
      <c r="A204" s="12">
        <v>196</v>
      </c>
      <c r="B204" s="64" t="s">
        <v>471</v>
      </c>
      <c r="C204" s="64" t="s">
        <v>472</v>
      </c>
      <c r="D204" s="72"/>
      <c r="E204" s="64" t="s">
        <v>68</v>
      </c>
      <c r="F204" s="64" t="s">
        <v>473</v>
      </c>
      <c r="G204" s="64">
        <v>2011</v>
      </c>
      <c r="H204" s="64" t="s">
        <v>474</v>
      </c>
      <c r="I204" s="64" t="s">
        <v>74</v>
      </c>
      <c r="J204" s="64"/>
      <c r="K204" s="64"/>
      <c r="L204" s="64" t="s">
        <v>464</v>
      </c>
      <c r="M204" s="64" t="s">
        <v>229</v>
      </c>
      <c r="N204" s="64" t="s">
        <v>147</v>
      </c>
      <c r="O204" s="64" t="s">
        <v>465</v>
      </c>
      <c r="P204" s="64" t="s">
        <v>74</v>
      </c>
      <c r="Q204" s="64"/>
      <c r="R204" s="64"/>
      <c r="S204" s="64"/>
      <c r="T204" s="64"/>
      <c r="V204" s="11"/>
      <c r="W204" s="11">
        <f>SUMIF(Sheet6!A:A,B204&amp;O204,Sheet6!I:I)</f>
        <v>1784.9</v>
      </c>
      <c r="X204" s="11"/>
      <c r="Y204" s="11"/>
      <c r="Z204" s="11"/>
      <c r="AA204" s="11"/>
    </row>
    <row r="205" spans="1:27" s="6" customFormat="1" ht="15">
      <c r="A205" s="12">
        <v>197</v>
      </c>
      <c r="B205" s="64" t="s">
        <v>494</v>
      </c>
      <c r="C205" s="72"/>
      <c r="D205" s="64" t="s">
        <v>495</v>
      </c>
      <c r="E205" s="64" t="s">
        <v>82</v>
      </c>
      <c r="F205" s="64" t="s">
        <v>478</v>
      </c>
      <c r="G205" s="64">
        <v>2002</v>
      </c>
      <c r="H205" s="64" t="s">
        <v>78</v>
      </c>
      <c r="I205" s="64" t="s">
        <v>74</v>
      </c>
      <c r="J205" s="64"/>
      <c r="K205" s="64"/>
      <c r="L205" s="64" t="s">
        <v>464</v>
      </c>
      <c r="M205" s="64" t="s">
        <v>229</v>
      </c>
      <c r="N205" s="64"/>
      <c r="O205" s="64" t="s">
        <v>465</v>
      </c>
      <c r="P205" s="64" t="s">
        <v>74</v>
      </c>
      <c r="Q205" s="64"/>
      <c r="R205" s="64"/>
      <c r="S205" s="64"/>
      <c r="T205" s="64"/>
      <c r="V205" s="11"/>
      <c r="W205" s="11">
        <f>SUMIF(Sheet6!A:A,B205&amp;O205,Sheet6!I:I)</f>
        <v>1745.4299999999998</v>
      </c>
      <c r="X205" s="11"/>
      <c r="Y205" s="11"/>
      <c r="Z205" s="11"/>
      <c r="AA205" s="11"/>
    </row>
    <row r="206" spans="1:27" s="6" customFormat="1" ht="15">
      <c r="A206" s="12">
        <v>198</v>
      </c>
      <c r="B206" s="64" t="s">
        <v>525</v>
      </c>
      <c r="C206" s="64" t="s">
        <v>526</v>
      </c>
      <c r="D206" s="72"/>
      <c r="E206" s="64" t="s">
        <v>794</v>
      </c>
      <c r="F206" s="64" t="s">
        <v>69</v>
      </c>
      <c r="G206" s="64">
        <v>1994</v>
      </c>
      <c r="H206" s="64" t="s">
        <v>70</v>
      </c>
      <c r="I206" s="64" t="s">
        <v>74</v>
      </c>
      <c r="J206" s="64"/>
      <c r="K206" s="64"/>
      <c r="L206" s="64" t="s">
        <v>464</v>
      </c>
      <c r="M206" s="64" t="s">
        <v>229</v>
      </c>
      <c r="N206" s="64"/>
      <c r="O206" s="64" t="s">
        <v>465</v>
      </c>
      <c r="P206" s="64" t="s">
        <v>74</v>
      </c>
      <c r="Q206" s="64"/>
      <c r="R206" s="64"/>
      <c r="S206" s="64"/>
      <c r="T206" s="64"/>
      <c r="V206" s="11"/>
      <c r="W206" s="11">
        <f>SUMIF(Sheet6!A:A,B206&amp;O206,Sheet6!I:I)</f>
        <v>2050.65</v>
      </c>
      <c r="X206" s="11"/>
      <c r="Y206" s="11"/>
      <c r="Z206" s="11"/>
      <c r="AA206" s="11"/>
    </row>
    <row r="207" spans="1:27" s="6" customFormat="1" ht="15">
      <c r="A207" s="12">
        <v>199</v>
      </c>
      <c r="B207" s="64" t="s">
        <v>517</v>
      </c>
      <c r="C207" s="72">
        <v>31789</v>
      </c>
      <c r="D207" s="72"/>
      <c r="E207" s="64" t="s">
        <v>68</v>
      </c>
      <c r="F207" s="64" t="s">
        <v>518</v>
      </c>
      <c r="G207" s="64">
        <v>2018</v>
      </c>
      <c r="H207" s="64" t="s">
        <v>90</v>
      </c>
      <c r="I207" s="64" t="s">
        <v>74</v>
      </c>
      <c r="J207" s="64"/>
      <c r="K207" s="64"/>
      <c r="L207" s="64" t="s">
        <v>464</v>
      </c>
      <c r="M207" s="64" t="s">
        <v>229</v>
      </c>
      <c r="N207" s="64"/>
      <c r="O207" s="64" t="s">
        <v>465</v>
      </c>
      <c r="P207" s="64" t="s">
        <v>74</v>
      </c>
      <c r="Q207" s="64"/>
      <c r="R207" s="64"/>
      <c r="S207" s="64"/>
      <c r="T207" s="64"/>
      <c r="V207" s="11"/>
      <c r="W207" s="11">
        <f>SUMIF(Sheet6!A:A,B207&amp;O207,Sheet6!I:I)</f>
        <v>387.98</v>
      </c>
      <c r="X207" s="11"/>
      <c r="Y207" s="11"/>
      <c r="Z207" s="11"/>
      <c r="AA207" s="11"/>
    </row>
    <row r="208" spans="1:27" s="6" customFormat="1" ht="15">
      <c r="A208" s="12">
        <v>200</v>
      </c>
      <c r="B208" s="64" t="s">
        <v>477</v>
      </c>
      <c r="C208" s="72">
        <v>27335</v>
      </c>
      <c r="D208" s="72"/>
      <c r="E208" s="64" t="s">
        <v>82</v>
      </c>
      <c r="F208" s="64" t="s">
        <v>478</v>
      </c>
      <c r="G208" s="64">
        <v>2007</v>
      </c>
      <c r="H208" s="64" t="s">
        <v>479</v>
      </c>
      <c r="I208" s="64" t="s">
        <v>74</v>
      </c>
      <c r="J208" s="64"/>
      <c r="K208" s="64"/>
      <c r="L208" s="64" t="s">
        <v>464</v>
      </c>
      <c r="M208" s="64" t="s">
        <v>229</v>
      </c>
      <c r="N208" s="64"/>
      <c r="O208" s="64" t="s">
        <v>465</v>
      </c>
      <c r="P208" s="64" t="s">
        <v>74</v>
      </c>
      <c r="Q208" s="64"/>
      <c r="R208" s="64"/>
      <c r="S208" s="64"/>
      <c r="T208" s="64"/>
      <c r="V208" s="11"/>
      <c r="W208" s="11">
        <f>SUMIF(Sheet6!A:A,B208&amp;O208,Sheet6!I:I)</f>
        <v>1640.76</v>
      </c>
      <c r="X208" s="11"/>
      <c r="Y208" s="11"/>
      <c r="Z208" s="11"/>
      <c r="AA208" s="11"/>
    </row>
    <row r="209" spans="1:27" s="6" customFormat="1" ht="15">
      <c r="A209" s="12">
        <v>201</v>
      </c>
      <c r="B209" s="64" t="s">
        <v>503</v>
      </c>
      <c r="C209" s="72"/>
      <c r="D209" s="64" t="s">
        <v>504</v>
      </c>
      <c r="E209" s="64" t="s">
        <v>82</v>
      </c>
      <c r="F209" s="64" t="s">
        <v>69</v>
      </c>
      <c r="G209" s="64">
        <v>2010</v>
      </c>
      <c r="H209" s="64" t="s">
        <v>70</v>
      </c>
      <c r="I209" s="64" t="s">
        <v>74</v>
      </c>
      <c r="J209" s="64"/>
      <c r="K209" s="64"/>
      <c r="L209" s="64" t="s">
        <v>464</v>
      </c>
      <c r="M209" s="64" t="s">
        <v>229</v>
      </c>
      <c r="N209" s="64"/>
      <c r="O209" s="64" t="s">
        <v>465</v>
      </c>
      <c r="P209" s="64" t="s">
        <v>74</v>
      </c>
      <c r="Q209" s="64"/>
      <c r="R209" s="64"/>
      <c r="S209" s="64"/>
      <c r="T209" s="64"/>
      <c r="V209" s="11"/>
      <c r="W209" s="11">
        <f>SUMIF(Sheet6!A:A,B209&amp;O209,Sheet6!I:I)</f>
        <v>822.78</v>
      </c>
      <c r="X209" s="11"/>
      <c r="Y209" s="11"/>
      <c r="Z209" s="11"/>
      <c r="AA209" s="11"/>
    </row>
    <row r="210" spans="1:27" s="6" customFormat="1" ht="15">
      <c r="A210" s="12">
        <v>202</v>
      </c>
      <c r="B210" s="64" t="s">
        <v>509</v>
      </c>
      <c r="C210" s="72"/>
      <c r="D210" s="64" t="s">
        <v>510</v>
      </c>
      <c r="E210" s="64" t="s">
        <v>82</v>
      </c>
      <c r="F210" s="64" t="s">
        <v>478</v>
      </c>
      <c r="G210" s="64">
        <v>2013</v>
      </c>
      <c r="H210" s="64" t="s">
        <v>511</v>
      </c>
      <c r="I210" s="64" t="s">
        <v>74</v>
      </c>
      <c r="J210" s="64"/>
      <c r="K210" s="64"/>
      <c r="L210" s="64" t="s">
        <v>464</v>
      </c>
      <c r="M210" s="64" t="s">
        <v>229</v>
      </c>
      <c r="N210" s="64"/>
      <c r="O210" s="64" t="s">
        <v>465</v>
      </c>
      <c r="P210" s="64" t="s">
        <v>74</v>
      </c>
      <c r="Q210" s="64"/>
      <c r="R210" s="64"/>
      <c r="S210" s="64"/>
      <c r="T210" s="64"/>
      <c r="V210" s="11"/>
      <c r="W210" s="11">
        <f>SUMIF(Sheet6!A:A,B210&amp;O210,Sheet6!I:I)</f>
        <v>384.65</v>
      </c>
      <c r="X210" s="11"/>
      <c r="Y210" s="11"/>
      <c r="Z210" s="11"/>
      <c r="AA210" s="11"/>
    </row>
    <row r="211" spans="1:27" s="6" customFormat="1" ht="15">
      <c r="A211" s="12">
        <v>203</v>
      </c>
      <c r="B211" s="64" t="s">
        <v>498</v>
      </c>
      <c r="C211" s="64" t="s">
        <v>499</v>
      </c>
      <c r="D211" s="72"/>
      <c r="E211" s="64" t="s">
        <v>82</v>
      </c>
      <c r="F211" s="64" t="s">
        <v>500</v>
      </c>
      <c r="G211" s="64">
        <v>2005</v>
      </c>
      <c r="H211" s="64" t="s">
        <v>70</v>
      </c>
      <c r="I211" s="64" t="s">
        <v>74</v>
      </c>
      <c r="J211" s="64"/>
      <c r="K211" s="64"/>
      <c r="L211" s="64" t="s">
        <v>464</v>
      </c>
      <c r="M211" s="64" t="s">
        <v>229</v>
      </c>
      <c r="N211" s="64"/>
      <c r="O211" s="64" t="s">
        <v>465</v>
      </c>
      <c r="P211" s="64" t="s">
        <v>74</v>
      </c>
      <c r="Q211" s="64"/>
      <c r="R211" s="64"/>
      <c r="S211" s="64"/>
      <c r="T211" s="64"/>
      <c r="V211" s="11"/>
      <c r="W211" s="11">
        <f>SUMIF(Sheet6!A:A,B211&amp;O211,Sheet6!I:I)</f>
        <v>1037.71</v>
      </c>
      <c r="X211" s="11"/>
      <c r="Y211" s="11"/>
      <c r="Z211" s="11"/>
      <c r="AA211" s="11"/>
    </row>
    <row r="212" spans="1:27" s="6" customFormat="1" ht="15">
      <c r="A212" s="12">
        <v>204</v>
      </c>
      <c r="B212" s="64" t="s">
        <v>483</v>
      </c>
      <c r="C212" s="72">
        <v>28495</v>
      </c>
      <c r="D212" s="72"/>
      <c r="E212" s="64" t="s">
        <v>82</v>
      </c>
      <c r="F212" s="64" t="s">
        <v>484</v>
      </c>
      <c r="G212" s="64">
        <v>2004</v>
      </c>
      <c r="H212" s="64" t="s">
        <v>78</v>
      </c>
      <c r="I212" s="64" t="s">
        <v>74</v>
      </c>
      <c r="J212" s="64"/>
      <c r="K212" s="64"/>
      <c r="L212" s="64" t="s">
        <v>464</v>
      </c>
      <c r="M212" s="64" t="s">
        <v>229</v>
      </c>
      <c r="N212" s="64" t="s">
        <v>147</v>
      </c>
      <c r="O212" s="64" t="s">
        <v>465</v>
      </c>
      <c r="P212" s="64" t="s">
        <v>74</v>
      </c>
      <c r="Q212" s="64"/>
      <c r="R212" s="64"/>
      <c r="S212" s="64"/>
      <c r="T212" s="64"/>
      <c r="V212" s="11"/>
      <c r="W212" s="11">
        <f>SUMIF(Sheet6!A:A,B212&amp;O212,Sheet6!I:I)</f>
        <v>983.94</v>
      </c>
      <c r="X212" s="11"/>
      <c r="Y212" s="11"/>
      <c r="Z212" s="11"/>
      <c r="AA212" s="11"/>
    </row>
    <row r="213" spans="1:27" s="6" customFormat="1" ht="15">
      <c r="A213" s="12">
        <v>205</v>
      </c>
      <c r="B213" s="64" t="s">
        <v>487</v>
      </c>
      <c r="C213" s="64" t="s">
        <v>488</v>
      </c>
      <c r="D213" s="72"/>
      <c r="E213" s="64" t="s">
        <v>82</v>
      </c>
      <c r="F213" s="64" t="s">
        <v>486</v>
      </c>
      <c r="G213" s="64">
        <v>2013</v>
      </c>
      <c r="H213" s="64" t="s">
        <v>87</v>
      </c>
      <c r="I213" s="64" t="s">
        <v>74</v>
      </c>
      <c r="J213" s="64"/>
      <c r="K213" s="64"/>
      <c r="L213" s="64" t="s">
        <v>464</v>
      </c>
      <c r="M213" s="64" t="s">
        <v>229</v>
      </c>
      <c r="N213" s="64" t="s">
        <v>147</v>
      </c>
      <c r="O213" s="64" t="s">
        <v>465</v>
      </c>
      <c r="P213" s="64" t="s">
        <v>74</v>
      </c>
      <c r="Q213" s="64"/>
      <c r="R213" s="64"/>
      <c r="S213" s="64"/>
      <c r="T213" s="64"/>
      <c r="V213" s="11"/>
      <c r="W213" s="11">
        <f>SUMIF(Sheet6!A:A,B213&amp;O213,Sheet6!I:I)</f>
        <v>1487.7</v>
      </c>
      <c r="X213" s="11"/>
      <c r="Y213" s="11"/>
      <c r="Z213" s="11"/>
      <c r="AA213" s="11"/>
    </row>
    <row r="214" spans="1:27" s="6" customFormat="1" ht="15">
      <c r="A214" s="12">
        <v>206</v>
      </c>
      <c r="B214" s="64" t="s">
        <v>470</v>
      </c>
      <c r="C214" s="72">
        <v>24383</v>
      </c>
      <c r="D214" s="72"/>
      <c r="E214" s="64" t="s">
        <v>794</v>
      </c>
      <c r="F214" s="64" t="s">
        <v>369</v>
      </c>
      <c r="G214" s="64">
        <v>2008</v>
      </c>
      <c r="H214" s="64" t="s">
        <v>90</v>
      </c>
      <c r="I214" s="64" t="s">
        <v>74</v>
      </c>
      <c r="J214" s="64"/>
      <c r="K214" s="64"/>
      <c r="L214" s="64" t="s">
        <v>464</v>
      </c>
      <c r="M214" s="64" t="s">
        <v>229</v>
      </c>
      <c r="N214" s="64" t="s">
        <v>72</v>
      </c>
      <c r="O214" s="64" t="s">
        <v>465</v>
      </c>
      <c r="P214" s="64" t="s">
        <v>74</v>
      </c>
      <c r="Q214" s="64"/>
      <c r="R214" s="64"/>
      <c r="S214" s="64"/>
      <c r="T214" s="64"/>
      <c r="V214" s="11"/>
      <c r="W214" s="11">
        <f>SUMIF(Sheet6!A:A,B214&amp;O214,Sheet6!I:I)</f>
        <v>1749.08</v>
      </c>
      <c r="X214" s="11"/>
      <c r="Y214" s="11"/>
      <c r="Z214" s="11"/>
      <c r="AA214" s="11"/>
    </row>
    <row r="215" spans="1:27" s="6" customFormat="1" ht="15">
      <c r="A215" s="12">
        <v>207</v>
      </c>
      <c r="B215" s="64" t="s">
        <v>521</v>
      </c>
      <c r="C215" s="72"/>
      <c r="D215" s="72">
        <v>32397</v>
      </c>
      <c r="E215" s="64" t="s">
        <v>82</v>
      </c>
      <c r="F215" s="64" t="s">
        <v>500</v>
      </c>
      <c r="G215" s="64">
        <v>2013</v>
      </c>
      <c r="H215" s="64" t="s">
        <v>90</v>
      </c>
      <c r="I215" s="64" t="s">
        <v>74</v>
      </c>
      <c r="J215" s="64"/>
      <c r="K215" s="64"/>
      <c r="L215" s="64" t="s">
        <v>464</v>
      </c>
      <c r="M215" s="64" t="s">
        <v>229</v>
      </c>
      <c r="N215" s="64"/>
      <c r="O215" s="64" t="s">
        <v>465</v>
      </c>
      <c r="P215" s="64" t="s">
        <v>74</v>
      </c>
      <c r="Q215" s="64"/>
      <c r="R215" s="64"/>
      <c r="S215" s="64"/>
      <c r="T215" s="64"/>
      <c r="V215" s="11"/>
      <c r="W215" s="11">
        <f>SUMIF(Sheet6!A:A,B215&amp;O215,Sheet6!I:I)</f>
        <v>721.97</v>
      </c>
      <c r="X215" s="11"/>
      <c r="Y215" s="11"/>
      <c r="Z215" s="11"/>
      <c r="AA215" s="11"/>
    </row>
    <row r="216" spans="1:27" s="6" customFormat="1" ht="15">
      <c r="A216" s="12">
        <v>208</v>
      </c>
      <c r="B216" s="64" t="s">
        <v>507</v>
      </c>
      <c r="C216" s="72">
        <v>31270</v>
      </c>
      <c r="D216" s="72"/>
      <c r="E216" s="64" t="s">
        <v>68</v>
      </c>
      <c r="F216" s="64" t="s">
        <v>508</v>
      </c>
      <c r="G216" s="64">
        <v>2018</v>
      </c>
      <c r="H216" s="64" t="s">
        <v>90</v>
      </c>
      <c r="I216" s="64" t="s">
        <v>74</v>
      </c>
      <c r="J216" s="64"/>
      <c r="K216" s="64"/>
      <c r="L216" s="64" t="s">
        <v>464</v>
      </c>
      <c r="M216" s="64" t="s">
        <v>229</v>
      </c>
      <c r="N216" s="64"/>
      <c r="O216" s="64" t="s">
        <v>465</v>
      </c>
      <c r="P216" s="64" t="s">
        <v>74</v>
      </c>
      <c r="Q216" s="64"/>
      <c r="R216" s="64"/>
      <c r="S216" s="64"/>
      <c r="T216" s="64"/>
      <c r="V216" s="11"/>
      <c r="W216" s="11">
        <f>SUMIF(Sheet6!A:A,B216&amp;O216,Sheet6!I:I)</f>
        <v>283.02999999999997</v>
      </c>
      <c r="X216" s="11"/>
      <c r="Y216" s="11"/>
      <c r="Z216" s="11"/>
      <c r="AA216" s="11"/>
    </row>
    <row r="217" spans="1:27" s="6" customFormat="1" ht="15">
      <c r="A217" s="12">
        <v>209</v>
      </c>
      <c r="B217" s="64" t="s">
        <v>516</v>
      </c>
      <c r="C217" s="72">
        <v>31787</v>
      </c>
      <c r="D217" s="72"/>
      <c r="E217" s="64" t="s">
        <v>82</v>
      </c>
      <c r="F217" s="64" t="s">
        <v>99</v>
      </c>
      <c r="G217" s="64">
        <v>2013</v>
      </c>
      <c r="H217" s="64" t="s">
        <v>70</v>
      </c>
      <c r="I217" s="64" t="s">
        <v>74</v>
      </c>
      <c r="J217" s="64"/>
      <c r="K217" s="64"/>
      <c r="L217" s="64" t="s">
        <v>464</v>
      </c>
      <c r="M217" s="64" t="s">
        <v>229</v>
      </c>
      <c r="N217" s="64"/>
      <c r="O217" s="64" t="s">
        <v>465</v>
      </c>
      <c r="P217" s="64" t="s">
        <v>74</v>
      </c>
      <c r="Q217" s="64"/>
      <c r="R217" s="64"/>
      <c r="S217" s="64"/>
      <c r="T217" s="64"/>
      <c r="V217" s="11"/>
      <c r="W217" s="11">
        <f>SUMIF(Sheet6!A:A,B217&amp;O217,Sheet6!I:I)</f>
        <v>691.2</v>
      </c>
      <c r="X217" s="11"/>
      <c r="Y217" s="11"/>
      <c r="Z217" s="11"/>
      <c r="AA217" s="11"/>
    </row>
    <row r="218" spans="1:27" s="6" customFormat="1" ht="15">
      <c r="A218" s="12">
        <v>210</v>
      </c>
      <c r="B218" s="64" t="s">
        <v>475</v>
      </c>
      <c r="C218" s="72"/>
      <c r="D218" s="64" t="s">
        <v>476</v>
      </c>
      <c r="E218" s="64" t="s">
        <v>82</v>
      </c>
      <c r="F218" s="64" t="s">
        <v>467</v>
      </c>
      <c r="G218" s="64">
        <v>1998</v>
      </c>
      <c r="H218" s="64" t="s">
        <v>70</v>
      </c>
      <c r="I218" s="64" t="s">
        <v>74</v>
      </c>
      <c r="J218" s="64"/>
      <c r="K218" s="64"/>
      <c r="L218" s="64" t="s">
        <v>464</v>
      </c>
      <c r="M218" s="64" t="s">
        <v>229</v>
      </c>
      <c r="N218" s="64" t="s">
        <v>147</v>
      </c>
      <c r="O218" s="64" t="s">
        <v>465</v>
      </c>
      <c r="P218" s="64" t="s">
        <v>74</v>
      </c>
      <c r="Q218" s="64"/>
      <c r="R218" s="64"/>
      <c r="S218" s="64"/>
      <c r="T218" s="64"/>
      <c r="V218" s="11"/>
      <c r="W218" s="11">
        <f>SUMIF(Sheet6!A:A,B218&amp;O218,Sheet6!I:I)</f>
        <v>1515.16</v>
      </c>
      <c r="X218" s="11"/>
      <c r="Y218" s="11"/>
      <c r="Z218" s="11"/>
      <c r="AA218" s="11"/>
    </row>
    <row r="219" spans="1:27" s="6" customFormat="1" ht="15">
      <c r="A219" s="12">
        <v>211</v>
      </c>
      <c r="B219" s="64" t="s">
        <v>522</v>
      </c>
      <c r="C219" s="72"/>
      <c r="D219" s="64" t="s">
        <v>523</v>
      </c>
      <c r="E219" s="64" t="s">
        <v>82</v>
      </c>
      <c r="F219" s="64" t="s">
        <v>119</v>
      </c>
      <c r="G219" s="64">
        <v>2014</v>
      </c>
      <c r="H219" s="64" t="s">
        <v>90</v>
      </c>
      <c r="I219" s="64" t="s">
        <v>74</v>
      </c>
      <c r="J219" s="64"/>
      <c r="K219" s="64"/>
      <c r="L219" s="64" t="s">
        <v>464</v>
      </c>
      <c r="M219" s="64" t="s">
        <v>229</v>
      </c>
      <c r="N219" s="64"/>
      <c r="O219" s="64" t="s">
        <v>465</v>
      </c>
      <c r="P219" s="64" t="s">
        <v>74</v>
      </c>
      <c r="Q219" s="64"/>
      <c r="R219" s="64"/>
      <c r="S219" s="64"/>
      <c r="T219" s="64"/>
      <c r="V219" s="11"/>
      <c r="W219" s="11">
        <f>SUMIF(Sheet6!A:A,B219&amp;O219,Sheet6!I:I)</f>
        <v>867.73</v>
      </c>
      <c r="X219" s="11"/>
      <c r="Y219" s="11"/>
      <c r="Z219" s="11"/>
      <c r="AA219" s="11"/>
    </row>
    <row r="220" spans="1:27" s="6" customFormat="1" ht="15">
      <c r="A220" s="12">
        <v>212</v>
      </c>
      <c r="B220" s="64" t="s">
        <v>491</v>
      </c>
      <c r="C220" s="72"/>
      <c r="D220" s="72">
        <v>29498</v>
      </c>
      <c r="E220" s="64" t="s">
        <v>68</v>
      </c>
      <c r="F220" s="64" t="s">
        <v>492</v>
      </c>
      <c r="G220" s="64">
        <v>2018</v>
      </c>
      <c r="H220" s="64" t="s">
        <v>70</v>
      </c>
      <c r="I220" s="64" t="s">
        <v>74</v>
      </c>
      <c r="J220" s="64"/>
      <c r="K220" s="64"/>
      <c r="L220" s="64" t="s">
        <v>464</v>
      </c>
      <c r="M220" s="64" t="s">
        <v>229</v>
      </c>
      <c r="N220" s="64"/>
      <c r="O220" s="64" t="s">
        <v>465</v>
      </c>
      <c r="P220" s="64" t="s">
        <v>74</v>
      </c>
      <c r="Q220" s="64"/>
      <c r="R220" s="64"/>
      <c r="S220" s="64"/>
      <c r="T220" s="64"/>
      <c r="V220" s="11"/>
      <c r="W220" s="11">
        <f>SUMIF(Sheet6!A:A,B220&amp;O220,Sheet6!I:I)</f>
        <v>427.49</v>
      </c>
      <c r="X220" s="11"/>
      <c r="Y220" s="11"/>
      <c r="Z220" s="11"/>
      <c r="AA220" s="11"/>
    </row>
    <row r="221" spans="1:27" s="6" customFormat="1" ht="15">
      <c r="A221" s="12">
        <v>213</v>
      </c>
      <c r="B221" s="64" t="s">
        <v>485</v>
      </c>
      <c r="C221" s="72"/>
      <c r="D221" s="72">
        <v>28802</v>
      </c>
      <c r="E221" s="64" t="s">
        <v>68</v>
      </c>
      <c r="F221" s="64" t="s">
        <v>486</v>
      </c>
      <c r="G221" s="64">
        <v>2018</v>
      </c>
      <c r="H221" s="64" t="s">
        <v>78</v>
      </c>
      <c r="I221" s="64" t="s">
        <v>74</v>
      </c>
      <c r="J221" s="64"/>
      <c r="K221" s="64"/>
      <c r="L221" s="64" t="s">
        <v>464</v>
      </c>
      <c r="M221" s="64" t="s">
        <v>229</v>
      </c>
      <c r="N221" s="64"/>
      <c r="O221" s="64" t="s">
        <v>465</v>
      </c>
      <c r="P221" s="64" t="s">
        <v>74</v>
      </c>
      <c r="Q221" s="64"/>
      <c r="R221" s="64"/>
      <c r="S221" s="64"/>
      <c r="T221" s="64"/>
      <c r="V221" s="11"/>
      <c r="W221" s="11">
        <f>SUMIF(Sheet6!A:A,B221&amp;O221,Sheet6!I:I)</f>
        <v>2022.37</v>
      </c>
      <c r="X221" s="11"/>
      <c r="Y221" s="11"/>
      <c r="Z221" s="11"/>
      <c r="AA221" s="11"/>
    </row>
    <row r="222" spans="1:27" s="6" customFormat="1" ht="15">
      <c r="A222" s="12">
        <v>214</v>
      </c>
      <c r="B222" s="64" t="s">
        <v>519</v>
      </c>
      <c r="C222" s="72"/>
      <c r="D222" s="64" t="s">
        <v>520</v>
      </c>
      <c r="E222" s="64" t="s">
        <v>82</v>
      </c>
      <c r="F222" s="64" t="s">
        <v>500</v>
      </c>
      <c r="G222" s="64">
        <v>2010</v>
      </c>
      <c r="H222" s="64" t="s">
        <v>78</v>
      </c>
      <c r="I222" s="64" t="s">
        <v>74</v>
      </c>
      <c r="J222" s="64"/>
      <c r="K222" s="64"/>
      <c r="L222" s="64" t="s">
        <v>464</v>
      </c>
      <c r="M222" s="64" t="s">
        <v>229</v>
      </c>
      <c r="N222" s="64"/>
      <c r="O222" s="64" t="s">
        <v>465</v>
      </c>
      <c r="P222" s="64" t="s">
        <v>74</v>
      </c>
      <c r="Q222" s="64"/>
      <c r="R222" s="64"/>
      <c r="S222" s="64"/>
      <c r="T222" s="64"/>
      <c r="V222" s="11"/>
      <c r="W222" s="11">
        <f>SUMIF(Sheet6!A:A,B222&amp;O222,Sheet6!I:I)</f>
        <v>755.68</v>
      </c>
      <c r="X222" s="11"/>
      <c r="Y222" s="11"/>
      <c r="Z222" s="11"/>
      <c r="AA222" s="11"/>
    </row>
    <row r="223" spans="1:27" s="6" customFormat="1" ht="15">
      <c r="A223" s="12">
        <v>215</v>
      </c>
      <c r="B223" s="64" t="s">
        <v>623</v>
      </c>
      <c r="C223" s="72"/>
      <c r="D223" s="72">
        <v>29745</v>
      </c>
      <c r="E223" s="64" t="s">
        <v>82</v>
      </c>
      <c r="F223" s="64" t="s">
        <v>116</v>
      </c>
      <c r="G223" s="64">
        <v>2010</v>
      </c>
      <c r="H223" s="64" t="s">
        <v>70</v>
      </c>
      <c r="I223" s="64" t="s">
        <v>74</v>
      </c>
      <c r="J223" s="64"/>
      <c r="K223" s="64"/>
      <c r="L223" s="64" t="s">
        <v>228</v>
      </c>
      <c r="M223" s="64" t="s">
        <v>229</v>
      </c>
      <c r="N223" s="64"/>
      <c r="O223" s="64" t="s">
        <v>528</v>
      </c>
      <c r="P223" s="64" t="s">
        <v>74</v>
      </c>
      <c r="Q223" s="64"/>
      <c r="R223" s="64"/>
      <c r="S223" s="64"/>
      <c r="T223" s="64"/>
      <c r="V223" s="11"/>
      <c r="W223" s="11">
        <f>SUMIF(Sheet6!A:A,B223&amp;O223,Sheet6!I:I)</f>
        <v>162.79999999999998</v>
      </c>
      <c r="X223" s="11"/>
      <c r="Y223" s="11"/>
      <c r="Z223" s="11"/>
      <c r="AA223" s="11"/>
    </row>
    <row r="224" spans="1:27" s="6" customFormat="1" ht="15">
      <c r="A224" s="12">
        <v>216</v>
      </c>
      <c r="B224" s="64" t="s">
        <v>599</v>
      </c>
      <c r="C224" s="72"/>
      <c r="D224" s="72">
        <v>29342</v>
      </c>
      <c r="E224" s="64" t="s">
        <v>794</v>
      </c>
      <c r="F224" s="64" t="s">
        <v>116</v>
      </c>
      <c r="G224" s="64">
        <v>2013</v>
      </c>
      <c r="H224" s="64" t="s">
        <v>70</v>
      </c>
      <c r="I224" s="64" t="s">
        <v>74</v>
      </c>
      <c r="J224" s="64"/>
      <c r="K224" s="64"/>
      <c r="L224" s="64" t="s">
        <v>228</v>
      </c>
      <c r="M224" s="64" t="s">
        <v>229</v>
      </c>
      <c r="N224" s="64" t="s">
        <v>79</v>
      </c>
      <c r="O224" s="64" t="s">
        <v>528</v>
      </c>
      <c r="P224" s="64" t="s">
        <v>74</v>
      </c>
      <c r="Q224" s="64"/>
      <c r="R224" s="64"/>
      <c r="S224" s="64"/>
      <c r="T224" s="64"/>
      <c r="V224" s="11"/>
      <c r="W224" s="11">
        <f>SUMIF(Sheet6!A:A,B224&amp;O224,Sheet6!I:I)</f>
        <v>3373.0299999999997</v>
      </c>
      <c r="X224" s="11"/>
      <c r="Y224" s="11"/>
      <c r="Z224" s="11"/>
      <c r="AA224" s="11"/>
    </row>
    <row r="225" spans="1:27" s="6" customFormat="1" ht="15">
      <c r="A225" s="12">
        <v>217</v>
      </c>
      <c r="B225" s="64" t="s">
        <v>646</v>
      </c>
      <c r="C225" s="72"/>
      <c r="D225" s="72">
        <v>30897</v>
      </c>
      <c r="E225" s="64" t="s">
        <v>82</v>
      </c>
      <c r="F225" s="64" t="s">
        <v>116</v>
      </c>
      <c r="G225" s="64">
        <v>2016</v>
      </c>
      <c r="H225" s="64" t="s">
        <v>90</v>
      </c>
      <c r="I225" s="64" t="s">
        <v>74</v>
      </c>
      <c r="J225" s="64"/>
      <c r="K225" s="64"/>
      <c r="L225" s="64" t="s">
        <v>228</v>
      </c>
      <c r="M225" s="64" t="s">
        <v>229</v>
      </c>
      <c r="N225" s="64"/>
      <c r="O225" s="64" t="s">
        <v>528</v>
      </c>
      <c r="P225" s="64" t="s">
        <v>74</v>
      </c>
      <c r="Q225" s="64"/>
      <c r="R225" s="64"/>
      <c r="S225" s="64"/>
      <c r="T225" s="64"/>
      <c r="V225" s="11"/>
      <c r="W225" s="11">
        <f>SUMIF(Sheet6!A:A,B225&amp;O225,Sheet6!I:I)</f>
        <v>717.52</v>
      </c>
      <c r="X225" s="11"/>
      <c r="Y225" s="11"/>
      <c r="Z225" s="11"/>
      <c r="AA225" s="11"/>
    </row>
    <row r="226" spans="1:27" s="6" customFormat="1" ht="15">
      <c r="A226" s="12">
        <v>218</v>
      </c>
      <c r="B226" s="64" t="s">
        <v>628</v>
      </c>
      <c r="C226" s="72">
        <v>29955</v>
      </c>
      <c r="D226" s="72"/>
      <c r="E226" s="64" t="s">
        <v>82</v>
      </c>
      <c r="F226" s="64" t="s">
        <v>143</v>
      </c>
      <c r="G226" s="64">
        <v>2014</v>
      </c>
      <c r="H226" s="64" t="s">
        <v>70</v>
      </c>
      <c r="I226" s="64" t="s">
        <v>74</v>
      </c>
      <c r="J226" s="64"/>
      <c r="K226" s="64"/>
      <c r="L226" s="64" t="s">
        <v>228</v>
      </c>
      <c r="M226" s="64" t="s">
        <v>229</v>
      </c>
      <c r="N226" s="64"/>
      <c r="O226" s="64" t="s">
        <v>528</v>
      </c>
      <c r="P226" s="64" t="s">
        <v>74</v>
      </c>
      <c r="Q226" s="64"/>
      <c r="R226" s="64"/>
      <c r="S226" s="64"/>
      <c r="T226" s="64"/>
      <c r="V226" s="11"/>
      <c r="W226" s="11">
        <f>SUMIF(Sheet6!A:A,B226&amp;O226,Sheet6!I:I)</f>
        <v>0</v>
      </c>
      <c r="X226" s="11"/>
      <c r="Y226" s="11"/>
      <c r="Z226" s="11"/>
      <c r="AA226" s="11"/>
    </row>
    <row r="227" spans="1:27" s="6" customFormat="1" ht="15">
      <c r="A227" s="12">
        <v>219</v>
      </c>
      <c r="B227" s="64" t="s">
        <v>621</v>
      </c>
      <c r="C227" s="72"/>
      <c r="D227" s="72">
        <v>29745</v>
      </c>
      <c r="E227" s="64" t="s">
        <v>68</v>
      </c>
      <c r="F227" s="64" t="s">
        <v>622</v>
      </c>
      <c r="G227" s="64">
        <v>2017</v>
      </c>
      <c r="H227" s="64" t="s">
        <v>70</v>
      </c>
      <c r="I227" s="64" t="s">
        <v>74</v>
      </c>
      <c r="J227" s="64"/>
      <c r="K227" s="64"/>
      <c r="L227" s="64" t="s">
        <v>228</v>
      </c>
      <c r="M227" s="64" t="s">
        <v>229</v>
      </c>
      <c r="N227" s="64"/>
      <c r="O227" s="64" t="s">
        <v>528</v>
      </c>
      <c r="P227" s="64" t="s">
        <v>74</v>
      </c>
      <c r="Q227" s="64"/>
      <c r="R227" s="64"/>
      <c r="S227" s="64"/>
      <c r="T227" s="64"/>
      <c r="V227" s="11"/>
      <c r="W227" s="11">
        <f>SUMIF(Sheet6!A:A,B227&amp;O227,Sheet6!I:I)</f>
        <v>574.81999999999994</v>
      </c>
      <c r="X227" s="11"/>
      <c r="Y227" s="11"/>
      <c r="Z227" s="11"/>
      <c r="AA227" s="11"/>
    </row>
    <row r="228" spans="1:27" s="6" customFormat="1" ht="15">
      <c r="A228" s="12">
        <v>220</v>
      </c>
      <c r="B228" s="64" t="s">
        <v>591</v>
      </c>
      <c r="C228" s="72"/>
      <c r="D228" s="64" t="s">
        <v>592</v>
      </c>
      <c r="E228" s="64" t="s">
        <v>68</v>
      </c>
      <c r="F228" s="64" t="s">
        <v>83</v>
      </c>
      <c r="G228" s="64">
        <v>2014</v>
      </c>
      <c r="H228" s="64" t="s">
        <v>90</v>
      </c>
      <c r="I228" s="64" t="s">
        <v>74</v>
      </c>
      <c r="J228" s="64"/>
      <c r="K228" s="64"/>
      <c r="L228" s="64" t="s">
        <v>228</v>
      </c>
      <c r="M228" s="64" t="s">
        <v>229</v>
      </c>
      <c r="N228" s="64" t="s">
        <v>72</v>
      </c>
      <c r="O228" s="64" t="s">
        <v>528</v>
      </c>
      <c r="P228" s="64" t="s">
        <v>74</v>
      </c>
      <c r="Q228" s="64"/>
      <c r="R228" s="64"/>
      <c r="S228" s="64"/>
      <c r="T228" s="64"/>
      <c r="V228" s="11"/>
      <c r="W228" s="11">
        <f>SUMIF(Sheet6!A:A,B228&amp;O228,Sheet6!I:I)</f>
        <v>975.14999999999986</v>
      </c>
      <c r="X228" s="11"/>
      <c r="Y228" s="11"/>
      <c r="Z228" s="11"/>
      <c r="AA228" s="11"/>
    </row>
    <row r="229" spans="1:27" s="6" customFormat="1" ht="15">
      <c r="A229" s="12">
        <v>221</v>
      </c>
      <c r="B229" s="64" t="s">
        <v>537</v>
      </c>
      <c r="C229" s="72"/>
      <c r="D229" s="64" t="s">
        <v>538</v>
      </c>
      <c r="E229" s="64" t="s">
        <v>794</v>
      </c>
      <c r="F229" s="64" t="s">
        <v>539</v>
      </c>
      <c r="G229" s="64">
        <v>2004</v>
      </c>
      <c r="H229" s="64" t="s">
        <v>70</v>
      </c>
      <c r="I229" s="64" t="s">
        <v>74</v>
      </c>
      <c r="J229" s="64"/>
      <c r="K229" s="64"/>
      <c r="L229" s="64" t="s">
        <v>228</v>
      </c>
      <c r="M229" s="64" t="s">
        <v>229</v>
      </c>
      <c r="N229" s="64"/>
      <c r="O229" s="64" t="s">
        <v>528</v>
      </c>
      <c r="P229" s="64" t="s">
        <v>74</v>
      </c>
      <c r="Q229" s="64"/>
      <c r="R229" s="64"/>
      <c r="S229" s="64"/>
      <c r="T229" s="64"/>
      <c r="V229" s="11"/>
      <c r="W229" s="11">
        <f>SUMIF(Sheet6!A:A,B229&amp;O229,Sheet6!I:I)</f>
        <v>1980.42</v>
      </c>
      <c r="X229" s="11"/>
      <c r="Y229" s="11"/>
      <c r="Z229" s="11"/>
      <c r="AA229" s="11"/>
    </row>
    <row r="230" spans="1:27" s="6" customFormat="1" ht="15">
      <c r="A230" s="12">
        <v>222</v>
      </c>
      <c r="B230" s="64" t="s">
        <v>680</v>
      </c>
      <c r="C230" s="72"/>
      <c r="D230" s="72">
        <v>18266</v>
      </c>
      <c r="E230" s="64" t="s">
        <v>796</v>
      </c>
      <c r="F230" s="64" t="s">
        <v>116</v>
      </c>
      <c r="G230" s="64">
        <v>1997</v>
      </c>
      <c r="H230" s="64" t="s">
        <v>70</v>
      </c>
      <c r="I230" s="64" t="s">
        <v>74</v>
      </c>
      <c r="J230" s="64"/>
      <c r="K230" s="64"/>
      <c r="L230" s="64" t="s">
        <v>228</v>
      </c>
      <c r="M230" s="64" t="s">
        <v>679</v>
      </c>
      <c r="N230" s="64"/>
      <c r="O230" s="64" t="s">
        <v>528</v>
      </c>
      <c r="P230" s="64" t="s">
        <v>74</v>
      </c>
      <c r="Q230" s="64"/>
      <c r="R230" s="64"/>
      <c r="S230" s="64"/>
      <c r="T230" s="64"/>
      <c r="V230" s="11"/>
      <c r="W230" s="11">
        <f>SUMIF(Sheet6!A:A,B230&amp;O230,Sheet6!I:I)</f>
        <v>874.19999999999993</v>
      </c>
      <c r="X230" s="11"/>
      <c r="Y230" s="11"/>
      <c r="Z230" s="11"/>
      <c r="AA230" s="11"/>
    </row>
    <row r="231" spans="1:27" s="6" customFormat="1" ht="15">
      <c r="A231" s="12">
        <v>223</v>
      </c>
      <c r="B231" s="64" t="s">
        <v>631</v>
      </c>
      <c r="C231" s="64" t="s">
        <v>632</v>
      </c>
      <c r="D231" s="72"/>
      <c r="E231" s="64" t="s">
        <v>82</v>
      </c>
      <c r="F231" s="64" t="s">
        <v>139</v>
      </c>
      <c r="G231" s="64">
        <v>2010</v>
      </c>
      <c r="H231" s="64" t="s">
        <v>140</v>
      </c>
      <c r="I231" s="64" t="s">
        <v>74</v>
      </c>
      <c r="J231" s="64"/>
      <c r="K231" s="64"/>
      <c r="L231" s="64" t="s">
        <v>228</v>
      </c>
      <c r="M231" s="64" t="s">
        <v>229</v>
      </c>
      <c r="N231" s="64"/>
      <c r="O231" s="64" t="s">
        <v>528</v>
      </c>
      <c r="P231" s="64" t="s">
        <v>74</v>
      </c>
      <c r="Q231" s="64"/>
      <c r="R231" s="64"/>
      <c r="S231" s="64"/>
      <c r="T231" s="64"/>
      <c r="V231" s="11"/>
      <c r="W231" s="11">
        <f>SUMIF(Sheet6!A:A,B231&amp;O231,Sheet6!I:I)</f>
        <v>2046.0599999999997</v>
      </c>
      <c r="X231" s="11"/>
      <c r="Y231" s="11"/>
      <c r="Z231" s="11"/>
      <c r="AA231" s="11"/>
    </row>
    <row r="232" spans="1:27" s="6" customFormat="1" ht="15">
      <c r="A232" s="12">
        <v>224</v>
      </c>
      <c r="B232" s="64" t="s">
        <v>534</v>
      </c>
      <c r="C232" s="72"/>
      <c r="D232" s="72">
        <v>20489</v>
      </c>
      <c r="E232" s="64" t="s">
        <v>68</v>
      </c>
      <c r="F232" s="64" t="s">
        <v>83</v>
      </c>
      <c r="G232" s="64">
        <v>1997</v>
      </c>
      <c r="H232" s="64" t="s">
        <v>70</v>
      </c>
      <c r="I232" s="64" t="s">
        <v>74</v>
      </c>
      <c r="J232" s="64"/>
      <c r="K232" s="64"/>
      <c r="L232" s="64" t="s">
        <v>228</v>
      </c>
      <c r="M232" s="64" t="s">
        <v>229</v>
      </c>
      <c r="N232" s="64"/>
      <c r="O232" s="64" t="s">
        <v>528</v>
      </c>
      <c r="P232" s="64" t="s">
        <v>74</v>
      </c>
      <c r="Q232" s="64"/>
      <c r="R232" s="64"/>
      <c r="S232" s="64"/>
      <c r="T232" s="64"/>
      <c r="V232" s="11"/>
      <c r="W232" s="11">
        <f>SUMIF(Sheet6!A:A,B232&amp;O232,Sheet6!I:I)</f>
        <v>4355.53</v>
      </c>
      <c r="X232" s="11"/>
      <c r="Y232" s="11"/>
      <c r="Z232" s="11"/>
      <c r="AA232" s="11"/>
    </row>
    <row r="233" spans="1:27" s="6" customFormat="1" ht="15">
      <c r="A233" s="12">
        <v>225</v>
      </c>
      <c r="B233" s="64" t="s">
        <v>604</v>
      </c>
      <c r="C233" s="72"/>
      <c r="D233" s="72">
        <v>29313</v>
      </c>
      <c r="E233" s="64" t="s">
        <v>68</v>
      </c>
      <c r="F233" s="64" t="s">
        <v>83</v>
      </c>
      <c r="G233" s="64">
        <v>2016</v>
      </c>
      <c r="H233" s="64" t="s">
        <v>70</v>
      </c>
      <c r="I233" s="64" t="s">
        <v>74</v>
      </c>
      <c r="J233" s="64"/>
      <c r="K233" s="64"/>
      <c r="L233" s="64" t="s">
        <v>228</v>
      </c>
      <c r="M233" s="64" t="s">
        <v>229</v>
      </c>
      <c r="N233" s="64"/>
      <c r="O233" s="64" t="s">
        <v>528</v>
      </c>
      <c r="P233" s="64" t="s">
        <v>74</v>
      </c>
      <c r="Q233" s="64"/>
      <c r="R233" s="64"/>
      <c r="S233" s="64"/>
      <c r="T233" s="64"/>
      <c r="V233" s="11"/>
      <c r="W233" s="11">
        <f>SUMIF(Sheet6!A:A,B233&amp;O233,Sheet6!I:I)</f>
        <v>1634.2099999999998</v>
      </c>
      <c r="X233" s="11"/>
      <c r="Y233" s="11"/>
      <c r="Z233" s="11"/>
      <c r="AA233" s="11"/>
    </row>
    <row r="234" spans="1:27" s="6" customFormat="1" ht="15">
      <c r="A234" s="12">
        <v>226</v>
      </c>
      <c r="B234" s="64" t="s">
        <v>573</v>
      </c>
      <c r="C234" s="64" t="s">
        <v>574</v>
      </c>
      <c r="D234" s="72"/>
      <c r="E234" s="64" t="s">
        <v>68</v>
      </c>
      <c r="F234" s="64" t="s">
        <v>83</v>
      </c>
      <c r="G234" s="64">
        <v>2013</v>
      </c>
      <c r="H234" s="64" t="s">
        <v>90</v>
      </c>
      <c r="I234" s="64" t="s">
        <v>74</v>
      </c>
      <c r="J234" s="64"/>
      <c r="K234" s="64"/>
      <c r="L234" s="64" t="s">
        <v>228</v>
      </c>
      <c r="M234" s="64" t="s">
        <v>229</v>
      </c>
      <c r="N234" s="64"/>
      <c r="O234" s="64" t="s">
        <v>528</v>
      </c>
      <c r="P234" s="64" t="s">
        <v>74</v>
      </c>
      <c r="Q234" s="64"/>
      <c r="R234" s="64"/>
      <c r="S234" s="64"/>
      <c r="T234" s="64"/>
      <c r="V234" s="11"/>
      <c r="W234" s="11">
        <f>SUMIF(Sheet6!A:A,B234&amp;O234,Sheet6!I:I)</f>
        <v>2198.69</v>
      </c>
      <c r="X234" s="11"/>
      <c r="Y234" s="11"/>
      <c r="Z234" s="11"/>
      <c r="AA234" s="11"/>
    </row>
    <row r="235" spans="1:27" s="6" customFormat="1" ht="15">
      <c r="A235" s="12">
        <v>227</v>
      </c>
      <c r="B235" s="64" t="s">
        <v>600</v>
      </c>
      <c r="C235" s="64" t="s">
        <v>601</v>
      </c>
      <c r="D235" s="72"/>
      <c r="E235" s="64" t="s">
        <v>82</v>
      </c>
      <c r="F235" s="64" t="s">
        <v>116</v>
      </c>
      <c r="G235" s="64">
        <v>2008</v>
      </c>
      <c r="H235" s="64" t="s">
        <v>70</v>
      </c>
      <c r="I235" s="64" t="s">
        <v>74</v>
      </c>
      <c r="J235" s="64"/>
      <c r="K235" s="64"/>
      <c r="L235" s="64" t="s">
        <v>228</v>
      </c>
      <c r="M235" s="64" t="s">
        <v>229</v>
      </c>
      <c r="N235" s="64"/>
      <c r="O235" s="64" t="s">
        <v>528</v>
      </c>
      <c r="P235" s="64" t="s">
        <v>74</v>
      </c>
      <c r="Q235" s="64"/>
      <c r="R235" s="64"/>
      <c r="S235" s="64"/>
      <c r="T235" s="64"/>
      <c r="V235" s="11"/>
      <c r="W235" s="11">
        <f>SUMIF(Sheet6!A:A,B235&amp;O235,Sheet6!I:I)</f>
        <v>457.15</v>
      </c>
      <c r="X235" s="11"/>
      <c r="Y235" s="11"/>
      <c r="Z235" s="11"/>
      <c r="AA235" s="11"/>
    </row>
    <row r="236" spans="1:27" s="6" customFormat="1" ht="15">
      <c r="A236" s="12">
        <v>228</v>
      </c>
      <c r="B236" s="64" t="s">
        <v>586</v>
      </c>
      <c r="C236" s="64" t="s">
        <v>587</v>
      </c>
      <c r="D236" s="72"/>
      <c r="E236" s="64" t="s">
        <v>68</v>
      </c>
      <c r="F236" s="64" t="s">
        <v>143</v>
      </c>
      <c r="G236" s="64">
        <v>2015</v>
      </c>
      <c r="H236" s="64" t="s">
        <v>70</v>
      </c>
      <c r="I236" s="64" t="s">
        <v>74</v>
      </c>
      <c r="J236" s="64"/>
      <c r="K236" s="64"/>
      <c r="L236" s="64" t="s">
        <v>228</v>
      </c>
      <c r="M236" s="64" t="s">
        <v>229</v>
      </c>
      <c r="N236" s="64" t="s">
        <v>147</v>
      </c>
      <c r="O236" s="64" t="s">
        <v>528</v>
      </c>
      <c r="P236" s="64" t="s">
        <v>74</v>
      </c>
      <c r="Q236" s="64"/>
      <c r="R236" s="64"/>
      <c r="S236" s="64"/>
      <c r="T236" s="64"/>
      <c r="V236" s="11"/>
      <c r="W236" s="11">
        <f>SUMIF(Sheet6!A:A,B236&amp;O236,Sheet6!I:I)</f>
        <v>2039.26</v>
      </c>
      <c r="X236" s="11"/>
      <c r="Y236" s="11"/>
      <c r="Z236" s="11"/>
      <c r="AA236" s="11"/>
    </row>
    <row r="237" spans="1:27" s="6" customFormat="1" ht="15">
      <c r="A237" s="12">
        <v>229</v>
      </c>
      <c r="B237" s="64" t="s">
        <v>556</v>
      </c>
      <c r="C237" s="72"/>
      <c r="D237" s="72">
        <v>27669</v>
      </c>
      <c r="E237" s="64" t="s">
        <v>82</v>
      </c>
      <c r="F237" s="64" t="s">
        <v>83</v>
      </c>
      <c r="G237" s="64">
        <v>2005</v>
      </c>
      <c r="H237" s="64" t="s">
        <v>70</v>
      </c>
      <c r="I237" s="64" t="s">
        <v>74</v>
      </c>
      <c r="J237" s="64"/>
      <c r="K237" s="64"/>
      <c r="L237" s="64" t="s">
        <v>228</v>
      </c>
      <c r="M237" s="64" t="s">
        <v>229</v>
      </c>
      <c r="N237" s="64"/>
      <c r="O237" s="64" t="s">
        <v>528</v>
      </c>
      <c r="P237" s="64" t="s">
        <v>74</v>
      </c>
      <c r="Q237" s="64"/>
      <c r="R237" s="64"/>
      <c r="S237" s="64"/>
      <c r="T237" s="64"/>
      <c r="V237" s="11"/>
      <c r="W237" s="11">
        <f>SUMIF(Sheet6!A:A,B237&amp;O237,Sheet6!I:I)</f>
        <v>1044.92</v>
      </c>
      <c r="X237" s="11"/>
      <c r="Y237" s="11"/>
      <c r="Z237" s="11"/>
      <c r="AA237" s="11"/>
    </row>
    <row r="238" spans="1:27" s="6" customFormat="1" ht="15">
      <c r="A238" s="12">
        <v>230</v>
      </c>
      <c r="B238" s="64" t="s">
        <v>543</v>
      </c>
      <c r="C238" s="72"/>
      <c r="D238" s="72">
        <v>21735</v>
      </c>
      <c r="E238" s="64" t="s">
        <v>797</v>
      </c>
      <c r="F238" s="64" t="s">
        <v>116</v>
      </c>
      <c r="G238" s="64">
        <v>1985</v>
      </c>
      <c r="H238" s="64" t="s">
        <v>90</v>
      </c>
      <c r="I238" s="64" t="s">
        <v>74</v>
      </c>
      <c r="J238" s="64"/>
      <c r="K238" s="64"/>
      <c r="L238" s="64" t="s">
        <v>228</v>
      </c>
      <c r="M238" s="64" t="s">
        <v>229</v>
      </c>
      <c r="N238" s="64"/>
      <c r="O238" s="64" t="s">
        <v>528</v>
      </c>
      <c r="P238" s="64" t="s">
        <v>74</v>
      </c>
      <c r="Q238" s="64"/>
      <c r="R238" s="64"/>
      <c r="S238" s="64"/>
      <c r="T238" s="64"/>
      <c r="V238" s="11"/>
      <c r="W238" s="11">
        <f>SUMIF(Sheet6!A:A,B238&amp;O238,Sheet6!I:I)</f>
        <v>240.4</v>
      </c>
      <c r="X238" s="11"/>
      <c r="Y238" s="11"/>
      <c r="Z238" s="11"/>
      <c r="AA238" s="11"/>
    </row>
    <row r="239" spans="1:27" s="6" customFormat="1" ht="15">
      <c r="A239" s="12">
        <v>231</v>
      </c>
      <c r="B239" s="64" t="s">
        <v>677</v>
      </c>
      <c r="C239" s="72">
        <v>23349</v>
      </c>
      <c r="D239" s="72"/>
      <c r="E239" s="64" t="s">
        <v>82</v>
      </c>
      <c r="F239" s="64" t="s">
        <v>116</v>
      </c>
      <c r="G239" s="64">
        <v>2007</v>
      </c>
      <c r="H239" s="64" t="s">
        <v>70</v>
      </c>
      <c r="I239" s="64" t="s">
        <v>74</v>
      </c>
      <c r="J239" s="64"/>
      <c r="K239" s="64"/>
      <c r="L239" s="64" t="s">
        <v>228</v>
      </c>
      <c r="M239" s="64" t="s">
        <v>229</v>
      </c>
      <c r="N239" s="64"/>
      <c r="O239" s="64" t="s">
        <v>528</v>
      </c>
      <c r="P239" s="64" t="s">
        <v>74</v>
      </c>
      <c r="Q239" s="64"/>
      <c r="R239" s="64"/>
      <c r="S239" s="64"/>
      <c r="T239" s="64"/>
      <c r="V239" s="11"/>
      <c r="W239" s="11">
        <f>SUMIF(Sheet6!A:A,B239&amp;O239,Sheet6!I:I)</f>
        <v>1266.0700000000002</v>
      </c>
      <c r="X239" s="11"/>
      <c r="Y239" s="11"/>
      <c r="Z239" s="11"/>
      <c r="AA239" s="11"/>
    </row>
    <row r="240" spans="1:27" s="6" customFormat="1" ht="15">
      <c r="A240" s="12">
        <v>232</v>
      </c>
      <c r="B240" s="64" t="s">
        <v>571</v>
      </c>
      <c r="C240" s="64" t="s">
        <v>572</v>
      </c>
      <c r="D240" s="72"/>
      <c r="E240" s="64" t="s">
        <v>82</v>
      </c>
      <c r="F240" s="64" t="s">
        <v>83</v>
      </c>
      <c r="G240" s="64">
        <v>2004</v>
      </c>
      <c r="H240" s="64" t="s">
        <v>70</v>
      </c>
      <c r="I240" s="64" t="s">
        <v>74</v>
      </c>
      <c r="J240" s="64"/>
      <c r="K240" s="64"/>
      <c r="L240" s="64" t="s">
        <v>228</v>
      </c>
      <c r="M240" s="64" t="s">
        <v>229</v>
      </c>
      <c r="N240" s="64" t="s">
        <v>147</v>
      </c>
      <c r="O240" s="64" t="s">
        <v>528</v>
      </c>
      <c r="P240" s="64" t="s">
        <v>74</v>
      </c>
      <c r="Q240" s="64"/>
      <c r="R240" s="64"/>
      <c r="S240" s="64"/>
      <c r="T240" s="64"/>
      <c r="V240" s="11"/>
      <c r="W240" s="11">
        <f>SUMIF(Sheet6!A:A,B240&amp;O240,Sheet6!I:I)</f>
        <v>988.23</v>
      </c>
      <c r="X240" s="11"/>
      <c r="Y240" s="11"/>
      <c r="Z240" s="11"/>
      <c r="AA240" s="11"/>
    </row>
    <row r="241" spans="1:27" s="6" customFormat="1" ht="15">
      <c r="A241" s="12">
        <v>233</v>
      </c>
      <c r="B241" s="64" t="s">
        <v>664</v>
      </c>
      <c r="C241" s="64" t="s">
        <v>665</v>
      </c>
      <c r="D241" s="72"/>
      <c r="E241" s="64" t="s">
        <v>82</v>
      </c>
      <c r="F241" s="64" t="s">
        <v>83</v>
      </c>
      <c r="G241" s="64">
        <v>2012</v>
      </c>
      <c r="H241" s="64" t="s">
        <v>90</v>
      </c>
      <c r="I241" s="64" t="s">
        <v>74</v>
      </c>
      <c r="J241" s="64"/>
      <c r="K241" s="64"/>
      <c r="L241" s="64" t="s">
        <v>228</v>
      </c>
      <c r="M241" s="64" t="s">
        <v>229</v>
      </c>
      <c r="N241" s="64"/>
      <c r="O241" s="64" t="s">
        <v>528</v>
      </c>
      <c r="P241" s="64" t="s">
        <v>74</v>
      </c>
      <c r="Q241" s="64"/>
      <c r="R241" s="64"/>
      <c r="S241" s="64"/>
      <c r="T241" s="64"/>
      <c r="V241" s="11"/>
      <c r="W241" s="11">
        <f>SUMIF(Sheet6!A:A,B241&amp;O241,Sheet6!I:I)</f>
        <v>533.29999999999995</v>
      </c>
      <c r="X241" s="11"/>
      <c r="Y241" s="11"/>
      <c r="Z241" s="11"/>
      <c r="AA241" s="11"/>
    </row>
    <row r="242" spans="1:27" s="6" customFormat="1" ht="15">
      <c r="A242" s="12">
        <v>234</v>
      </c>
      <c r="B242" s="64" t="s">
        <v>590</v>
      </c>
      <c r="C242" s="72"/>
      <c r="D242" s="72">
        <v>28496</v>
      </c>
      <c r="E242" s="64" t="s">
        <v>794</v>
      </c>
      <c r="F242" s="64" t="s">
        <v>83</v>
      </c>
      <c r="G242" s="64">
        <v>2012</v>
      </c>
      <c r="H242" s="64" t="s">
        <v>70</v>
      </c>
      <c r="I242" s="64" t="s">
        <v>74</v>
      </c>
      <c r="J242" s="64"/>
      <c r="K242" s="64"/>
      <c r="L242" s="64" t="s">
        <v>228</v>
      </c>
      <c r="M242" s="64" t="s">
        <v>229</v>
      </c>
      <c r="N242" s="64" t="s">
        <v>147</v>
      </c>
      <c r="O242" s="64" t="s">
        <v>528</v>
      </c>
      <c r="P242" s="64" t="s">
        <v>74</v>
      </c>
      <c r="Q242" s="64"/>
      <c r="R242" s="64"/>
      <c r="S242" s="64"/>
      <c r="T242" s="64"/>
      <c r="V242" s="11"/>
      <c r="W242" s="11">
        <f>SUMIF(Sheet6!A:A,B242&amp;O242,Sheet6!I:I)</f>
        <v>2820.38</v>
      </c>
      <c r="X242" s="11"/>
      <c r="Y242" s="11"/>
      <c r="Z242" s="11"/>
      <c r="AA242" s="11"/>
    </row>
    <row r="243" spans="1:27" s="6" customFormat="1" ht="15">
      <c r="A243" s="12">
        <v>235</v>
      </c>
      <c r="B243" s="64" t="s">
        <v>660</v>
      </c>
      <c r="C243" s="72"/>
      <c r="D243" s="72">
        <v>31756</v>
      </c>
      <c r="E243" s="64" t="s">
        <v>82</v>
      </c>
      <c r="F243" s="64" t="s">
        <v>83</v>
      </c>
      <c r="G243" s="64">
        <v>2011</v>
      </c>
      <c r="H243" s="64" t="s">
        <v>70</v>
      </c>
      <c r="I243" s="64" t="s">
        <v>74</v>
      </c>
      <c r="J243" s="64"/>
      <c r="K243" s="64"/>
      <c r="L243" s="64" t="s">
        <v>228</v>
      </c>
      <c r="M243" s="64" t="s">
        <v>229</v>
      </c>
      <c r="N243" s="64"/>
      <c r="O243" s="64" t="s">
        <v>528</v>
      </c>
      <c r="P243" s="64" t="s">
        <v>74</v>
      </c>
      <c r="Q243" s="64"/>
      <c r="R243" s="64"/>
      <c r="S243" s="64"/>
      <c r="T243" s="64"/>
      <c r="V243" s="11"/>
      <c r="W243" s="11">
        <f>SUMIF(Sheet6!A:A,B243&amp;O243,Sheet6!I:I)</f>
        <v>1569.8999999999999</v>
      </c>
      <c r="X243" s="11"/>
      <c r="Y243" s="11"/>
      <c r="Z243" s="11"/>
      <c r="AA243" s="11"/>
    </row>
    <row r="244" spans="1:27" s="6" customFormat="1" ht="15">
      <c r="A244" s="12">
        <v>236</v>
      </c>
      <c r="B244" s="64" t="s">
        <v>666</v>
      </c>
      <c r="C244" s="72"/>
      <c r="D244" s="64" t="s">
        <v>667</v>
      </c>
      <c r="E244" s="64" t="s">
        <v>82</v>
      </c>
      <c r="F244" s="64" t="s">
        <v>143</v>
      </c>
      <c r="G244" s="64">
        <v>2012</v>
      </c>
      <c r="H244" s="64" t="s">
        <v>70</v>
      </c>
      <c r="I244" s="64" t="s">
        <v>74</v>
      </c>
      <c r="J244" s="64"/>
      <c r="K244" s="64"/>
      <c r="L244" s="64" t="s">
        <v>228</v>
      </c>
      <c r="M244" s="64" t="s">
        <v>229</v>
      </c>
      <c r="N244" s="64"/>
      <c r="O244" s="64" t="s">
        <v>528</v>
      </c>
      <c r="P244" s="64" t="s">
        <v>74</v>
      </c>
      <c r="Q244" s="64"/>
      <c r="R244" s="64"/>
      <c r="S244" s="64"/>
      <c r="T244" s="64"/>
      <c r="V244" s="11"/>
      <c r="W244" s="11">
        <f>SUMIF(Sheet6!A:A,B244&amp;O244,Sheet6!I:I)</f>
        <v>1526.1100000000001</v>
      </c>
      <c r="X244" s="11"/>
      <c r="Y244" s="11"/>
      <c r="Z244" s="11"/>
      <c r="AA244" s="11"/>
    </row>
    <row r="245" spans="1:27" s="6" customFormat="1" ht="15">
      <c r="A245" s="12">
        <v>237</v>
      </c>
      <c r="B245" s="64" t="s">
        <v>656</v>
      </c>
      <c r="C245" s="64" t="s">
        <v>657</v>
      </c>
      <c r="D245" s="72"/>
      <c r="E245" s="64" t="s">
        <v>82</v>
      </c>
      <c r="F245" s="64" t="s">
        <v>116</v>
      </c>
      <c r="G245" s="64">
        <v>2010</v>
      </c>
      <c r="H245" s="64" t="s">
        <v>70</v>
      </c>
      <c r="I245" s="64" t="s">
        <v>74</v>
      </c>
      <c r="J245" s="64"/>
      <c r="K245" s="64"/>
      <c r="L245" s="64" t="s">
        <v>228</v>
      </c>
      <c r="M245" s="64" t="s">
        <v>229</v>
      </c>
      <c r="N245" s="64"/>
      <c r="O245" s="64" t="s">
        <v>528</v>
      </c>
      <c r="P245" s="64" t="s">
        <v>74</v>
      </c>
      <c r="Q245" s="64"/>
      <c r="R245" s="64"/>
      <c r="S245" s="64"/>
      <c r="T245" s="64"/>
      <c r="V245" s="11"/>
      <c r="W245" s="11">
        <f>SUMIF(Sheet6!A:A,B245&amp;O245,Sheet6!I:I)</f>
        <v>1334</v>
      </c>
      <c r="X245" s="11"/>
      <c r="Y245" s="11"/>
      <c r="Z245" s="11"/>
      <c r="AA245" s="11"/>
    </row>
    <row r="246" spans="1:27" s="6" customFormat="1" ht="15">
      <c r="A246" s="12">
        <v>238</v>
      </c>
      <c r="B246" s="64" t="s">
        <v>588</v>
      </c>
      <c r="C246" s="64" t="s">
        <v>589</v>
      </c>
      <c r="D246" s="72"/>
      <c r="E246" s="64" t="s">
        <v>68</v>
      </c>
      <c r="F246" s="64" t="s">
        <v>83</v>
      </c>
      <c r="G246" s="64">
        <v>2017</v>
      </c>
      <c r="H246" s="64" t="s">
        <v>70</v>
      </c>
      <c r="I246" s="64" t="s">
        <v>74</v>
      </c>
      <c r="J246" s="64"/>
      <c r="K246" s="64"/>
      <c r="L246" s="64" t="s">
        <v>228</v>
      </c>
      <c r="M246" s="64" t="s">
        <v>229</v>
      </c>
      <c r="N246" s="64" t="s">
        <v>147</v>
      </c>
      <c r="O246" s="64" t="s">
        <v>528</v>
      </c>
      <c r="P246" s="64" t="s">
        <v>74</v>
      </c>
      <c r="Q246" s="64"/>
      <c r="R246" s="64"/>
      <c r="S246" s="64"/>
      <c r="T246" s="64"/>
      <c r="V246" s="11"/>
      <c r="W246" s="11">
        <f>SUMIF(Sheet6!A:A,B246&amp;O246,Sheet6!I:I)</f>
        <v>1790.44</v>
      </c>
      <c r="X246" s="11"/>
      <c r="Y246" s="11"/>
      <c r="Z246" s="11"/>
      <c r="AA246" s="11"/>
    </row>
    <row r="247" spans="1:27" s="6" customFormat="1" ht="15">
      <c r="A247" s="12">
        <v>239</v>
      </c>
      <c r="B247" s="64" t="s">
        <v>636</v>
      </c>
      <c r="C247" s="64" t="s">
        <v>637</v>
      </c>
      <c r="D247" s="72"/>
      <c r="E247" s="64" t="s">
        <v>68</v>
      </c>
      <c r="F247" s="64" t="s">
        <v>116</v>
      </c>
      <c r="G247" s="64">
        <v>2016</v>
      </c>
      <c r="H247" s="64" t="s">
        <v>90</v>
      </c>
      <c r="I247" s="64" t="s">
        <v>74</v>
      </c>
      <c r="J247" s="64"/>
      <c r="K247" s="64"/>
      <c r="L247" s="64" t="s">
        <v>228</v>
      </c>
      <c r="M247" s="64" t="s">
        <v>229</v>
      </c>
      <c r="N247" s="64"/>
      <c r="O247" s="64" t="s">
        <v>528</v>
      </c>
      <c r="P247" s="64" t="s">
        <v>74</v>
      </c>
      <c r="Q247" s="64"/>
      <c r="R247" s="64"/>
      <c r="S247" s="64"/>
      <c r="T247" s="64"/>
      <c r="V247" s="11"/>
      <c r="W247" s="11">
        <f>SUMIF(Sheet6!A:A,B247&amp;O247,Sheet6!I:I)</f>
        <v>534.45000000000005</v>
      </c>
      <c r="X247" s="11"/>
      <c r="Y247" s="11"/>
      <c r="Z247" s="11"/>
      <c r="AA247" s="11"/>
    </row>
    <row r="248" spans="1:27" s="6" customFormat="1" ht="15">
      <c r="A248" s="12">
        <v>240</v>
      </c>
      <c r="B248" s="64" t="s">
        <v>661</v>
      </c>
      <c r="C248" s="72"/>
      <c r="D248" s="64" t="s">
        <v>662</v>
      </c>
      <c r="E248" s="64" t="s">
        <v>82</v>
      </c>
      <c r="F248" s="64" t="s">
        <v>116</v>
      </c>
      <c r="G248" s="64">
        <v>2012</v>
      </c>
      <c r="H248" s="64" t="s">
        <v>70</v>
      </c>
      <c r="I248" s="64" t="s">
        <v>74</v>
      </c>
      <c r="J248" s="64"/>
      <c r="K248" s="64"/>
      <c r="L248" s="64" t="s">
        <v>228</v>
      </c>
      <c r="M248" s="64" t="s">
        <v>229</v>
      </c>
      <c r="N248" s="64"/>
      <c r="O248" s="64" t="s">
        <v>528</v>
      </c>
      <c r="P248" s="64" t="s">
        <v>74</v>
      </c>
      <c r="Q248" s="64"/>
      <c r="R248" s="64"/>
      <c r="S248" s="64"/>
      <c r="T248" s="64"/>
      <c r="V248" s="11"/>
      <c r="W248" s="11">
        <f>SUMIF(Sheet6!A:A,B248&amp;O248,Sheet6!I:I)</f>
        <v>1422.5099999999998</v>
      </c>
      <c r="X248" s="11"/>
      <c r="Y248" s="11"/>
      <c r="Z248" s="11"/>
      <c r="AA248" s="11"/>
    </row>
    <row r="249" spans="1:27" s="6" customFormat="1" ht="15">
      <c r="A249" s="12">
        <v>241</v>
      </c>
      <c r="B249" s="64" t="s">
        <v>582</v>
      </c>
      <c r="C249" s="72"/>
      <c r="D249" s="64" t="s">
        <v>583</v>
      </c>
      <c r="E249" s="64" t="s">
        <v>68</v>
      </c>
      <c r="F249" s="64" t="s">
        <v>83</v>
      </c>
      <c r="G249" s="64">
        <v>2020</v>
      </c>
      <c r="H249" s="64" t="s">
        <v>70</v>
      </c>
      <c r="I249" s="64" t="s">
        <v>74</v>
      </c>
      <c r="J249" s="64"/>
      <c r="K249" s="64"/>
      <c r="L249" s="64" t="s">
        <v>228</v>
      </c>
      <c r="M249" s="64" t="s">
        <v>229</v>
      </c>
      <c r="N249" s="64" t="s">
        <v>147</v>
      </c>
      <c r="O249" s="64" t="s">
        <v>528</v>
      </c>
      <c r="P249" s="64" t="s">
        <v>74</v>
      </c>
      <c r="Q249" s="64"/>
      <c r="R249" s="64"/>
      <c r="S249" s="64"/>
      <c r="T249" s="64"/>
      <c r="V249" s="11"/>
      <c r="W249" s="11">
        <f>SUMIF(Sheet6!A:A,B249&amp;O249,Sheet6!I:I)</f>
        <v>1344.8999999999999</v>
      </c>
      <c r="X249" s="11"/>
      <c r="Y249" s="11"/>
      <c r="Z249" s="11"/>
      <c r="AA249" s="11"/>
    </row>
    <row r="250" spans="1:27" s="6" customFormat="1" ht="15">
      <c r="A250" s="12">
        <v>242</v>
      </c>
      <c r="B250" s="64" t="s">
        <v>644</v>
      </c>
      <c r="C250" s="72"/>
      <c r="D250" s="64" t="s">
        <v>645</v>
      </c>
      <c r="E250" s="64" t="s">
        <v>68</v>
      </c>
      <c r="F250" s="64" t="s">
        <v>83</v>
      </c>
      <c r="G250" s="64">
        <v>2019</v>
      </c>
      <c r="H250" s="64" t="s">
        <v>90</v>
      </c>
      <c r="I250" s="64" t="s">
        <v>74</v>
      </c>
      <c r="J250" s="64"/>
      <c r="K250" s="64"/>
      <c r="L250" s="64" t="s">
        <v>228</v>
      </c>
      <c r="M250" s="64" t="s">
        <v>229</v>
      </c>
      <c r="N250" s="64"/>
      <c r="O250" s="64" t="s">
        <v>528</v>
      </c>
      <c r="P250" s="64" t="s">
        <v>74</v>
      </c>
      <c r="Q250" s="64"/>
      <c r="R250" s="64"/>
      <c r="S250" s="64"/>
      <c r="T250" s="64"/>
      <c r="V250" s="11"/>
      <c r="W250" s="11">
        <f>SUMIF(Sheet6!A:A,B250&amp;O250,Sheet6!I:I)</f>
        <v>0</v>
      </c>
      <c r="X250" s="11"/>
      <c r="Y250" s="11"/>
      <c r="Z250" s="11"/>
      <c r="AA250" s="11"/>
    </row>
    <row r="251" spans="1:27" s="6" customFormat="1" ht="15">
      <c r="A251" s="12">
        <v>243</v>
      </c>
      <c r="B251" s="64" t="s">
        <v>671</v>
      </c>
      <c r="C251" s="72"/>
      <c r="D251" s="64" t="s">
        <v>672</v>
      </c>
      <c r="E251" s="64" t="s">
        <v>82</v>
      </c>
      <c r="F251" s="64" t="s">
        <v>143</v>
      </c>
      <c r="G251" s="64">
        <v>2013</v>
      </c>
      <c r="H251" s="64" t="s">
        <v>70</v>
      </c>
      <c r="I251" s="64" t="s">
        <v>74</v>
      </c>
      <c r="J251" s="64"/>
      <c r="K251" s="64"/>
      <c r="L251" s="64" t="s">
        <v>228</v>
      </c>
      <c r="M251" s="64" t="s">
        <v>229</v>
      </c>
      <c r="N251" s="64"/>
      <c r="O251" s="64" t="s">
        <v>528</v>
      </c>
      <c r="P251" s="64" t="s">
        <v>74</v>
      </c>
      <c r="Q251" s="64"/>
      <c r="R251" s="64"/>
      <c r="S251" s="64"/>
      <c r="T251" s="64"/>
      <c r="V251" s="11"/>
      <c r="W251" s="11">
        <f>SUMIF(Sheet6!A:A,B251&amp;O251,Sheet6!I:I)</f>
        <v>616.77</v>
      </c>
      <c r="X251" s="11"/>
      <c r="Y251" s="11"/>
      <c r="Z251" s="11"/>
      <c r="AA251" s="11"/>
    </row>
    <row r="252" spans="1:27" s="6" customFormat="1" ht="15">
      <c r="A252" s="12">
        <v>244</v>
      </c>
      <c r="B252" s="64" t="s">
        <v>612</v>
      </c>
      <c r="C252" s="72"/>
      <c r="D252" s="64" t="s">
        <v>613</v>
      </c>
      <c r="E252" s="64" t="s">
        <v>68</v>
      </c>
      <c r="F252" s="64" t="s">
        <v>83</v>
      </c>
      <c r="G252" s="64">
        <v>2019</v>
      </c>
      <c r="H252" s="64" t="s">
        <v>70</v>
      </c>
      <c r="I252" s="64" t="s">
        <v>74</v>
      </c>
      <c r="J252" s="64"/>
      <c r="K252" s="64"/>
      <c r="L252" s="64" t="s">
        <v>228</v>
      </c>
      <c r="M252" s="64" t="s">
        <v>229</v>
      </c>
      <c r="N252" s="64" t="s">
        <v>147</v>
      </c>
      <c r="O252" s="64" t="s">
        <v>528</v>
      </c>
      <c r="P252" s="64" t="s">
        <v>74</v>
      </c>
      <c r="Q252" s="64"/>
      <c r="R252" s="64"/>
      <c r="S252" s="64"/>
      <c r="T252" s="64"/>
      <c r="V252" s="11"/>
      <c r="W252" s="11">
        <f>SUMIF(Sheet6!A:A,B252&amp;O252,Sheet6!I:I)</f>
        <v>1198.3900000000001</v>
      </c>
      <c r="X252" s="11"/>
      <c r="Y252" s="11"/>
      <c r="Z252" s="11"/>
      <c r="AA252" s="11"/>
    </row>
    <row r="253" spans="1:27" s="6" customFormat="1" ht="15">
      <c r="A253" s="12">
        <v>245</v>
      </c>
      <c r="B253" s="64" t="s">
        <v>626</v>
      </c>
      <c r="C253" s="72"/>
      <c r="D253" s="64" t="s">
        <v>627</v>
      </c>
      <c r="E253" s="64" t="s">
        <v>68</v>
      </c>
      <c r="F253" s="64" t="s">
        <v>83</v>
      </c>
      <c r="G253" s="64">
        <v>2019</v>
      </c>
      <c r="H253" s="64" t="s">
        <v>70</v>
      </c>
      <c r="I253" s="64" t="s">
        <v>74</v>
      </c>
      <c r="J253" s="64"/>
      <c r="K253" s="64"/>
      <c r="L253" s="64" t="s">
        <v>228</v>
      </c>
      <c r="M253" s="64" t="s">
        <v>229</v>
      </c>
      <c r="N253" s="64"/>
      <c r="O253" s="64" t="s">
        <v>528</v>
      </c>
      <c r="P253" s="64" t="s">
        <v>74</v>
      </c>
      <c r="Q253" s="64"/>
      <c r="R253" s="64"/>
      <c r="S253" s="64"/>
      <c r="T253" s="64"/>
      <c r="V253" s="11"/>
      <c r="W253" s="11">
        <f>SUMIF(Sheet6!A:A,B253&amp;O253,Sheet6!I:I)</f>
        <v>1637.32</v>
      </c>
      <c r="X253" s="11"/>
      <c r="Y253" s="11"/>
      <c r="Z253" s="11"/>
      <c r="AA253" s="11"/>
    </row>
    <row r="254" spans="1:27" s="6" customFormat="1" ht="15">
      <c r="A254" s="12">
        <v>246</v>
      </c>
      <c r="B254" s="64" t="s">
        <v>670</v>
      </c>
      <c r="C254" s="72"/>
      <c r="D254" s="72">
        <v>32264</v>
      </c>
      <c r="E254" s="64" t="s">
        <v>82</v>
      </c>
      <c r="F254" s="64" t="s">
        <v>119</v>
      </c>
      <c r="G254" s="64">
        <v>2014</v>
      </c>
      <c r="H254" s="64" t="s">
        <v>70</v>
      </c>
      <c r="I254" s="64" t="s">
        <v>74</v>
      </c>
      <c r="J254" s="64"/>
      <c r="K254" s="64"/>
      <c r="L254" s="64" t="s">
        <v>228</v>
      </c>
      <c r="M254" s="64" t="s">
        <v>229</v>
      </c>
      <c r="N254" s="64"/>
      <c r="O254" s="64" t="s">
        <v>528</v>
      </c>
      <c r="P254" s="64" t="s">
        <v>74</v>
      </c>
      <c r="Q254" s="64"/>
      <c r="R254" s="64"/>
      <c r="S254" s="64"/>
      <c r="T254" s="64"/>
      <c r="V254" s="11"/>
      <c r="W254" s="11">
        <f>SUMIF(Sheet6!A:A,B254&amp;O254,Sheet6!I:I)</f>
        <v>1181.8800000000001</v>
      </c>
      <c r="X254" s="11"/>
      <c r="Y254" s="11"/>
      <c r="Z254" s="11"/>
      <c r="AA254" s="11"/>
    </row>
    <row r="255" spans="1:27" s="6" customFormat="1" ht="15">
      <c r="A255" s="12">
        <v>247</v>
      </c>
      <c r="B255" s="64" t="s">
        <v>477</v>
      </c>
      <c r="C255" s="72"/>
      <c r="D255" s="64" t="s">
        <v>552</v>
      </c>
      <c r="E255" s="64" t="s">
        <v>794</v>
      </c>
      <c r="F255" s="64" t="s">
        <v>116</v>
      </c>
      <c r="G255" s="64">
        <v>2006</v>
      </c>
      <c r="H255" s="64" t="s">
        <v>90</v>
      </c>
      <c r="I255" s="64" t="s">
        <v>74</v>
      </c>
      <c r="J255" s="64"/>
      <c r="K255" s="64"/>
      <c r="L255" s="64" t="s">
        <v>228</v>
      </c>
      <c r="M255" s="64" t="s">
        <v>229</v>
      </c>
      <c r="N255" s="64"/>
      <c r="O255" s="64" t="s">
        <v>528</v>
      </c>
      <c r="P255" s="64" t="s">
        <v>74</v>
      </c>
      <c r="Q255" s="64"/>
      <c r="R255" s="64"/>
      <c r="S255" s="64"/>
      <c r="T255" s="64"/>
      <c r="V255" s="11"/>
      <c r="W255" s="11">
        <f>SUMIF(Sheet6!A:A,B255&amp;O255,Sheet6!I:I)</f>
        <v>1316.1</v>
      </c>
      <c r="X255" s="11"/>
      <c r="Y255" s="11"/>
      <c r="Z255" s="11"/>
      <c r="AA255" s="11"/>
    </row>
    <row r="256" spans="1:27" s="6" customFormat="1" ht="15">
      <c r="A256" s="12">
        <v>248</v>
      </c>
      <c r="B256" s="64" t="s">
        <v>530</v>
      </c>
      <c r="C256" s="72"/>
      <c r="D256" s="64" t="s">
        <v>531</v>
      </c>
      <c r="E256" s="64" t="s">
        <v>794</v>
      </c>
      <c r="F256" s="64" t="s">
        <v>83</v>
      </c>
      <c r="G256" s="64">
        <v>2007</v>
      </c>
      <c r="H256" s="64" t="s">
        <v>70</v>
      </c>
      <c r="I256" s="64" t="s">
        <v>74</v>
      </c>
      <c r="J256" s="64"/>
      <c r="K256" s="64"/>
      <c r="L256" s="64" t="s">
        <v>228</v>
      </c>
      <c r="M256" s="64" t="s">
        <v>229</v>
      </c>
      <c r="N256" s="64"/>
      <c r="O256" s="64" t="s">
        <v>528</v>
      </c>
      <c r="P256" s="64" t="s">
        <v>74</v>
      </c>
      <c r="Q256" s="64"/>
      <c r="R256" s="64"/>
      <c r="S256" s="64"/>
      <c r="T256" s="64"/>
      <c r="V256" s="11"/>
      <c r="W256" s="11">
        <f>SUMIF(Sheet6!A:A,B256&amp;O256,Sheet6!I:I)</f>
        <v>2875.4700000000003</v>
      </c>
      <c r="X256" s="11"/>
      <c r="Y256" s="11"/>
      <c r="Z256" s="11"/>
      <c r="AA256" s="11"/>
    </row>
    <row r="257" spans="1:27" s="6" customFormat="1" ht="15">
      <c r="A257" s="12">
        <v>249</v>
      </c>
      <c r="B257" s="64" t="s">
        <v>532</v>
      </c>
      <c r="C257" s="72"/>
      <c r="D257" s="64" t="s">
        <v>533</v>
      </c>
      <c r="E257" s="64" t="s">
        <v>794</v>
      </c>
      <c r="F257" s="64" t="s">
        <v>83</v>
      </c>
      <c r="G257" s="64">
        <v>1993</v>
      </c>
      <c r="H257" s="64" t="s">
        <v>90</v>
      </c>
      <c r="I257" s="64" t="s">
        <v>74</v>
      </c>
      <c r="J257" s="64"/>
      <c r="K257" s="64"/>
      <c r="L257" s="64" t="s">
        <v>228</v>
      </c>
      <c r="M257" s="64" t="s">
        <v>229</v>
      </c>
      <c r="N257" s="64"/>
      <c r="O257" s="64" t="s">
        <v>528</v>
      </c>
      <c r="P257" s="64" t="s">
        <v>74</v>
      </c>
      <c r="Q257" s="64"/>
      <c r="R257" s="64"/>
      <c r="S257" s="64"/>
      <c r="T257" s="64"/>
      <c r="V257" s="11"/>
      <c r="W257" s="11">
        <f>SUMIF(Sheet6!A:A,B257&amp;O257,Sheet6!I:I)</f>
        <v>2054.16</v>
      </c>
      <c r="X257" s="11"/>
      <c r="Y257" s="11"/>
      <c r="Z257" s="11"/>
      <c r="AA257" s="11"/>
    </row>
    <row r="258" spans="1:27" s="6" customFormat="1" ht="15">
      <c r="A258" s="12">
        <v>250</v>
      </c>
      <c r="B258" s="64" t="s">
        <v>602</v>
      </c>
      <c r="C258" s="72"/>
      <c r="D258" s="64" t="s">
        <v>603</v>
      </c>
      <c r="E258" s="64" t="s">
        <v>82</v>
      </c>
      <c r="F258" s="64" t="s">
        <v>83</v>
      </c>
      <c r="G258" s="64">
        <v>2010</v>
      </c>
      <c r="H258" s="64" t="s">
        <v>70</v>
      </c>
      <c r="I258" s="64" t="s">
        <v>74</v>
      </c>
      <c r="J258" s="64"/>
      <c r="K258" s="64"/>
      <c r="L258" s="64" t="s">
        <v>228</v>
      </c>
      <c r="M258" s="64" t="s">
        <v>229</v>
      </c>
      <c r="N258" s="64" t="s">
        <v>147</v>
      </c>
      <c r="O258" s="64" t="s">
        <v>528</v>
      </c>
      <c r="P258" s="64" t="s">
        <v>74</v>
      </c>
      <c r="Q258" s="64"/>
      <c r="R258" s="64"/>
      <c r="S258" s="64"/>
      <c r="T258" s="64"/>
      <c r="V258" s="11"/>
      <c r="W258" s="11">
        <f>SUMIF(Sheet6!A:A,B258&amp;O258,Sheet6!I:I)</f>
        <v>971.45</v>
      </c>
      <c r="X258" s="11"/>
      <c r="Y258" s="11"/>
      <c r="Z258" s="11"/>
      <c r="AA258" s="11"/>
    </row>
    <row r="259" spans="1:27" s="6" customFormat="1" ht="15">
      <c r="A259" s="12">
        <v>251</v>
      </c>
      <c r="B259" s="64" t="s">
        <v>681</v>
      </c>
      <c r="C259" s="72"/>
      <c r="D259" s="64" t="s">
        <v>682</v>
      </c>
      <c r="E259" s="64" t="s">
        <v>82</v>
      </c>
      <c r="F259" s="64" t="s">
        <v>116</v>
      </c>
      <c r="G259" s="64">
        <v>2007</v>
      </c>
      <c r="H259" s="64" t="s">
        <v>70</v>
      </c>
      <c r="I259" s="64" t="s">
        <v>74</v>
      </c>
      <c r="J259" s="64"/>
      <c r="K259" s="64"/>
      <c r="L259" s="64" t="s">
        <v>228</v>
      </c>
      <c r="M259" s="64" t="s">
        <v>229</v>
      </c>
      <c r="N259" s="64"/>
      <c r="O259" s="64" t="s">
        <v>528</v>
      </c>
      <c r="P259" s="64" t="s">
        <v>74</v>
      </c>
      <c r="Q259" s="64"/>
      <c r="R259" s="64"/>
      <c r="S259" s="64"/>
      <c r="T259" s="64"/>
      <c r="V259" s="11"/>
      <c r="W259" s="11">
        <f>SUMIF(Sheet6!A:A,B259&amp;O259,Sheet6!I:I)</f>
        <v>0</v>
      </c>
      <c r="X259" s="11"/>
      <c r="Y259" s="11"/>
      <c r="Z259" s="11"/>
      <c r="AA259" s="11"/>
    </row>
    <row r="260" spans="1:27" s="6" customFormat="1" ht="15">
      <c r="A260" s="12">
        <v>252</v>
      </c>
      <c r="B260" s="64" t="s">
        <v>635</v>
      </c>
      <c r="C260" s="72"/>
      <c r="D260" s="72">
        <v>30082</v>
      </c>
      <c r="E260" s="64" t="s">
        <v>82</v>
      </c>
      <c r="F260" s="64" t="s">
        <v>83</v>
      </c>
      <c r="G260" s="64">
        <v>2010</v>
      </c>
      <c r="H260" s="64" t="s">
        <v>70</v>
      </c>
      <c r="I260" s="64" t="s">
        <v>74</v>
      </c>
      <c r="J260" s="64"/>
      <c r="K260" s="64"/>
      <c r="L260" s="64" t="s">
        <v>228</v>
      </c>
      <c r="M260" s="64" t="s">
        <v>229</v>
      </c>
      <c r="N260" s="64"/>
      <c r="O260" s="64" t="s">
        <v>528</v>
      </c>
      <c r="P260" s="64" t="s">
        <v>74</v>
      </c>
      <c r="Q260" s="64"/>
      <c r="R260" s="64"/>
      <c r="S260" s="64"/>
      <c r="T260" s="64"/>
      <c r="V260" s="11"/>
      <c r="W260" s="11">
        <f>SUMIF(Sheet6!A:A,B260&amp;O260,Sheet6!I:I)</f>
        <v>0</v>
      </c>
      <c r="X260" s="11"/>
      <c r="Y260" s="11"/>
      <c r="Z260" s="11"/>
      <c r="AA260" s="11"/>
    </row>
    <row r="261" spans="1:27" s="6" customFormat="1" ht="15">
      <c r="A261" s="12">
        <v>253</v>
      </c>
      <c r="B261" s="64" t="s">
        <v>569</v>
      </c>
      <c r="C261" s="72"/>
      <c r="D261" s="64" t="s">
        <v>570</v>
      </c>
      <c r="E261" s="64" t="s">
        <v>68</v>
      </c>
      <c r="F261" s="64" t="s">
        <v>83</v>
      </c>
      <c r="G261" s="64">
        <v>2012</v>
      </c>
      <c r="H261" s="64" t="s">
        <v>70</v>
      </c>
      <c r="I261" s="64" t="s">
        <v>74</v>
      </c>
      <c r="J261" s="64"/>
      <c r="K261" s="64"/>
      <c r="L261" s="64" t="s">
        <v>228</v>
      </c>
      <c r="M261" s="64" t="s">
        <v>229</v>
      </c>
      <c r="N261" s="64"/>
      <c r="O261" s="64" t="s">
        <v>528</v>
      </c>
      <c r="P261" s="64" t="s">
        <v>74</v>
      </c>
      <c r="Q261" s="64"/>
      <c r="R261" s="64"/>
      <c r="S261" s="64"/>
      <c r="T261" s="64"/>
      <c r="V261" s="11"/>
      <c r="W261" s="11">
        <f>SUMIF(Sheet6!A:A,B261&amp;O261,Sheet6!I:I)</f>
        <v>2943.7</v>
      </c>
      <c r="X261" s="11"/>
      <c r="Y261" s="11"/>
      <c r="Z261" s="11"/>
      <c r="AA261" s="11"/>
    </row>
    <row r="262" spans="1:27" s="6" customFormat="1" ht="15">
      <c r="A262" s="12">
        <v>254</v>
      </c>
      <c r="B262" s="64" t="s">
        <v>579</v>
      </c>
      <c r="C262" s="72"/>
      <c r="D262" s="64" t="s">
        <v>580</v>
      </c>
      <c r="E262" s="64" t="s">
        <v>82</v>
      </c>
      <c r="F262" s="64" t="s">
        <v>116</v>
      </c>
      <c r="G262" s="64">
        <v>2010</v>
      </c>
      <c r="H262" s="64" t="s">
        <v>70</v>
      </c>
      <c r="I262" s="64" t="s">
        <v>74</v>
      </c>
      <c r="J262" s="64"/>
      <c r="K262" s="64"/>
      <c r="L262" s="64" t="s">
        <v>228</v>
      </c>
      <c r="M262" s="64" t="s">
        <v>229</v>
      </c>
      <c r="N262" s="64" t="s">
        <v>581</v>
      </c>
      <c r="O262" s="64" t="s">
        <v>528</v>
      </c>
      <c r="P262" s="64" t="s">
        <v>74</v>
      </c>
      <c r="Q262" s="64"/>
      <c r="R262" s="64"/>
      <c r="S262" s="64"/>
      <c r="T262" s="64"/>
      <c r="V262" s="11"/>
      <c r="W262" s="11">
        <f>SUMIF(Sheet6!A:A,B262&amp;O262,Sheet6!I:I)</f>
        <v>0</v>
      </c>
      <c r="X262" s="11"/>
      <c r="Y262" s="11"/>
      <c r="Z262" s="11"/>
      <c r="AA262" s="11"/>
    </row>
    <row r="263" spans="1:27" s="6" customFormat="1" ht="15">
      <c r="A263" s="12">
        <v>255</v>
      </c>
      <c r="B263" s="64" t="s">
        <v>553</v>
      </c>
      <c r="C263" s="72">
        <v>26615</v>
      </c>
      <c r="D263" s="72"/>
      <c r="E263" s="64" t="s">
        <v>82</v>
      </c>
      <c r="F263" s="64" t="s">
        <v>554</v>
      </c>
      <c r="G263" s="64">
        <v>2003</v>
      </c>
      <c r="H263" s="64" t="s">
        <v>555</v>
      </c>
      <c r="I263" s="64" t="s">
        <v>74</v>
      </c>
      <c r="J263" s="64"/>
      <c r="K263" s="64"/>
      <c r="L263" s="64" t="s">
        <v>228</v>
      </c>
      <c r="M263" s="64" t="s">
        <v>229</v>
      </c>
      <c r="N263" s="64"/>
      <c r="O263" s="64" t="s">
        <v>528</v>
      </c>
      <c r="P263" s="64" t="s">
        <v>74</v>
      </c>
      <c r="Q263" s="64"/>
      <c r="R263" s="64"/>
      <c r="S263" s="64"/>
      <c r="T263" s="64"/>
      <c r="V263" s="11"/>
      <c r="W263" s="11">
        <f>SUMIF(Sheet6!A:A,B263&amp;O263,Sheet6!I:I)</f>
        <v>2397.02</v>
      </c>
      <c r="X263" s="11"/>
      <c r="Y263" s="11"/>
      <c r="Z263" s="11"/>
      <c r="AA263" s="11"/>
    </row>
    <row r="264" spans="1:27" s="6" customFormat="1" ht="15">
      <c r="A264" s="12">
        <v>256</v>
      </c>
      <c r="B264" s="64" t="s">
        <v>648</v>
      </c>
      <c r="C264" s="72">
        <v>30837</v>
      </c>
      <c r="D264" s="72"/>
      <c r="E264" s="64" t="s">
        <v>22</v>
      </c>
      <c r="F264" s="64" t="s">
        <v>649</v>
      </c>
      <c r="G264" s="64">
        <v>2008</v>
      </c>
      <c r="H264" s="64" t="s">
        <v>650</v>
      </c>
      <c r="I264" s="64" t="s">
        <v>74</v>
      </c>
      <c r="J264" s="64"/>
      <c r="K264" s="64"/>
      <c r="L264" s="64" t="s">
        <v>228</v>
      </c>
      <c r="M264" s="64" t="s">
        <v>229</v>
      </c>
      <c r="N264" s="64"/>
      <c r="O264" s="64" t="s">
        <v>528</v>
      </c>
      <c r="P264" s="64" t="s">
        <v>74</v>
      </c>
      <c r="Q264" s="64"/>
      <c r="R264" s="64"/>
      <c r="S264" s="64"/>
      <c r="T264" s="64"/>
      <c r="V264" s="11"/>
      <c r="W264" s="11">
        <f>SUMIF(Sheet6!A:A,B264&amp;O264,Sheet6!I:I)</f>
        <v>85</v>
      </c>
      <c r="X264" s="11"/>
      <c r="Y264" s="11"/>
      <c r="Z264" s="11"/>
      <c r="AA264" s="11"/>
    </row>
    <row r="265" spans="1:27" s="6" customFormat="1" ht="15">
      <c r="A265" s="12">
        <v>257</v>
      </c>
      <c r="B265" s="64" t="s">
        <v>651</v>
      </c>
      <c r="C265" s="64" t="s">
        <v>652</v>
      </c>
      <c r="D265" s="72"/>
      <c r="E265" s="64" t="s">
        <v>82</v>
      </c>
      <c r="F265" s="64" t="s">
        <v>83</v>
      </c>
      <c r="G265" s="64">
        <v>2010</v>
      </c>
      <c r="H265" s="64" t="s">
        <v>70</v>
      </c>
      <c r="I265" s="64" t="s">
        <v>74</v>
      </c>
      <c r="J265" s="64"/>
      <c r="K265" s="64"/>
      <c r="L265" s="64" t="s">
        <v>228</v>
      </c>
      <c r="M265" s="64" t="s">
        <v>229</v>
      </c>
      <c r="N265" s="64"/>
      <c r="O265" s="64" t="s">
        <v>528</v>
      </c>
      <c r="P265" s="64" t="s">
        <v>74</v>
      </c>
      <c r="Q265" s="64"/>
      <c r="R265" s="64"/>
      <c r="S265" s="64"/>
      <c r="T265" s="64"/>
      <c r="V265" s="11"/>
      <c r="W265" s="11">
        <f>SUMIF(Sheet6!A:A,B265&amp;O265,Sheet6!I:I)</f>
        <v>1323.63</v>
      </c>
      <c r="X265" s="11"/>
      <c r="Y265" s="11"/>
      <c r="Z265" s="11"/>
      <c r="AA265" s="11"/>
    </row>
    <row r="266" spans="1:27" s="6" customFormat="1" ht="15">
      <c r="A266" s="12">
        <v>258</v>
      </c>
      <c r="B266" s="64" t="s">
        <v>566</v>
      </c>
      <c r="C266" s="64" t="s">
        <v>567</v>
      </c>
      <c r="D266" s="72"/>
      <c r="E266" s="64" t="s">
        <v>68</v>
      </c>
      <c r="F266" s="64" t="s">
        <v>568</v>
      </c>
      <c r="G266" s="64">
        <v>2017</v>
      </c>
      <c r="H266" s="64" t="s">
        <v>511</v>
      </c>
      <c r="I266" s="64" t="s">
        <v>74</v>
      </c>
      <c r="J266" s="64"/>
      <c r="K266" s="64"/>
      <c r="L266" s="64" t="s">
        <v>228</v>
      </c>
      <c r="M266" s="64" t="s">
        <v>229</v>
      </c>
      <c r="N266" s="64" t="s">
        <v>147</v>
      </c>
      <c r="O266" s="64" t="s">
        <v>528</v>
      </c>
      <c r="P266" s="64" t="s">
        <v>74</v>
      </c>
      <c r="Q266" s="64"/>
      <c r="R266" s="64"/>
      <c r="S266" s="64"/>
      <c r="T266" s="64"/>
      <c r="V266" s="11"/>
      <c r="W266" s="11">
        <f>SUMIF(Sheet6!A:A,B266&amp;O266,Sheet6!I:I)</f>
        <v>2045.1000000000001</v>
      </c>
      <c r="X266" s="11"/>
      <c r="Y266" s="11"/>
      <c r="Z266" s="11"/>
      <c r="AA266" s="11"/>
    </row>
    <row r="267" spans="1:27" s="6" customFormat="1" ht="15">
      <c r="A267" s="12">
        <v>259</v>
      </c>
      <c r="B267" s="64" t="s">
        <v>624</v>
      </c>
      <c r="C267" s="64" t="s">
        <v>625</v>
      </c>
      <c r="D267" s="72"/>
      <c r="E267" s="64" t="s">
        <v>82</v>
      </c>
      <c r="F267" s="64" t="s">
        <v>116</v>
      </c>
      <c r="G267" s="64">
        <v>2013</v>
      </c>
      <c r="H267" s="64" t="s">
        <v>70</v>
      </c>
      <c r="I267" s="64" t="s">
        <v>74</v>
      </c>
      <c r="J267" s="64"/>
      <c r="K267" s="64"/>
      <c r="L267" s="64" t="s">
        <v>228</v>
      </c>
      <c r="M267" s="64" t="s">
        <v>229</v>
      </c>
      <c r="N267" s="64"/>
      <c r="O267" s="64" t="s">
        <v>528</v>
      </c>
      <c r="P267" s="64" t="s">
        <v>74</v>
      </c>
      <c r="Q267" s="64"/>
      <c r="R267" s="64"/>
      <c r="S267" s="64"/>
      <c r="T267" s="64"/>
      <c r="V267" s="11"/>
      <c r="W267" s="11">
        <f>SUMIF(Sheet6!A:A,B267&amp;O267,Sheet6!I:I)</f>
        <v>0</v>
      </c>
      <c r="X267" s="11"/>
      <c r="Y267" s="11"/>
      <c r="Z267" s="11"/>
      <c r="AA267" s="11"/>
    </row>
    <row r="268" spans="1:27" s="6" customFormat="1" ht="15">
      <c r="A268" s="12">
        <v>260</v>
      </c>
      <c r="B268" s="64" t="s">
        <v>593</v>
      </c>
      <c r="C268" s="64" t="s">
        <v>594</v>
      </c>
      <c r="D268" s="72"/>
      <c r="E268" s="64" t="s">
        <v>82</v>
      </c>
      <c r="F268" s="64" t="s">
        <v>83</v>
      </c>
      <c r="G268" s="64">
        <v>2007</v>
      </c>
      <c r="H268" s="64" t="s">
        <v>70</v>
      </c>
      <c r="I268" s="64" t="s">
        <v>74</v>
      </c>
      <c r="J268" s="64"/>
      <c r="K268" s="64"/>
      <c r="L268" s="64" t="s">
        <v>228</v>
      </c>
      <c r="M268" s="64" t="s">
        <v>229</v>
      </c>
      <c r="N268" s="64"/>
      <c r="O268" s="64" t="s">
        <v>528</v>
      </c>
      <c r="P268" s="64" t="s">
        <v>74</v>
      </c>
      <c r="Q268" s="64"/>
      <c r="R268" s="64"/>
      <c r="S268" s="64"/>
      <c r="T268" s="64"/>
      <c r="V268" s="11"/>
      <c r="W268" s="11">
        <f>SUMIF(Sheet6!A:A,B268&amp;O268,Sheet6!I:I)</f>
        <v>1188.96</v>
      </c>
      <c r="X268" s="11"/>
      <c r="Y268" s="11"/>
      <c r="Z268" s="11"/>
      <c r="AA268" s="11"/>
    </row>
    <row r="269" spans="1:27" s="6" customFormat="1" ht="15">
      <c r="A269" s="12">
        <v>261</v>
      </c>
      <c r="B269" s="64" t="s">
        <v>676</v>
      </c>
      <c r="C269" s="72"/>
      <c r="D269" s="72">
        <v>32274</v>
      </c>
      <c r="E269" s="64" t="s">
        <v>82</v>
      </c>
      <c r="F269" s="64" t="s">
        <v>116</v>
      </c>
      <c r="G269" s="64">
        <v>2015</v>
      </c>
      <c r="H269" s="64" t="s">
        <v>70</v>
      </c>
      <c r="I269" s="64" t="s">
        <v>74</v>
      </c>
      <c r="J269" s="64"/>
      <c r="K269" s="64"/>
      <c r="L269" s="64" t="s">
        <v>228</v>
      </c>
      <c r="M269" s="64" t="s">
        <v>229</v>
      </c>
      <c r="N269" s="64"/>
      <c r="O269" s="64" t="s">
        <v>528</v>
      </c>
      <c r="P269" s="64" t="s">
        <v>74</v>
      </c>
      <c r="Q269" s="64"/>
      <c r="R269" s="64"/>
      <c r="S269" s="64"/>
      <c r="T269" s="64"/>
      <c r="V269" s="11"/>
      <c r="W269" s="11">
        <f>SUMIF(Sheet6!A:A,B269&amp;O269,Sheet6!I:I)</f>
        <v>1192.17</v>
      </c>
      <c r="X269" s="11"/>
      <c r="Y269" s="11"/>
      <c r="Z269" s="11"/>
      <c r="AA269" s="11"/>
    </row>
    <row r="270" spans="1:27" s="6" customFormat="1" ht="15">
      <c r="A270" s="12">
        <v>262</v>
      </c>
      <c r="B270" s="64" t="s">
        <v>653</v>
      </c>
      <c r="C270" s="72"/>
      <c r="D270" s="72">
        <v>30843</v>
      </c>
      <c r="E270" s="64" t="s">
        <v>82</v>
      </c>
      <c r="F270" s="64" t="s">
        <v>143</v>
      </c>
      <c r="G270" s="64">
        <v>2013</v>
      </c>
      <c r="H270" s="64" t="s">
        <v>70</v>
      </c>
      <c r="I270" s="64" t="s">
        <v>74</v>
      </c>
      <c r="J270" s="64"/>
      <c r="K270" s="64"/>
      <c r="L270" s="64" t="s">
        <v>228</v>
      </c>
      <c r="M270" s="64" t="s">
        <v>229</v>
      </c>
      <c r="N270" s="64"/>
      <c r="O270" s="64" t="s">
        <v>528</v>
      </c>
      <c r="P270" s="64" t="s">
        <v>74</v>
      </c>
      <c r="Q270" s="64"/>
      <c r="R270" s="64"/>
      <c r="S270" s="64"/>
      <c r="T270" s="64"/>
      <c r="V270" s="11"/>
      <c r="W270" s="11">
        <f>SUMIF(Sheet6!A:A,B270&amp;O270,Sheet6!I:I)</f>
        <v>1155.1600000000001</v>
      </c>
      <c r="X270" s="11"/>
      <c r="Y270" s="11"/>
      <c r="Z270" s="11"/>
      <c r="AA270" s="11"/>
    </row>
    <row r="271" spans="1:27" s="6" customFormat="1" ht="15">
      <c r="A271" s="12">
        <v>263</v>
      </c>
      <c r="B271" s="64" t="s">
        <v>584</v>
      </c>
      <c r="C271" s="72"/>
      <c r="D271" s="64" t="s">
        <v>585</v>
      </c>
      <c r="E271" s="64" t="s">
        <v>794</v>
      </c>
      <c r="F271" s="64" t="s">
        <v>83</v>
      </c>
      <c r="G271" s="64">
        <v>2012</v>
      </c>
      <c r="H271" s="64" t="s">
        <v>90</v>
      </c>
      <c r="I271" s="64" t="s">
        <v>74</v>
      </c>
      <c r="J271" s="64"/>
      <c r="K271" s="64"/>
      <c r="L271" s="64" t="s">
        <v>228</v>
      </c>
      <c r="M271" s="64" t="s">
        <v>229</v>
      </c>
      <c r="N271" s="64" t="s">
        <v>79</v>
      </c>
      <c r="O271" s="64" t="s">
        <v>528</v>
      </c>
      <c r="P271" s="64" t="s">
        <v>74</v>
      </c>
      <c r="Q271" s="64"/>
      <c r="R271" s="64"/>
      <c r="S271" s="64"/>
      <c r="T271" s="64"/>
      <c r="V271" s="11"/>
      <c r="W271" s="11">
        <f>SUMIF(Sheet6!A:A,B271&amp;O271,Sheet6!I:I)</f>
        <v>2487.9700000000003</v>
      </c>
      <c r="X271" s="11"/>
      <c r="Y271" s="11"/>
      <c r="Z271" s="11"/>
      <c r="AA271" s="11"/>
    </row>
    <row r="272" spans="1:27" s="6" customFormat="1" ht="15">
      <c r="A272" s="12">
        <v>264</v>
      </c>
      <c r="B272" s="64" t="s">
        <v>577</v>
      </c>
      <c r="C272" s="72"/>
      <c r="D272" s="64" t="s">
        <v>578</v>
      </c>
      <c r="E272" s="64" t="s">
        <v>794</v>
      </c>
      <c r="F272" s="64" t="s">
        <v>143</v>
      </c>
      <c r="G272" s="64">
        <v>2012</v>
      </c>
      <c r="H272" s="64" t="s">
        <v>70</v>
      </c>
      <c r="I272" s="64" t="s">
        <v>74</v>
      </c>
      <c r="J272" s="64"/>
      <c r="K272" s="64"/>
      <c r="L272" s="64" t="s">
        <v>228</v>
      </c>
      <c r="M272" s="64" t="s">
        <v>229</v>
      </c>
      <c r="N272" s="64"/>
      <c r="O272" s="64" t="s">
        <v>528</v>
      </c>
      <c r="P272" s="64" t="s">
        <v>74</v>
      </c>
      <c r="Q272" s="64"/>
      <c r="R272" s="64"/>
      <c r="S272" s="64"/>
      <c r="T272" s="64"/>
      <c r="V272" s="11"/>
      <c r="W272" s="11">
        <f>SUMIF(Sheet6!A:A,B272&amp;O272,Sheet6!I:I)</f>
        <v>2413.66</v>
      </c>
      <c r="X272" s="11"/>
      <c r="Y272" s="11"/>
      <c r="Z272" s="11"/>
      <c r="AA272" s="11"/>
    </row>
    <row r="273" spans="1:27" s="6" customFormat="1" ht="15">
      <c r="A273" s="12">
        <v>265</v>
      </c>
      <c r="B273" s="64" t="s">
        <v>559</v>
      </c>
      <c r="C273" s="72"/>
      <c r="D273" s="72">
        <v>27404</v>
      </c>
      <c r="E273" s="64" t="s">
        <v>794</v>
      </c>
      <c r="F273" s="64" t="s">
        <v>83</v>
      </c>
      <c r="G273" s="64">
        <v>2011</v>
      </c>
      <c r="H273" s="64" t="s">
        <v>90</v>
      </c>
      <c r="I273" s="64" t="s">
        <v>74</v>
      </c>
      <c r="J273" s="64"/>
      <c r="K273" s="64"/>
      <c r="L273" s="64" t="s">
        <v>228</v>
      </c>
      <c r="M273" s="64" t="s">
        <v>229</v>
      </c>
      <c r="N273" s="64" t="s">
        <v>386</v>
      </c>
      <c r="O273" s="64" t="s">
        <v>528</v>
      </c>
      <c r="P273" s="64" t="s">
        <v>74</v>
      </c>
      <c r="Q273" s="64"/>
      <c r="R273" s="64"/>
      <c r="S273" s="64"/>
      <c r="T273" s="64"/>
      <c r="V273" s="11"/>
      <c r="W273" s="11">
        <f>SUMIF(Sheet6!A:A,B273&amp;O273,Sheet6!I:I)</f>
        <v>3259.92</v>
      </c>
      <c r="X273" s="11"/>
      <c r="Y273" s="11"/>
      <c r="Z273" s="11"/>
      <c r="AA273" s="11"/>
    </row>
    <row r="274" spans="1:27" s="6" customFormat="1" ht="15">
      <c r="A274" s="12">
        <v>266</v>
      </c>
      <c r="B274" s="64" t="s">
        <v>610</v>
      </c>
      <c r="C274" s="72"/>
      <c r="D274" s="64" t="s">
        <v>611</v>
      </c>
      <c r="E274" s="64" t="s">
        <v>68</v>
      </c>
      <c r="F274" s="64" t="s">
        <v>542</v>
      </c>
      <c r="G274" s="64">
        <v>2016</v>
      </c>
      <c r="H274" s="64" t="s">
        <v>90</v>
      </c>
      <c r="I274" s="64" t="s">
        <v>74</v>
      </c>
      <c r="J274" s="64"/>
      <c r="K274" s="64"/>
      <c r="L274" s="64" t="s">
        <v>228</v>
      </c>
      <c r="M274" s="64" t="s">
        <v>229</v>
      </c>
      <c r="N274" s="64"/>
      <c r="O274" s="64" t="s">
        <v>528</v>
      </c>
      <c r="P274" s="64" t="s">
        <v>74</v>
      </c>
      <c r="Q274" s="64"/>
      <c r="R274" s="64"/>
      <c r="S274" s="64"/>
      <c r="T274" s="64"/>
      <c r="V274" s="11"/>
      <c r="W274" s="11">
        <f>SUMIF(Sheet6!A:A,B274&amp;O274,Sheet6!I:I)</f>
        <v>1529.34</v>
      </c>
      <c r="X274" s="11"/>
      <c r="Y274" s="11"/>
      <c r="Z274" s="11"/>
      <c r="AA274" s="11"/>
    </row>
    <row r="275" spans="1:27" s="6" customFormat="1" ht="15">
      <c r="A275" s="12">
        <v>267</v>
      </c>
      <c r="B275" s="64" t="s">
        <v>678</v>
      </c>
      <c r="C275" s="72"/>
      <c r="D275" s="72">
        <v>20457</v>
      </c>
      <c r="E275" s="64" t="s">
        <v>20</v>
      </c>
      <c r="F275" s="64" t="s">
        <v>116</v>
      </c>
      <c r="G275" s="64">
        <v>2008</v>
      </c>
      <c r="H275" s="64" t="s">
        <v>70</v>
      </c>
      <c r="I275" s="64" t="s">
        <v>74</v>
      </c>
      <c r="J275" s="64"/>
      <c r="K275" s="64"/>
      <c r="L275" s="64" t="s">
        <v>228</v>
      </c>
      <c r="M275" s="64" t="s">
        <v>679</v>
      </c>
      <c r="N275" s="64"/>
      <c r="O275" s="64" t="s">
        <v>528</v>
      </c>
      <c r="P275" s="64" t="s">
        <v>74</v>
      </c>
      <c r="Q275" s="64"/>
      <c r="R275" s="64"/>
      <c r="S275" s="64"/>
      <c r="T275" s="64"/>
      <c r="V275" s="11"/>
      <c r="W275" s="11">
        <f>SUMIF(Sheet6!A:A,B275&amp;O275,Sheet6!I:I)</f>
        <v>0</v>
      </c>
      <c r="X275" s="11"/>
      <c r="Y275" s="11"/>
      <c r="Z275" s="11"/>
      <c r="AA275" s="11"/>
    </row>
    <row r="276" spans="1:27" s="6" customFormat="1" ht="15">
      <c r="A276" s="12">
        <v>268</v>
      </c>
      <c r="B276" s="64" t="s">
        <v>546</v>
      </c>
      <c r="C276" s="72"/>
      <c r="D276" s="64" t="s">
        <v>547</v>
      </c>
      <c r="E276" s="64" t="s">
        <v>794</v>
      </c>
      <c r="F276" s="64" t="s">
        <v>542</v>
      </c>
      <c r="G276" s="64">
        <v>2005</v>
      </c>
      <c r="H276" s="64" t="s">
        <v>70</v>
      </c>
      <c r="I276" s="64" t="s">
        <v>74</v>
      </c>
      <c r="J276" s="64"/>
      <c r="K276" s="64"/>
      <c r="L276" s="64" t="s">
        <v>228</v>
      </c>
      <c r="M276" s="64" t="s">
        <v>229</v>
      </c>
      <c r="N276" s="64"/>
      <c r="O276" s="64" t="s">
        <v>528</v>
      </c>
      <c r="P276" s="64" t="s">
        <v>74</v>
      </c>
      <c r="Q276" s="64"/>
      <c r="R276" s="64"/>
      <c r="S276" s="64"/>
      <c r="T276" s="64"/>
      <c r="V276" s="11"/>
      <c r="W276" s="11">
        <f>SUMIF(Sheet6!A:A,B276&amp;O276,Sheet6!I:I)</f>
        <v>1678.96</v>
      </c>
      <c r="X276" s="11"/>
      <c r="Y276" s="11"/>
      <c r="Z276" s="11"/>
      <c r="AA276" s="11"/>
    </row>
    <row r="277" spans="1:27" s="6" customFormat="1" ht="15">
      <c r="A277" s="12">
        <v>269</v>
      </c>
      <c r="B277" s="64" t="s">
        <v>618</v>
      </c>
      <c r="C277" s="72"/>
      <c r="D277" s="72">
        <v>29897</v>
      </c>
      <c r="E277" s="64" t="s">
        <v>68</v>
      </c>
      <c r="F277" s="64" t="s">
        <v>116</v>
      </c>
      <c r="G277" s="64">
        <v>2004</v>
      </c>
      <c r="H277" s="64" t="s">
        <v>70</v>
      </c>
      <c r="I277" s="64" t="s">
        <v>74</v>
      </c>
      <c r="J277" s="64"/>
      <c r="K277" s="64"/>
      <c r="L277" s="64" t="s">
        <v>228</v>
      </c>
      <c r="M277" s="64" t="s">
        <v>229</v>
      </c>
      <c r="N277" s="64"/>
      <c r="O277" s="64" t="s">
        <v>528</v>
      </c>
      <c r="P277" s="64" t="s">
        <v>74</v>
      </c>
      <c r="Q277" s="64"/>
      <c r="R277" s="64"/>
      <c r="S277" s="64"/>
      <c r="T277" s="64"/>
      <c r="V277" s="11"/>
      <c r="W277" s="11">
        <f>SUMIF(Sheet6!A:A,B277&amp;O277,Sheet6!I:I)</f>
        <v>1126.1600000000001</v>
      </c>
      <c r="X277" s="11"/>
      <c r="Y277" s="11"/>
      <c r="Z277" s="11"/>
      <c r="AA277" s="11"/>
    </row>
    <row r="278" spans="1:27" s="6" customFormat="1" ht="15">
      <c r="A278" s="12">
        <v>270</v>
      </c>
      <c r="B278" s="64" t="s">
        <v>675</v>
      </c>
      <c r="C278" s="72"/>
      <c r="D278" s="72">
        <v>32184</v>
      </c>
      <c r="E278" s="64" t="s">
        <v>82</v>
      </c>
      <c r="F278" s="64" t="s">
        <v>83</v>
      </c>
      <c r="G278" s="64">
        <v>2014</v>
      </c>
      <c r="H278" s="64" t="s">
        <v>70</v>
      </c>
      <c r="I278" s="64" t="s">
        <v>74</v>
      </c>
      <c r="J278" s="64"/>
      <c r="K278" s="64"/>
      <c r="L278" s="64" t="s">
        <v>228</v>
      </c>
      <c r="M278" s="64" t="s">
        <v>229</v>
      </c>
      <c r="N278" s="64"/>
      <c r="O278" s="64" t="s">
        <v>528</v>
      </c>
      <c r="P278" s="64" t="s">
        <v>74</v>
      </c>
      <c r="Q278" s="64"/>
      <c r="R278" s="64"/>
      <c r="S278" s="64"/>
      <c r="T278" s="64"/>
      <c r="V278" s="11"/>
      <c r="W278" s="11">
        <f>SUMIF(Sheet6!A:A,B278&amp;O278,Sheet6!I:I)</f>
        <v>1144.8200000000002</v>
      </c>
      <c r="X278" s="11"/>
      <c r="Y278" s="11"/>
      <c r="Z278" s="11"/>
      <c r="AA278" s="11"/>
    </row>
    <row r="279" spans="1:27" s="6" customFormat="1" ht="15">
      <c r="A279" s="12">
        <v>271</v>
      </c>
      <c r="B279" s="64" t="s">
        <v>595</v>
      </c>
      <c r="C279" s="72"/>
      <c r="D279" s="72">
        <v>28530</v>
      </c>
      <c r="E279" s="64" t="s">
        <v>68</v>
      </c>
      <c r="F279" s="64" t="s">
        <v>83</v>
      </c>
      <c r="G279" s="64">
        <v>2013</v>
      </c>
      <c r="H279" s="64" t="s">
        <v>90</v>
      </c>
      <c r="I279" s="64" t="s">
        <v>74</v>
      </c>
      <c r="J279" s="64"/>
      <c r="K279" s="64"/>
      <c r="L279" s="64" t="s">
        <v>228</v>
      </c>
      <c r="M279" s="64" t="s">
        <v>229</v>
      </c>
      <c r="N279" s="64" t="s">
        <v>147</v>
      </c>
      <c r="O279" s="64" t="s">
        <v>528</v>
      </c>
      <c r="P279" s="64" t="s">
        <v>74</v>
      </c>
      <c r="Q279" s="64"/>
      <c r="R279" s="64"/>
      <c r="S279" s="64"/>
      <c r="T279" s="64"/>
      <c r="V279" s="11"/>
      <c r="W279" s="11">
        <f>SUMIF(Sheet6!A:A,B279&amp;O279,Sheet6!I:I)</f>
        <v>2708.0899999999997</v>
      </c>
      <c r="X279" s="11"/>
      <c r="Y279" s="11"/>
      <c r="Z279" s="11"/>
      <c r="AA279" s="11"/>
    </row>
    <row r="280" spans="1:27" s="6" customFormat="1" ht="15">
      <c r="A280" s="12">
        <v>272</v>
      </c>
      <c r="B280" s="64" t="s">
        <v>575</v>
      </c>
      <c r="C280" s="72"/>
      <c r="D280" s="64" t="s">
        <v>576</v>
      </c>
      <c r="E280" s="64" t="s">
        <v>68</v>
      </c>
      <c r="F280" s="64" t="s">
        <v>83</v>
      </c>
      <c r="G280" s="64">
        <v>2016</v>
      </c>
      <c r="H280" s="64" t="s">
        <v>70</v>
      </c>
      <c r="I280" s="64" t="s">
        <v>74</v>
      </c>
      <c r="J280" s="64"/>
      <c r="K280" s="64"/>
      <c r="L280" s="64" t="s">
        <v>228</v>
      </c>
      <c r="M280" s="64" t="s">
        <v>229</v>
      </c>
      <c r="N280" s="64" t="s">
        <v>147</v>
      </c>
      <c r="O280" s="64" t="s">
        <v>528</v>
      </c>
      <c r="P280" s="64" t="s">
        <v>74</v>
      </c>
      <c r="Q280" s="64"/>
      <c r="R280" s="64"/>
      <c r="S280" s="64"/>
      <c r="T280" s="64"/>
      <c r="V280" s="11"/>
      <c r="W280" s="11">
        <f>SUMIF(Sheet6!A:A,B280&amp;O280,Sheet6!I:I)</f>
        <v>2492.2200000000003</v>
      </c>
      <c r="X280" s="11"/>
      <c r="Y280" s="11"/>
      <c r="Z280" s="11"/>
      <c r="AA280" s="11"/>
    </row>
    <row r="281" spans="1:27" s="6" customFormat="1" ht="15">
      <c r="A281" s="12">
        <v>273</v>
      </c>
      <c r="B281" s="64" t="s">
        <v>564</v>
      </c>
      <c r="C281" s="64" t="s">
        <v>565</v>
      </c>
      <c r="D281" s="72"/>
      <c r="E281" s="64" t="s">
        <v>82</v>
      </c>
      <c r="F281" s="64" t="s">
        <v>83</v>
      </c>
      <c r="G281" s="64">
        <v>1999</v>
      </c>
      <c r="H281" s="64" t="s">
        <v>70</v>
      </c>
      <c r="I281" s="64" t="s">
        <v>74</v>
      </c>
      <c r="J281" s="64"/>
      <c r="K281" s="64"/>
      <c r="L281" s="64" t="s">
        <v>228</v>
      </c>
      <c r="M281" s="64" t="s">
        <v>229</v>
      </c>
      <c r="N281" s="64"/>
      <c r="O281" s="64" t="s">
        <v>528</v>
      </c>
      <c r="P281" s="64" t="s">
        <v>74</v>
      </c>
      <c r="Q281" s="64"/>
      <c r="R281" s="64"/>
      <c r="S281" s="64"/>
      <c r="T281" s="64"/>
      <c r="V281" s="11"/>
      <c r="W281" s="11">
        <f>SUMIF(Sheet6!A:A,B281&amp;O281,Sheet6!I:I)</f>
        <v>1755.25</v>
      </c>
      <c r="X281" s="11"/>
      <c r="Y281" s="11"/>
      <c r="Z281" s="11"/>
      <c r="AA281" s="11"/>
    </row>
    <row r="282" spans="1:27" s="6" customFormat="1" ht="15">
      <c r="A282" s="12">
        <v>274</v>
      </c>
      <c r="B282" s="64" t="s">
        <v>619</v>
      </c>
      <c r="C282" s="64" t="s">
        <v>620</v>
      </c>
      <c r="D282" s="72"/>
      <c r="E282" s="64" t="s">
        <v>68</v>
      </c>
      <c r="F282" s="64" t="s">
        <v>143</v>
      </c>
      <c r="G282" s="64">
        <v>2018</v>
      </c>
      <c r="H282" s="64" t="s">
        <v>78</v>
      </c>
      <c r="I282" s="64" t="s">
        <v>74</v>
      </c>
      <c r="J282" s="64"/>
      <c r="K282" s="64"/>
      <c r="L282" s="64" t="s">
        <v>228</v>
      </c>
      <c r="M282" s="64" t="s">
        <v>229</v>
      </c>
      <c r="N282" s="64"/>
      <c r="O282" s="64" t="s">
        <v>528</v>
      </c>
      <c r="P282" s="64" t="s">
        <v>74</v>
      </c>
      <c r="Q282" s="64"/>
      <c r="R282" s="64"/>
      <c r="S282" s="64"/>
      <c r="T282" s="64"/>
      <c r="V282" s="11"/>
      <c r="W282" s="11">
        <f>SUMIF(Sheet6!A:A,B282&amp;O282,Sheet6!I:I)</f>
        <v>1689.19</v>
      </c>
      <c r="X282" s="11"/>
      <c r="Y282" s="11"/>
      <c r="Z282" s="11"/>
      <c r="AA282" s="11"/>
    </row>
    <row r="283" spans="1:27" s="6" customFormat="1" ht="15">
      <c r="A283" s="12">
        <v>275</v>
      </c>
      <c r="B283" s="64" t="s">
        <v>673</v>
      </c>
      <c r="C283" s="64" t="s">
        <v>674</v>
      </c>
      <c r="D283" s="72"/>
      <c r="E283" s="64" t="s">
        <v>82</v>
      </c>
      <c r="F283" s="64" t="s">
        <v>116</v>
      </c>
      <c r="G283" s="64">
        <v>2013</v>
      </c>
      <c r="H283" s="64" t="s">
        <v>70</v>
      </c>
      <c r="I283" s="64" t="s">
        <v>74</v>
      </c>
      <c r="J283" s="64"/>
      <c r="K283" s="64"/>
      <c r="L283" s="64" t="s">
        <v>228</v>
      </c>
      <c r="M283" s="64" t="s">
        <v>229</v>
      </c>
      <c r="N283" s="64"/>
      <c r="O283" s="64" t="s">
        <v>528</v>
      </c>
      <c r="P283" s="64" t="s">
        <v>74</v>
      </c>
      <c r="Q283" s="64"/>
      <c r="R283" s="64"/>
      <c r="S283" s="64"/>
      <c r="T283" s="64"/>
      <c r="V283" s="11"/>
      <c r="W283" s="11">
        <f>SUMIF(Sheet6!A:A,B283&amp;O283,Sheet6!I:I)</f>
        <v>1241.1100000000001</v>
      </c>
      <c r="X283" s="11"/>
      <c r="Y283" s="11"/>
      <c r="Z283" s="11"/>
      <c r="AA283" s="11"/>
    </row>
    <row r="284" spans="1:27" s="6" customFormat="1" ht="15">
      <c r="A284" s="12">
        <v>276</v>
      </c>
      <c r="B284" s="64" t="s">
        <v>638</v>
      </c>
      <c r="C284" s="72"/>
      <c r="D284" s="64" t="s">
        <v>639</v>
      </c>
      <c r="E284" s="64" t="s">
        <v>82</v>
      </c>
      <c r="F284" s="64" t="s">
        <v>116</v>
      </c>
      <c r="G284" s="64">
        <v>2010</v>
      </c>
      <c r="H284" s="64" t="s">
        <v>70</v>
      </c>
      <c r="I284" s="64" t="s">
        <v>74</v>
      </c>
      <c r="J284" s="64"/>
      <c r="K284" s="64"/>
      <c r="L284" s="64" t="s">
        <v>228</v>
      </c>
      <c r="M284" s="64" t="s">
        <v>229</v>
      </c>
      <c r="N284" s="64"/>
      <c r="O284" s="64" t="s">
        <v>528</v>
      </c>
      <c r="P284" s="64" t="s">
        <v>74</v>
      </c>
      <c r="Q284" s="64"/>
      <c r="R284" s="64"/>
      <c r="S284" s="64"/>
      <c r="T284" s="64"/>
      <c r="V284" s="11"/>
      <c r="W284" s="11">
        <f>SUMIF(Sheet6!A:A,B284&amp;O284,Sheet6!I:I)</f>
        <v>0</v>
      </c>
      <c r="X284" s="11"/>
      <c r="Y284" s="11"/>
      <c r="Z284" s="11"/>
      <c r="AA284" s="11"/>
    </row>
    <row r="285" spans="1:27" s="6" customFormat="1" ht="15">
      <c r="A285" s="12">
        <v>277</v>
      </c>
      <c r="B285" s="64" t="s">
        <v>605</v>
      </c>
      <c r="C285" s="72"/>
      <c r="D285" s="64" t="s">
        <v>606</v>
      </c>
      <c r="E285" s="64" t="s">
        <v>68</v>
      </c>
      <c r="F285" s="64" t="s">
        <v>607</v>
      </c>
      <c r="G285" s="64">
        <v>2019</v>
      </c>
      <c r="H285" s="64" t="s">
        <v>70</v>
      </c>
      <c r="I285" s="64" t="s">
        <v>74</v>
      </c>
      <c r="J285" s="64"/>
      <c r="K285" s="64"/>
      <c r="L285" s="64" t="s">
        <v>228</v>
      </c>
      <c r="M285" s="64" t="s">
        <v>229</v>
      </c>
      <c r="N285" s="64"/>
      <c r="O285" s="64" t="s">
        <v>528</v>
      </c>
      <c r="P285" s="64" t="s">
        <v>74</v>
      </c>
      <c r="Q285" s="64"/>
      <c r="R285" s="64"/>
      <c r="S285" s="64"/>
      <c r="T285" s="64"/>
      <c r="V285" s="11"/>
      <c r="W285" s="11">
        <f>SUMIF(Sheet6!A:A,B285&amp;O285,Sheet6!I:I)</f>
        <v>1449.5700000000002</v>
      </c>
      <c r="X285" s="11"/>
      <c r="Y285" s="11"/>
      <c r="Z285" s="11"/>
      <c r="AA285" s="11"/>
    </row>
    <row r="286" spans="1:27" s="6" customFormat="1" ht="15">
      <c r="A286" s="12">
        <v>278</v>
      </c>
      <c r="B286" s="64" t="s">
        <v>615</v>
      </c>
      <c r="C286" s="72"/>
      <c r="D286" s="64" t="s">
        <v>616</v>
      </c>
      <c r="E286" s="64" t="s">
        <v>82</v>
      </c>
      <c r="F286" s="64" t="s">
        <v>208</v>
      </c>
      <c r="G286" s="64">
        <v>2018</v>
      </c>
      <c r="H286" s="64" t="s">
        <v>70</v>
      </c>
      <c r="I286" s="64" t="s">
        <v>74</v>
      </c>
      <c r="J286" s="64"/>
      <c r="K286" s="64"/>
      <c r="L286" s="64" t="s">
        <v>228</v>
      </c>
      <c r="M286" s="64" t="s">
        <v>229</v>
      </c>
      <c r="N286" s="64"/>
      <c r="O286" s="64" t="s">
        <v>528</v>
      </c>
      <c r="P286" s="64" t="s">
        <v>74</v>
      </c>
      <c r="Q286" s="64"/>
      <c r="R286" s="64"/>
      <c r="S286" s="64"/>
      <c r="T286" s="64"/>
      <c r="V286" s="11"/>
      <c r="W286" s="11">
        <f>SUMIF(Sheet6!A:A,B286&amp;O286,Sheet6!I:I)</f>
        <v>1322.88</v>
      </c>
      <c r="X286" s="11"/>
      <c r="Y286" s="11"/>
      <c r="Z286" s="11"/>
      <c r="AA286" s="11"/>
    </row>
    <row r="287" spans="1:27" s="6" customFormat="1" ht="15">
      <c r="A287" s="12">
        <v>279</v>
      </c>
      <c r="B287" s="64" t="s">
        <v>658</v>
      </c>
      <c r="C287" s="72"/>
      <c r="D287" s="72">
        <v>31383</v>
      </c>
      <c r="E287" s="64" t="s">
        <v>82</v>
      </c>
      <c r="F287" s="64" t="s">
        <v>558</v>
      </c>
      <c r="G287" s="64">
        <v>2010</v>
      </c>
      <c r="H287" s="64" t="s">
        <v>70</v>
      </c>
      <c r="I287" s="64" t="s">
        <v>74</v>
      </c>
      <c r="J287" s="64"/>
      <c r="K287" s="64"/>
      <c r="L287" s="64" t="s">
        <v>228</v>
      </c>
      <c r="M287" s="64" t="s">
        <v>229</v>
      </c>
      <c r="N287" s="64"/>
      <c r="O287" s="64" t="s">
        <v>528</v>
      </c>
      <c r="P287" s="64" t="s">
        <v>74</v>
      </c>
      <c r="Q287" s="64"/>
      <c r="R287" s="64"/>
      <c r="S287" s="64"/>
      <c r="T287" s="64"/>
      <c r="V287" s="11"/>
      <c r="W287" s="11">
        <f>SUMIF(Sheet6!A:A,B287&amp;O287,Sheet6!I:I)</f>
        <v>1982.66</v>
      </c>
      <c r="X287" s="11"/>
      <c r="Y287" s="11"/>
      <c r="Z287" s="11"/>
      <c r="AA287" s="11"/>
    </row>
    <row r="288" spans="1:27" s="6" customFormat="1" ht="15">
      <c r="A288" s="12">
        <v>280</v>
      </c>
      <c r="B288" s="64" t="s">
        <v>642</v>
      </c>
      <c r="C288" s="72"/>
      <c r="D288" s="64" t="s">
        <v>643</v>
      </c>
      <c r="E288" s="64" t="s">
        <v>82</v>
      </c>
      <c r="F288" s="64" t="s">
        <v>83</v>
      </c>
      <c r="G288" s="64">
        <v>2012</v>
      </c>
      <c r="H288" s="64" t="s">
        <v>70</v>
      </c>
      <c r="I288" s="64" t="s">
        <v>74</v>
      </c>
      <c r="J288" s="64"/>
      <c r="K288" s="64"/>
      <c r="L288" s="64" t="s">
        <v>228</v>
      </c>
      <c r="M288" s="64" t="s">
        <v>229</v>
      </c>
      <c r="N288" s="64"/>
      <c r="O288" s="64" t="s">
        <v>528</v>
      </c>
      <c r="P288" s="64" t="s">
        <v>74</v>
      </c>
      <c r="Q288" s="64"/>
      <c r="R288" s="64"/>
      <c r="S288" s="64"/>
      <c r="T288" s="64"/>
      <c r="V288" s="11"/>
      <c r="W288" s="11">
        <f>SUMIF(Sheet6!A:A,B288&amp;O288,Sheet6!I:I)</f>
        <v>642.1</v>
      </c>
      <c r="X288" s="11"/>
      <c r="Y288" s="11"/>
      <c r="Z288" s="11"/>
      <c r="AA288" s="11"/>
    </row>
    <row r="289" spans="1:27" s="6" customFormat="1" ht="15">
      <c r="A289" s="12">
        <v>281</v>
      </c>
      <c r="B289" s="64" t="s">
        <v>557</v>
      </c>
      <c r="C289" s="72"/>
      <c r="D289" s="72">
        <v>27612</v>
      </c>
      <c r="E289" s="64" t="s">
        <v>82</v>
      </c>
      <c r="F289" s="64" t="s">
        <v>558</v>
      </c>
      <c r="G289" s="64">
        <v>2006</v>
      </c>
      <c r="H289" s="64" t="s">
        <v>70</v>
      </c>
      <c r="I289" s="64" t="s">
        <v>74</v>
      </c>
      <c r="J289" s="64"/>
      <c r="K289" s="64"/>
      <c r="L289" s="64" t="s">
        <v>228</v>
      </c>
      <c r="M289" s="64" t="s">
        <v>229</v>
      </c>
      <c r="N289" s="64"/>
      <c r="O289" s="64" t="s">
        <v>528</v>
      </c>
      <c r="P289" s="64" t="s">
        <v>74</v>
      </c>
      <c r="Q289" s="64"/>
      <c r="R289" s="64"/>
      <c r="S289" s="64"/>
      <c r="T289" s="64"/>
      <c r="V289" s="11"/>
      <c r="W289" s="11">
        <f>SUMIF(Sheet6!A:A,B289&amp;O289,Sheet6!I:I)</f>
        <v>1987.0900000000001</v>
      </c>
      <c r="X289" s="11"/>
      <c r="Y289" s="11"/>
      <c r="Z289" s="11"/>
      <c r="AA289" s="11"/>
    </row>
    <row r="290" spans="1:27" s="6" customFormat="1" ht="15">
      <c r="A290" s="12">
        <v>282</v>
      </c>
      <c r="B290" s="64" t="s">
        <v>527</v>
      </c>
      <c r="C290" s="72"/>
      <c r="D290" s="72">
        <v>19364</v>
      </c>
      <c r="E290" s="64" t="s">
        <v>794</v>
      </c>
      <c r="F290" s="64" t="s">
        <v>143</v>
      </c>
      <c r="G290" s="64">
        <v>2005</v>
      </c>
      <c r="H290" s="64" t="s">
        <v>70</v>
      </c>
      <c r="I290" s="64" t="s">
        <v>74</v>
      </c>
      <c r="J290" s="64"/>
      <c r="K290" s="64"/>
      <c r="L290" s="64" t="s">
        <v>228</v>
      </c>
      <c r="M290" s="64" t="s">
        <v>229</v>
      </c>
      <c r="N290" s="64"/>
      <c r="O290" s="64" t="s">
        <v>528</v>
      </c>
      <c r="P290" s="64" t="s">
        <v>74</v>
      </c>
      <c r="Q290" s="64"/>
      <c r="R290" s="64"/>
      <c r="S290" s="64"/>
      <c r="T290" s="64"/>
      <c r="V290" s="11"/>
      <c r="W290" s="11">
        <f>SUMIF(Sheet6!A:A,B290&amp;O290,Sheet6!I:I)</f>
        <v>2724.14</v>
      </c>
      <c r="X290" s="11"/>
      <c r="Y290" s="11"/>
      <c r="Z290" s="11"/>
      <c r="AA290" s="11"/>
    </row>
    <row r="291" spans="1:27" s="6" customFormat="1" ht="15">
      <c r="A291" s="12">
        <v>283</v>
      </c>
      <c r="B291" s="64" t="s">
        <v>629</v>
      </c>
      <c r="C291" s="64" t="s">
        <v>630</v>
      </c>
      <c r="D291" s="72"/>
      <c r="E291" s="64" t="s">
        <v>68</v>
      </c>
      <c r="F291" s="64" t="s">
        <v>83</v>
      </c>
      <c r="G291" s="64">
        <v>2017</v>
      </c>
      <c r="H291" s="64" t="s">
        <v>90</v>
      </c>
      <c r="I291" s="64" t="s">
        <v>74</v>
      </c>
      <c r="J291" s="64"/>
      <c r="K291" s="64"/>
      <c r="L291" s="64" t="s">
        <v>228</v>
      </c>
      <c r="M291" s="64" t="s">
        <v>229</v>
      </c>
      <c r="N291" s="64"/>
      <c r="O291" s="64" t="s">
        <v>528</v>
      </c>
      <c r="P291" s="64" t="s">
        <v>74</v>
      </c>
      <c r="Q291" s="64"/>
      <c r="R291" s="64"/>
      <c r="S291" s="64"/>
      <c r="T291" s="64"/>
      <c r="V291" s="11"/>
      <c r="W291" s="11">
        <f>SUMIF(Sheet6!A:A,B291&amp;O291,Sheet6!I:I)</f>
        <v>631.73</v>
      </c>
      <c r="X291" s="11"/>
      <c r="Y291" s="11"/>
      <c r="Z291" s="11"/>
      <c r="AA291" s="11"/>
    </row>
    <row r="292" spans="1:27" s="6" customFormat="1" ht="15">
      <c r="A292" s="12">
        <v>284</v>
      </c>
      <c r="B292" s="64" t="s">
        <v>529</v>
      </c>
      <c r="C292" s="72"/>
      <c r="D292" s="72">
        <v>20061</v>
      </c>
      <c r="E292" s="64" t="s">
        <v>794</v>
      </c>
      <c r="F292" s="64" t="s">
        <v>83</v>
      </c>
      <c r="G292" s="64">
        <v>1997</v>
      </c>
      <c r="H292" s="64" t="s">
        <v>70</v>
      </c>
      <c r="I292" s="64" t="s">
        <v>74</v>
      </c>
      <c r="J292" s="64"/>
      <c r="K292" s="64"/>
      <c r="L292" s="64" t="s">
        <v>228</v>
      </c>
      <c r="M292" s="64" t="s">
        <v>229</v>
      </c>
      <c r="N292" s="64"/>
      <c r="O292" s="64" t="s">
        <v>528</v>
      </c>
      <c r="P292" s="64" t="s">
        <v>74</v>
      </c>
      <c r="Q292" s="64"/>
      <c r="R292" s="64"/>
      <c r="S292" s="64"/>
      <c r="T292" s="64"/>
      <c r="V292" s="11"/>
      <c r="W292" s="11">
        <f>SUMIF(Sheet6!A:A,B292&amp;O292,Sheet6!I:I)</f>
        <v>3478.25</v>
      </c>
      <c r="X292" s="11"/>
      <c r="Y292" s="11"/>
      <c r="Z292" s="11"/>
      <c r="AA292" s="11"/>
    </row>
    <row r="293" spans="1:27" s="6" customFormat="1" ht="15">
      <c r="A293" s="12">
        <v>285</v>
      </c>
      <c r="B293" s="64" t="s">
        <v>608</v>
      </c>
      <c r="C293" s="64" t="s">
        <v>609</v>
      </c>
      <c r="D293" s="72"/>
      <c r="E293" s="64" t="s">
        <v>68</v>
      </c>
      <c r="F293" s="64" t="s">
        <v>143</v>
      </c>
      <c r="G293" s="64">
        <v>2014</v>
      </c>
      <c r="H293" s="64" t="s">
        <v>90</v>
      </c>
      <c r="I293" s="64" t="s">
        <v>74</v>
      </c>
      <c r="J293" s="64"/>
      <c r="K293" s="64"/>
      <c r="L293" s="64" t="s">
        <v>228</v>
      </c>
      <c r="M293" s="64" t="s">
        <v>229</v>
      </c>
      <c r="N293" s="64"/>
      <c r="O293" s="64" t="s">
        <v>528</v>
      </c>
      <c r="P293" s="64" t="s">
        <v>74</v>
      </c>
      <c r="Q293" s="64"/>
      <c r="R293" s="64"/>
      <c r="S293" s="64"/>
      <c r="T293" s="64"/>
      <c r="V293" s="11"/>
      <c r="W293" s="11">
        <f>SUMIF(Sheet6!A:A,B293&amp;O293,Sheet6!I:I)</f>
        <v>1988.7799999999997</v>
      </c>
      <c r="X293" s="11"/>
      <c r="Y293" s="11"/>
      <c r="Z293" s="11"/>
      <c r="AA293" s="11"/>
    </row>
    <row r="294" spans="1:27" s="6" customFormat="1" ht="15">
      <c r="A294" s="12">
        <v>286</v>
      </c>
      <c r="B294" s="64" t="s">
        <v>617</v>
      </c>
      <c r="C294" s="72">
        <v>29648</v>
      </c>
      <c r="D294" s="72"/>
      <c r="E294" s="64" t="s">
        <v>68</v>
      </c>
      <c r="F294" s="64" t="s">
        <v>83</v>
      </c>
      <c r="G294" s="64">
        <v>2018</v>
      </c>
      <c r="H294" s="64" t="s">
        <v>70</v>
      </c>
      <c r="I294" s="64" t="s">
        <v>74</v>
      </c>
      <c r="J294" s="64"/>
      <c r="K294" s="64"/>
      <c r="L294" s="64" t="s">
        <v>228</v>
      </c>
      <c r="M294" s="64" t="s">
        <v>229</v>
      </c>
      <c r="N294" s="64"/>
      <c r="O294" s="64" t="s">
        <v>528</v>
      </c>
      <c r="P294" s="64" t="s">
        <v>74</v>
      </c>
      <c r="Q294" s="64"/>
      <c r="R294" s="64"/>
      <c r="S294" s="64"/>
      <c r="T294" s="64"/>
      <c r="V294" s="11"/>
      <c r="W294" s="11">
        <f>SUMIF(Sheet6!A:A,B294&amp;O294,Sheet6!I:I)</f>
        <v>1072.73</v>
      </c>
      <c r="X294" s="11"/>
      <c r="Y294" s="11"/>
      <c r="Z294" s="11"/>
      <c r="AA294" s="11"/>
    </row>
    <row r="295" spans="1:27" s="6" customFormat="1" ht="15">
      <c r="A295" s="12">
        <v>287</v>
      </c>
      <c r="B295" s="64" t="s">
        <v>659</v>
      </c>
      <c r="C295" s="72">
        <v>31302</v>
      </c>
      <c r="D295" s="72"/>
      <c r="E295" s="64" t="s">
        <v>68</v>
      </c>
      <c r="F295" s="64" t="s">
        <v>143</v>
      </c>
      <c r="G295" s="64">
        <v>2018</v>
      </c>
      <c r="H295" s="64" t="s">
        <v>90</v>
      </c>
      <c r="I295" s="64" t="s">
        <v>74</v>
      </c>
      <c r="J295" s="64"/>
      <c r="K295" s="64"/>
      <c r="L295" s="64" t="s">
        <v>228</v>
      </c>
      <c r="M295" s="64" t="s">
        <v>229</v>
      </c>
      <c r="N295" s="64"/>
      <c r="O295" s="64" t="s">
        <v>528</v>
      </c>
      <c r="P295" s="64" t="s">
        <v>74</v>
      </c>
      <c r="Q295" s="64"/>
      <c r="R295" s="64"/>
      <c r="S295" s="64"/>
      <c r="T295" s="64"/>
      <c r="V295" s="11"/>
      <c r="W295" s="11">
        <f>SUMIF(Sheet6!A:A,B295&amp;O295,Sheet6!I:I)</f>
        <v>0</v>
      </c>
      <c r="X295" s="11"/>
      <c r="Y295" s="11"/>
      <c r="Z295" s="11"/>
      <c r="AA295" s="11"/>
    </row>
    <row r="296" spans="1:27" s="6" customFormat="1" ht="15">
      <c r="A296" s="12">
        <v>288</v>
      </c>
      <c r="B296" s="64" t="s">
        <v>640</v>
      </c>
      <c r="C296" s="64" t="s">
        <v>641</v>
      </c>
      <c r="D296" s="72"/>
      <c r="E296" s="64" t="s">
        <v>82</v>
      </c>
      <c r="F296" s="64" t="s">
        <v>143</v>
      </c>
      <c r="G296" s="64">
        <v>2010</v>
      </c>
      <c r="H296" s="64" t="s">
        <v>70</v>
      </c>
      <c r="I296" s="64" t="s">
        <v>74</v>
      </c>
      <c r="J296" s="64"/>
      <c r="K296" s="64"/>
      <c r="L296" s="64" t="s">
        <v>228</v>
      </c>
      <c r="M296" s="64" t="s">
        <v>229</v>
      </c>
      <c r="N296" s="64"/>
      <c r="O296" s="64" t="s">
        <v>528</v>
      </c>
      <c r="P296" s="64" t="s">
        <v>74</v>
      </c>
      <c r="Q296" s="64"/>
      <c r="R296" s="64"/>
      <c r="S296" s="64"/>
      <c r="T296" s="64"/>
      <c r="V296" s="11"/>
      <c r="W296" s="11">
        <f>SUMIF(Sheet6!A:A,B296&amp;O296,Sheet6!I:I)</f>
        <v>1063.28</v>
      </c>
      <c r="X296" s="11"/>
      <c r="Y296" s="11"/>
      <c r="Z296" s="11"/>
      <c r="AA296" s="11"/>
    </row>
    <row r="297" spans="1:27" s="6" customFormat="1" ht="15">
      <c r="A297" s="12">
        <v>289</v>
      </c>
      <c r="B297" s="64" t="s">
        <v>548</v>
      </c>
      <c r="C297" s="72"/>
      <c r="D297" s="64" t="s">
        <v>549</v>
      </c>
      <c r="E297" s="64" t="s">
        <v>68</v>
      </c>
      <c r="F297" s="64" t="s">
        <v>83</v>
      </c>
      <c r="G297" s="64">
        <v>2007</v>
      </c>
      <c r="H297" s="64" t="s">
        <v>70</v>
      </c>
      <c r="I297" s="64" t="s">
        <v>74</v>
      </c>
      <c r="J297" s="64"/>
      <c r="K297" s="64"/>
      <c r="L297" s="64" t="s">
        <v>228</v>
      </c>
      <c r="M297" s="64" t="s">
        <v>229</v>
      </c>
      <c r="N297" s="64" t="s">
        <v>168</v>
      </c>
      <c r="O297" s="64" t="s">
        <v>528</v>
      </c>
      <c r="P297" s="64" t="s">
        <v>74</v>
      </c>
      <c r="Q297" s="64"/>
      <c r="R297" s="64"/>
      <c r="S297" s="64"/>
      <c r="T297" s="64"/>
      <c r="V297" s="11"/>
      <c r="W297" s="11">
        <f>SUMIF(Sheet6!A:A,B297&amp;O297,Sheet6!I:I)</f>
        <v>778.33</v>
      </c>
      <c r="X297" s="11"/>
      <c r="Y297" s="11"/>
      <c r="Z297" s="11"/>
      <c r="AA297" s="11"/>
    </row>
    <row r="298" spans="1:27" s="6" customFormat="1" ht="15">
      <c r="A298" s="12">
        <v>290</v>
      </c>
      <c r="B298" s="64" t="s">
        <v>668</v>
      </c>
      <c r="C298" s="64" t="s">
        <v>669</v>
      </c>
      <c r="D298" s="72"/>
      <c r="E298" s="64" t="s">
        <v>82</v>
      </c>
      <c r="F298" s="64" t="s">
        <v>83</v>
      </c>
      <c r="G298" s="64">
        <v>2012</v>
      </c>
      <c r="H298" s="64" t="s">
        <v>70</v>
      </c>
      <c r="I298" s="64" t="s">
        <v>74</v>
      </c>
      <c r="J298" s="64"/>
      <c r="K298" s="64"/>
      <c r="L298" s="64" t="s">
        <v>228</v>
      </c>
      <c r="M298" s="64" t="s">
        <v>229</v>
      </c>
      <c r="N298" s="64"/>
      <c r="O298" s="64" t="s">
        <v>528</v>
      </c>
      <c r="P298" s="64" t="s">
        <v>74</v>
      </c>
      <c r="Q298" s="64"/>
      <c r="R298" s="64"/>
      <c r="S298" s="64"/>
      <c r="T298" s="64"/>
      <c r="V298" s="11"/>
      <c r="W298" s="11">
        <f>SUMIF(Sheet6!A:A,B298&amp;O298,Sheet6!I:I)</f>
        <v>1437.8400000000001</v>
      </c>
      <c r="X298" s="11"/>
      <c r="Y298" s="11"/>
      <c r="Z298" s="11"/>
      <c r="AA298" s="11"/>
    </row>
    <row r="299" spans="1:27" s="6" customFormat="1" ht="15">
      <c r="A299" s="12">
        <v>291</v>
      </c>
      <c r="B299" s="64" t="s">
        <v>596</v>
      </c>
      <c r="C299" s="72"/>
      <c r="D299" s="64" t="s">
        <v>597</v>
      </c>
      <c r="E299" s="64" t="s">
        <v>68</v>
      </c>
      <c r="F299" s="64" t="s">
        <v>83</v>
      </c>
      <c r="G299" s="64">
        <v>2011</v>
      </c>
      <c r="H299" s="64" t="s">
        <v>70</v>
      </c>
      <c r="I299" s="64" t="s">
        <v>74</v>
      </c>
      <c r="J299" s="64"/>
      <c r="K299" s="64"/>
      <c r="L299" s="64" t="s">
        <v>228</v>
      </c>
      <c r="M299" s="64" t="s">
        <v>229</v>
      </c>
      <c r="N299" s="64" t="s">
        <v>147</v>
      </c>
      <c r="O299" s="64" t="s">
        <v>528</v>
      </c>
      <c r="P299" s="64" t="s">
        <v>74</v>
      </c>
      <c r="Q299" s="64"/>
      <c r="R299" s="64"/>
      <c r="S299" s="64"/>
      <c r="T299" s="64"/>
      <c r="V299" s="11"/>
      <c r="W299" s="11">
        <f>SUMIF(Sheet6!A:A,B299&amp;O299,Sheet6!I:I)</f>
        <v>1697.98</v>
      </c>
      <c r="X299" s="11"/>
      <c r="Y299" s="11"/>
      <c r="Z299" s="11"/>
      <c r="AA299" s="11"/>
    </row>
    <row r="300" spans="1:27" s="6" customFormat="1" ht="15">
      <c r="A300" s="12">
        <v>292</v>
      </c>
      <c r="B300" s="64" t="s">
        <v>550</v>
      </c>
      <c r="C300" s="64" t="s">
        <v>551</v>
      </c>
      <c r="D300" s="72"/>
      <c r="E300" s="64" t="s">
        <v>794</v>
      </c>
      <c r="F300" s="64" t="s">
        <v>83</v>
      </c>
      <c r="G300" s="64">
        <v>2007</v>
      </c>
      <c r="H300" s="64" t="s">
        <v>90</v>
      </c>
      <c r="I300" s="64" t="s">
        <v>74</v>
      </c>
      <c r="J300" s="64"/>
      <c r="K300" s="64"/>
      <c r="L300" s="64" t="s">
        <v>228</v>
      </c>
      <c r="M300" s="64" t="s">
        <v>229</v>
      </c>
      <c r="N300" s="64" t="s">
        <v>147</v>
      </c>
      <c r="O300" s="64" t="s">
        <v>528</v>
      </c>
      <c r="P300" s="64" t="s">
        <v>74</v>
      </c>
      <c r="Q300" s="64"/>
      <c r="R300" s="64"/>
      <c r="S300" s="64"/>
      <c r="T300" s="64"/>
      <c r="V300" s="11"/>
      <c r="W300" s="11">
        <f>SUMIF(Sheet6!A:A,B300&amp;O300,Sheet6!I:I)</f>
        <v>2230.9699999999998</v>
      </c>
      <c r="X300" s="11"/>
      <c r="Y300" s="11"/>
      <c r="Z300" s="11"/>
      <c r="AA300" s="11"/>
    </row>
    <row r="301" spans="1:27" s="6" customFormat="1" ht="15">
      <c r="A301" s="12">
        <v>293</v>
      </c>
      <c r="B301" s="64" t="s">
        <v>535</v>
      </c>
      <c r="C301" s="72"/>
      <c r="D301" s="64" t="s">
        <v>536</v>
      </c>
      <c r="E301" s="64" t="s">
        <v>794</v>
      </c>
      <c r="F301" s="64" t="s">
        <v>83</v>
      </c>
      <c r="G301" s="64">
        <v>2007</v>
      </c>
      <c r="H301" s="64" t="s">
        <v>70</v>
      </c>
      <c r="I301" s="64" t="s">
        <v>74</v>
      </c>
      <c r="J301" s="64"/>
      <c r="K301" s="64"/>
      <c r="L301" s="64" t="s">
        <v>228</v>
      </c>
      <c r="M301" s="64" t="s">
        <v>229</v>
      </c>
      <c r="N301" s="64" t="s">
        <v>224</v>
      </c>
      <c r="O301" s="64" t="s">
        <v>528</v>
      </c>
      <c r="P301" s="64" t="s">
        <v>74</v>
      </c>
      <c r="Q301" s="64"/>
      <c r="R301" s="64"/>
      <c r="S301" s="64"/>
      <c r="T301" s="64"/>
      <c r="V301" s="11"/>
      <c r="W301" s="11">
        <f>SUMIF(Sheet6!A:A,B301&amp;O301,Sheet6!I:I)</f>
        <v>2495.46</v>
      </c>
      <c r="X301" s="11"/>
      <c r="Y301" s="11"/>
      <c r="Z301" s="11"/>
      <c r="AA301" s="11"/>
    </row>
    <row r="302" spans="1:27" s="6" customFormat="1" ht="15">
      <c r="A302" s="12">
        <v>294</v>
      </c>
      <c r="B302" s="64" t="s">
        <v>633</v>
      </c>
      <c r="C302" s="72"/>
      <c r="D302" s="64" t="s">
        <v>634</v>
      </c>
      <c r="E302" s="64" t="s">
        <v>68</v>
      </c>
      <c r="F302" s="64" t="s">
        <v>568</v>
      </c>
      <c r="G302" s="64">
        <v>2017</v>
      </c>
      <c r="H302" s="64" t="s">
        <v>511</v>
      </c>
      <c r="I302" s="64" t="s">
        <v>74</v>
      </c>
      <c r="J302" s="64"/>
      <c r="K302" s="64"/>
      <c r="L302" s="64" t="s">
        <v>228</v>
      </c>
      <c r="M302" s="64" t="s">
        <v>229</v>
      </c>
      <c r="N302" s="64"/>
      <c r="O302" s="64" t="s">
        <v>528</v>
      </c>
      <c r="P302" s="64" t="s">
        <v>74</v>
      </c>
      <c r="Q302" s="64"/>
      <c r="R302" s="64"/>
      <c r="S302" s="64"/>
      <c r="T302" s="64"/>
      <c r="V302" s="11"/>
      <c r="W302" s="11">
        <f>SUMIF(Sheet6!A:A,B302&amp;O302,Sheet6!I:I)</f>
        <v>2045.23</v>
      </c>
      <c r="X302" s="11"/>
      <c r="Y302" s="11"/>
      <c r="Z302" s="11"/>
      <c r="AA302" s="11"/>
    </row>
    <row r="303" spans="1:27" s="6" customFormat="1" ht="15">
      <c r="A303" s="12">
        <v>295</v>
      </c>
      <c r="B303" s="64" t="s">
        <v>560</v>
      </c>
      <c r="C303" s="72"/>
      <c r="D303" s="64" t="s">
        <v>561</v>
      </c>
      <c r="E303" s="64" t="s">
        <v>794</v>
      </c>
      <c r="F303" s="64" t="s">
        <v>562</v>
      </c>
      <c r="G303" s="64">
        <v>2010</v>
      </c>
      <c r="H303" s="64" t="s">
        <v>90</v>
      </c>
      <c r="I303" s="64" t="s">
        <v>74</v>
      </c>
      <c r="J303" s="64"/>
      <c r="K303" s="64"/>
      <c r="L303" s="64" t="s">
        <v>228</v>
      </c>
      <c r="M303" s="64" t="s">
        <v>229</v>
      </c>
      <c r="N303" s="64" t="s">
        <v>563</v>
      </c>
      <c r="O303" s="64" t="s">
        <v>528</v>
      </c>
      <c r="P303" s="64" t="s">
        <v>74</v>
      </c>
      <c r="Q303" s="64"/>
      <c r="R303" s="64"/>
      <c r="S303" s="64"/>
      <c r="T303" s="64"/>
      <c r="V303" s="11"/>
      <c r="W303" s="11">
        <f>SUMIF(Sheet6!A:A,B303&amp;O303,Sheet6!I:I)</f>
        <v>1611.3500000000001</v>
      </c>
      <c r="X303" s="11"/>
      <c r="Y303" s="11"/>
      <c r="Z303" s="11"/>
      <c r="AA303" s="11"/>
    </row>
    <row r="304" spans="1:27" s="6" customFormat="1" ht="15">
      <c r="A304" s="12">
        <v>296</v>
      </c>
      <c r="B304" s="64" t="s">
        <v>663</v>
      </c>
      <c r="C304" s="72"/>
      <c r="D304" s="72">
        <v>31838</v>
      </c>
      <c r="E304" s="64" t="s">
        <v>82</v>
      </c>
      <c r="F304" s="64" t="s">
        <v>83</v>
      </c>
      <c r="G304" s="64">
        <v>2016</v>
      </c>
      <c r="H304" s="64" t="s">
        <v>70</v>
      </c>
      <c r="I304" s="64" t="s">
        <v>74</v>
      </c>
      <c r="J304" s="64"/>
      <c r="K304" s="64"/>
      <c r="L304" s="64" t="s">
        <v>228</v>
      </c>
      <c r="M304" s="64" t="s">
        <v>229</v>
      </c>
      <c r="N304" s="64"/>
      <c r="O304" s="64" t="s">
        <v>528</v>
      </c>
      <c r="P304" s="64" t="s">
        <v>74</v>
      </c>
      <c r="Q304" s="64"/>
      <c r="R304" s="64"/>
      <c r="S304" s="64"/>
      <c r="T304" s="64"/>
      <c r="V304" s="11"/>
      <c r="W304" s="11">
        <f>SUMIF(Sheet6!A:A,B304&amp;O304,Sheet6!I:I)</f>
        <v>655.99</v>
      </c>
      <c r="X304" s="11"/>
      <c r="Y304" s="11"/>
      <c r="Z304" s="11"/>
      <c r="AA304" s="11"/>
    </row>
    <row r="305" spans="1:27" s="6" customFormat="1" ht="15">
      <c r="A305" s="12">
        <v>297</v>
      </c>
      <c r="B305" s="64" t="s">
        <v>598</v>
      </c>
      <c r="C305" s="72"/>
      <c r="D305" s="72">
        <v>28888</v>
      </c>
      <c r="E305" s="64" t="s">
        <v>82</v>
      </c>
      <c r="F305" s="64" t="s">
        <v>116</v>
      </c>
      <c r="G305" s="64">
        <v>2010</v>
      </c>
      <c r="H305" s="64" t="s">
        <v>70</v>
      </c>
      <c r="I305" s="64" t="s">
        <v>74</v>
      </c>
      <c r="J305" s="64"/>
      <c r="K305" s="64"/>
      <c r="L305" s="64" t="s">
        <v>228</v>
      </c>
      <c r="M305" s="64" t="s">
        <v>229</v>
      </c>
      <c r="N305" s="64"/>
      <c r="O305" s="64" t="s">
        <v>528</v>
      </c>
      <c r="P305" s="64" t="s">
        <v>74</v>
      </c>
      <c r="Q305" s="64"/>
      <c r="R305" s="64"/>
      <c r="S305" s="64"/>
      <c r="T305" s="64"/>
      <c r="V305" s="11"/>
      <c r="W305" s="11">
        <f>SUMIF(Sheet6!A:A,B305&amp;O305,Sheet6!I:I)</f>
        <v>1285.8399999999999</v>
      </c>
      <c r="X305" s="11"/>
      <c r="Y305" s="11"/>
      <c r="Z305" s="11"/>
      <c r="AA305" s="11"/>
    </row>
    <row r="306" spans="1:27" s="6" customFormat="1" ht="15">
      <c r="A306" s="12">
        <v>298</v>
      </c>
      <c r="B306" s="64" t="s">
        <v>654</v>
      </c>
      <c r="C306" s="72"/>
      <c r="D306" s="64" t="s">
        <v>655</v>
      </c>
      <c r="E306" s="64" t="s">
        <v>82</v>
      </c>
      <c r="F306" s="64" t="s">
        <v>116</v>
      </c>
      <c r="G306" s="64">
        <v>2010</v>
      </c>
      <c r="H306" s="64" t="s">
        <v>70</v>
      </c>
      <c r="I306" s="64" t="s">
        <v>74</v>
      </c>
      <c r="J306" s="64"/>
      <c r="K306" s="64"/>
      <c r="L306" s="64" t="s">
        <v>228</v>
      </c>
      <c r="M306" s="64" t="s">
        <v>229</v>
      </c>
      <c r="N306" s="64"/>
      <c r="O306" s="64" t="s">
        <v>528</v>
      </c>
      <c r="P306" s="64" t="s">
        <v>74</v>
      </c>
      <c r="Q306" s="64"/>
      <c r="R306" s="64"/>
      <c r="S306" s="64"/>
      <c r="T306" s="64"/>
      <c r="V306" s="11"/>
      <c r="W306" s="11">
        <f>SUMIF(Sheet6!A:A,B306&amp;O306,Sheet6!I:I)</f>
        <v>240.20000000000002</v>
      </c>
      <c r="X306" s="11"/>
      <c r="Y306" s="11"/>
      <c r="Z306" s="11"/>
      <c r="AA306" s="11"/>
    </row>
    <row r="307" spans="1:27" s="6" customFormat="1" ht="15">
      <c r="A307" s="12">
        <v>299</v>
      </c>
      <c r="B307" s="64" t="s">
        <v>545</v>
      </c>
      <c r="C307" s="72"/>
      <c r="D307" s="72">
        <v>21828</v>
      </c>
      <c r="E307" s="64" t="s">
        <v>82</v>
      </c>
      <c r="F307" s="64" t="s">
        <v>116</v>
      </c>
      <c r="G307" s="64">
        <v>1998</v>
      </c>
      <c r="H307" s="64" t="s">
        <v>70</v>
      </c>
      <c r="I307" s="64" t="s">
        <v>74</v>
      </c>
      <c r="J307" s="64"/>
      <c r="K307" s="64"/>
      <c r="L307" s="64" t="s">
        <v>228</v>
      </c>
      <c r="M307" s="64" t="s">
        <v>229</v>
      </c>
      <c r="N307" s="64"/>
      <c r="O307" s="64" t="s">
        <v>528</v>
      </c>
      <c r="P307" s="64" t="s">
        <v>74</v>
      </c>
      <c r="Q307" s="64"/>
      <c r="R307" s="64"/>
      <c r="S307" s="64"/>
      <c r="T307" s="64"/>
      <c r="V307" s="11"/>
      <c r="W307" s="11">
        <f>SUMIF(Sheet6!A:A,B307&amp;O307,Sheet6!I:I)</f>
        <v>0</v>
      </c>
      <c r="X307" s="11"/>
      <c r="Y307" s="11"/>
      <c r="Z307" s="11"/>
      <c r="AA307" s="11"/>
    </row>
    <row r="308" spans="1:27" s="6" customFormat="1" ht="15">
      <c r="A308" s="12">
        <v>300</v>
      </c>
      <c r="B308" s="64" t="s">
        <v>540</v>
      </c>
      <c r="C308" s="72"/>
      <c r="D308" s="64" t="s">
        <v>541</v>
      </c>
      <c r="E308" s="64" t="s">
        <v>68</v>
      </c>
      <c r="F308" s="64" t="s">
        <v>542</v>
      </c>
      <c r="G308" s="64">
        <v>2004</v>
      </c>
      <c r="H308" s="64" t="s">
        <v>70</v>
      </c>
      <c r="I308" s="64" t="s">
        <v>74</v>
      </c>
      <c r="J308" s="64"/>
      <c r="K308" s="64"/>
      <c r="L308" s="64" t="s">
        <v>228</v>
      </c>
      <c r="M308" s="64" t="s">
        <v>229</v>
      </c>
      <c r="N308" s="64"/>
      <c r="O308" s="64" t="s">
        <v>528</v>
      </c>
      <c r="P308" s="64" t="s">
        <v>74</v>
      </c>
      <c r="Q308" s="64"/>
      <c r="R308" s="64"/>
      <c r="S308" s="64"/>
      <c r="T308" s="64"/>
      <c r="V308" s="11"/>
      <c r="W308" s="11">
        <f>SUMIF(Sheet6!A:A,B308&amp;O308,Sheet6!I:I)</f>
        <v>2087.23</v>
      </c>
      <c r="X308" s="11"/>
      <c r="Y308" s="11"/>
      <c r="Z308" s="11"/>
      <c r="AA308" s="11"/>
    </row>
    <row r="309" spans="1:27" s="6" customFormat="1" ht="15">
      <c r="A309" s="12">
        <v>301</v>
      </c>
      <c r="B309" s="64" t="s">
        <v>745</v>
      </c>
      <c r="C309" s="72"/>
      <c r="D309" s="64" t="s">
        <v>746</v>
      </c>
      <c r="E309" s="64" t="s">
        <v>82</v>
      </c>
      <c r="F309" s="64" t="s">
        <v>711</v>
      </c>
      <c r="G309" s="64">
        <v>2010</v>
      </c>
      <c r="H309" s="64" t="s">
        <v>90</v>
      </c>
      <c r="I309" s="64" t="s">
        <v>74</v>
      </c>
      <c r="J309" s="64"/>
      <c r="K309" s="64"/>
      <c r="L309" s="64" t="s">
        <v>228</v>
      </c>
      <c r="M309" s="64" t="s">
        <v>787</v>
      </c>
      <c r="N309" s="64"/>
      <c r="O309" s="64" t="s">
        <v>687</v>
      </c>
      <c r="P309" s="64" t="s">
        <v>74</v>
      </c>
      <c r="Q309" s="64"/>
      <c r="R309" s="64"/>
      <c r="S309" s="64"/>
      <c r="T309" s="64"/>
      <c r="V309" s="11"/>
      <c r="W309" s="11">
        <f>SUMIF(Sheet6!A:A,B309&amp;O309,Sheet6!I:I)</f>
        <v>0</v>
      </c>
      <c r="X309" s="11"/>
      <c r="Y309" s="11"/>
      <c r="Z309" s="11"/>
      <c r="AA309" s="11"/>
    </row>
    <row r="310" spans="1:27" s="6" customFormat="1" ht="15">
      <c r="A310" s="12">
        <v>302</v>
      </c>
      <c r="B310" s="64" t="s">
        <v>729</v>
      </c>
      <c r="C310" s="72"/>
      <c r="D310" s="64" t="s">
        <v>730</v>
      </c>
      <c r="E310" s="64" t="s">
        <v>68</v>
      </c>
      <c r="F310" s="64" t="s">
        <v>692</v>
      </c>
      <c r="G310" s="64">
        <v>2018</v>
      </c>
      <c r="H310" s="64" t="s">
        <v>90</v>
      </c>
      <c r="I310" s="64" t="s">
        <v>74</v>
      </c>
      <c r="J310" s="64"/>
      <c r="K310" s="64"/>
      <c r="L310" s="64" t="s">
        <v>228</v>
      </c>
      <c r="M310" s="64" t="s">
        <v>779</v>
      </c>
      <c r="N310" s="64"/>
      <c r="O310" s="64" t="s">
        <v>687</v>
      </c>
      <c r="P310" s="64" t="s">
        <v>74</v>
      </c>
      <c r="Q310" s="64"/>
      <c r="R310" s="64"/>
      <c r="S310" s="64"/>
      <c r="T310" s="64"/>
      <c r="V310" s="11"/>
      <c r="W310" s="11">
        <f>SUMIF(Sheet6!A:A,B310&amp;O310,Sheet6!I:I)</f>
        <v>0</v>
      </c>
      <c r="X310" s="11"/>
      <c r="Y310" s="11"/>
      <c r="Z310" s="11"/>
      <c r="AA310" s="11"/>
    </row>
    <row r="311" spans="1:27" s="6" customFormat="1" ht="15">
      <c r="A311" s="12">
        <v>303</v>
      </c>
      <c r="B311" s="64" t="s">
        <v>749</v>
      </c>
      <c r="C311" s="72"/>
      <c r="D311" s="72">
        <v>31879</v>
      </c>
      <c r="E311" s="64" t="s">
        <v>68</v>
      </c>
      <c r="F311" s="64" t="s">
        <v>750</v>
      </c>
      <c r="G311" s="64">
        <v>2018</v>
      </c>
      <c r="H311" s="64" t="s">
        <v>90</v>
      </c>
      <c r="I311" s="64" t="s">
        <v>74</v>
      </c>
      <c r="J311" s="64"/>
      <c r="K311" s="64"/>
      <c r="L311" s="64" t="s">
        <v>228</v>
      </c>
      <c r="M311" s="64" t="s">
        <v>789</v>
      </c>
      <c r="N311" s="64"/>
      <c r="O311" s="64" t="s">
        <v>687</v>
      </c>
      <c r="P311" s="64" t="s">
        <v>74</v>
      </c>
      <c r="Q311" s="64"/>
      <c r="R311" s="64"/>
      <c r="S311" s="64"/>
      <c r="T311" s="64"/>
      <c r="V311" s="11"/>
      <c r="W311" s="11">
        <f>SUMIF(Sheet6!A:A,B311&amp;O311,Sheet6!I:I)</f>
        <v>0</v>
      </c>
      <c r="X311" s="11"/>
      <c r="Y311" s="11"/>
      <c r="Z311" s="11"/>
      <c r="AA311" s="11"/>
    </row>
    <row r="312" spans="1:27" s="6" customFormat="1" ht="15">
      <c r="A312" s="12">
        <v>304</v>
      </c>
      <c r="B312" s="64" t="s">
        <v>751</v>
      </c>
      <c r="C312" s="72"/>
      <c r="D312" s="64" t="s">
        <v>752</v>
      </c>
      <c r="E312" s="64" t="s">
        <v>82</v>
      </c>
      <c r="F312" s="64" t="s">
        <v>692</v>
      </c>
      <c r="G312" s="64">
        <v>2015</v>
      </c>
      <c r="H312" s="64" t="s">
        <v>721</v>
      </c>
      <c r="I312" s="64" t="s">
        <v>74</v>
      </c>
      <c r="J312" s="64"/>
      <c r="K312" s="64"/>
      <c r="L312" s="64" t="s">
        <v>228</v>
      </c>
      <c r="M312" s="64" t="s">
        <v>790</v>
      </c>
      <c r="N312" s="64"/>
      <c r="O312" s="64" t="s">
        <v>687</v>
      </c>
      <c r="P312" s="64" t="s">
        <v>74</v>
      </c>
      <c r="Q312" s="64"/>
      <c r="R312" s="64"/>
      <c r="S312" s="64"/>
      <c r="T312" s="64"/>
      <c r="V312" s="11"/>
      <c r="W312" s="11">
        <f>SUMIF(Sheet6!A:A,B312&amp;O312,Sheet6!I:I)</f>
        <v>0</v>
      </c>
      <c r="X312" s="11"/>
      <c r="Y312" s="11"/>
      <c r="Z312" s="11"/>
      <c r="AA312" s="11"/>
    </row>
    <row r="313" spans="1:27" s="6" customFormat="1" ht="15">
      <c r="A313" s="12">
        <v>305</v>
      </c>
      <c r="B313" s="64" t="s">
        <v>726</v>
      </c>
      <c r="C313" s="72"/>
      <c r="D313" s="72">
        <v>30325</v>
      </c>
      <c r="E313" s="64" t="s">
        <v>68</v>
      </c>
      <c r="F313" s="64" t="s">
        <v>692</v>
      </c>
      <c r="G313" s="64">
        <v>2019</v>
      </c>
      <c r="H313" s="64" t="s">
        <v>90</v>
      </c>
      <c r="I313" s="64" t="s">
        <v>74</v>
      </c>
      <c r="J313" s="64"/>
      <c r="K313" s="64"/>
      <c r="L313" s="64" t="s">
        <v>228</v>
      </c>
      <c r="M313" s="64" t="s">
        <v>777</v>
      </c>
      <c r="N313" s="64"/>
      <c r="O313" s="64" t="s">
        <v>687</v>
      </c>
      <c r="P313" s="64" t="s">
        <v>74</v>
      </c>
      <c r="Q313" s="64"/>
      <c r="R313" s="64"/>
      <c r="S313" s="64"/>
      <c r="T313" s="64"/>
      <c r="V313" s="11"/>
      <c r="W313" s="11">
        <f>SUMIF(Sheet6!A:A,B313&amp;O313,Sheet6!I:I)</f>
        <v>0</v>
      </c>
      <c r="X313" s="11"/>
      <c r="Y313" s="11"/>
      <c r="Z313" s="11"/>
      <c r="AA313" s="11"/>
    </row>
    <row r="314" spans="1:27" s="6" customFormat="1" ht="15">
      <c r="A314" s="12">
        <v>306</v>
      </c>
      <c r="B314" s="64" t="s">
        <v>722</v>
      </c>
      <c r="C314" s="72"/>
      <c r="D314" s="72">
        <v>30590</v>
      </c>
      <c r="E314" s="64" t="s">
        <v>68</v>
      </c>
      <c r="F314" s="64" t="s">
        <v>723</v>
      </c>
      <c r="G314" s="64">
        <v>2012</v>
      </c>
      <c r="H314" s="64" t="s">
        <v>90</v>
      </c>
      <c r="I314" s="64" t="s">
        <v>74</v>
      </c>
      <c r="J314" s="64"/>
      <c r="K314" s="64"/>
      <c r="L314" s="64" t="s">
        <v>228</v>
      </c>
      <c r="M314" s="64" t="s">
        <v>775</v>
      </c>
      <c r="N314" s="64" t="s">
        <v>79</v>
      </c>
      <c r="O314" s="64" t="s">
        <v>687</v>
      </c>
      <c r="P314" s="64" t="s">
        <v>74</v>
      </c>
      <c r="Q314" s="64"/>
      <c r="R314" s="64"/>
      <c r="S314" s="64"/>
      <c r="T314" s="64"/>
      <c r="V314" s="11"/>
      <c r="W314" s="11">
        <f>SUMIF(Sheet6!A:A,B314&amp;O314,Sheet6!I:I)</f>
        <v>0</v>
      </c>
      <c r="X314" s="11"/>
      <c r="Y314" s="11"/>
      <c r="Z314" s="11"/>
      <c r="AA314" s="11"/>
    </row>
    <row r="315" spans="1:27" s="6" customFormat="1" ht="15">
      <c r="A315" s="12">
        <v>307</v>
      </c>
      <c r="B315" s="64" t="s">
        <v>720</v>
      </c>
      <c r="C315" s="72"/>
      <c r="D315" s="72">
        <v>30052</v>
      </c>
      <c r="E315" s="64" t="s">
        <v>68</v>
      </c>
      <c r="F315" s="64" t="s">
        <v>711</v>
      </c>
      <c r="G315" s="64">
        <v>2016</v>
      </c>
      <c r="H315" s="64" t="s">
        <v>90</v>
      </c>
      <c r="I315" s="64" t="s">
        <v>74</v>
      </c>
      <c r="J315" s="64"/>
      <c r="K315" s="64"/>
      <c r="L315" s="64" t="s">
        <v>228</v>
      </c>
      <c r="M315" s="64" t="s">
        <v>774</v>
      </c>
      <c r="N315" s="64"/>
      <c r="O315" s="64" t="s">
        <v>687</v>
      </c>
      <c r="P315" s="64" t="s">
        <v>74</v>
      </c>
      <c r="Q315" s="64"/>
      <c r="R315" s="64"/>
      <c r="S315" s="64"/>
      <c r="T315" s="64"/>
      <c r="V315" s="11"/>
      <c r="W315" s="11">
        <f>SUMIF(Sheet6!A:A,B315&amp;O315,Sheet6!I:I)</f>
        <v>0</v>
      </c>
      <c r="X315" s="11"/>
      <c r="Y315" s="11"/>
      <c r="Z315" s="11"/>
      <c r="AA315" s="11"/>
    </row>
    <row r="316" spans="1:27" s="6" customFormat="1" ht="15">
      <c r="A316" s="12">
        <v>308</v>
      </c>
      <c r="B316" s="64" t="s">
        <v>753</v>
      </c>
      <c r="C316" s="72"/>
      <c r="D316" s="64" t="s">
        <v>754</v>
      </c>
      <c r="E316" s="64" t="s">
        <v>82</v>
      </c>
      <c r="F316" s="64" t="s">
        <v>755</v>
      </c>
      <c r="G316" s="64">
        <v>2016</v>
      </c>
      <c r="H316" s="64" t="s">
        <v>721</v>
      </c>
      <c r="I316" s="64" t="s">
        <v>74</v>
      </c>
      <c r="J316" s="64"/>
      <c r="K316" s="64"/>
      <c r="L316" s="64" t="s">
        <v>228</v>
      </c>
      <c r="M316" s="64" t="s">
        <v>791</v>
      </c>
      <c r="N316" s="64"/>
      <c r="O316" s="64" t="s">
        <v>687</v>
      </c>
      <c r="P316" s="64" t="s">
        <v>74</v>
      </c>
      <c r="Q316" s="64"/>
      <c r="R316" s="64"/>
      <c r="S316" s="64"/>
      <c r="T316" s="64"/>
      <c r="V316" s="11"/>
      <c r="W316" s="11">
        <f>SUMIF(Sheet6!A:A,B316&amp;O316,Sheet6!I:I)</f>
        <v>1150.76</v>
      </c>
      <c r="X316" s="11"/>
      <c r="Y316" s="11"/>
      <c r="Z316" s="11"/>
      <c r="AA316" s="11"/>
    </row>
    <row r="317" spans="1:27" s="6" customFormat="1" ht="15">
      <c r="A317" s="12">
        <v>309</v>
      </c>
      <c r="B317" s="64" t="s">
        <v>718</v>
      </c>
      <c r="C317" s="72"/>
      <c r="D317" s="64" t="s">
        <v>719</v>
      </c>
      <c r="E317" s="64" t="s">
        <v>68</v>
      </c>
      <c r="F317" s="64" t="s">
        <v>696</v>
      </c>
      <c r="G317" s="64">
        <v>2017</v>
      </c>
      <c r="H317" s="64" t="s">
        <v>90</v>
      </c>
      <c r="I317" s="64" t="s">
        <v>74</v>
      </c>
      <c r="J317" s="64"/>
      <c r="K317" s="64"/>
      <c r="L317" s="64" t="s">
        <v>228</v>
      </c>
      <c r="M317" s="64" t="s">
        <v>773</v>
      </c>
      <c r="N317" s="64" t="s">
        <v>147</v>
      </c>
      <c r="O317" s="64" t="s">
        <v>687</v>
      </c>
      <c r="P317" s="64" t="s">
        <v>74</v>
      </c>
      <c r="Q317" s="64"/>
      <c r="R317" s="64"/>
      <c r="S317" s="64"/>
      <c r="T317" s="64"/>
      <c r="V317" s="11"/>
      <c r="W317" s="11">
        <f>SUMIF(Sheet6!A:A,B317&amp;O317,Sheet6!I:I)</f>
        <v>891.19</v>
      </c>
      <c r="X317" s="11"/>
      <c r="Y317" s="11"/>
      <c r="Z317" s="11"/>
      <c r="AA317" s="11"/>
    </row>
    <row r="318" spans="1:27" s="6" customFormat="1" ht="15">
      <c r="A318" s="12">
        <v>310</v>
      </c>
      <c r="B318" s="64" t="s">
        <v>756</v>
      </c>
      <c r="C318" s="72"/>
      <c r="D318" s="64" t="s">
        <v>757</v>
      </c>
      <c r="E318" s="64" t="s">
        <v>794</v>
      </c>
      <c r="F318" s="64" t="s">
        <v>692</v>
      </c>
      <c r="G318" s="64">
        <v>1990</v>
      </c>
      <c r="H318" s="64" t="s">
        <v>70</v>
      </c>
      <c r="I318" s="64" t="s">
        <v>74</v>
      </c>
      <c r="J318" s="64"/>
      <c r="K318" s="64"/>
      <c r="L318" s="64" t="s">
        <v>228</v>
      </c>
      <c r="M318" s="64" t="s">
        <v>229</v>
      </c>
      <c r="N318" s="64"/>
      <c r="O318" s="64" t="s">
        <v>687</v>
      </c>
      <c r="P318" s="64" t="s">
        <v>74</v>
      </c>
      <c r="Q318" s="64"/>
      <c r="R318" s="64"/>
      <c r="S318" s="64"/>
      <c r="T318" s="64"/>
      <c r="V318" s="11"/>
      <c r="W318" s="11">
        <f>SUMIF(Sheet6!A:A,B318&amp;O318,Sheet6!I:I)</f>
        <v>2924.8900000000003</v>
      </c>
      <c r="X318" s="11"/>
      <c r="Y318" s="11"/>
      <c r="Z318" s="11"/>
      <c r="AA318" s="11"/>
    </row>
    <row r="319" spans="1:27" s="6" customFormat="1" ht="15">
      <c r="A319" s="12">
        <v>311</v>
      </c>
      <c r="B319" s="64" t="s">
        <v>704</v>
      </c>
      <c r="C319" s="72"/>
      <c r="D319" s="64" t="s">
        <v>705</v>
      </c>
      <c r="E319" s="64" t="s">
        <v>794</v>
      </c>
      <c r="F319" s="64" t="s">
        <v>360</v>
      </c>
      <c r="G319" s="64">
        <v>2013</v>
      </c>
      <c r="H319" s="64" t="s">
        <v>90</v>
      </c>
      <c r="I319" s="64" t="s">
        <v>74</v>
      </c>
      <c r="J319" s="64"/>
      <c r="K319" s="64"/>
      <c r="L319" s="64" t="s">
        <v>228</v>
      </c>
      <c r="M319" s="64" t="s">
        <v>767</v>
      </c>
      <c r="N319" s="64"/>
      <c r="O319" s="64" t="s">
        <v>687</v>
      </c>
      <c r="P319" s="64" t="s">
        <v>74</v>
      </c>
      <c r="Q319" s="64"/>
      <c r="R319" s="64"/>
      <c r="S319" s="64"/>
      <c r="T319" s="64"/>
      <c r="V319" s="11"/>
      <c r="W319" s="11">
        <f>SUMIF(Sheet6!A:A,B319&amp;O319,Sheet6!I:I)</f>
        <v>2910.6400000000003</v>
      </c>
      <c r="X319" s="11"/>
      <c r="Y319" s="11"/>
      <c r="Z319" s="11"/>
      <c r="AA319" s="11"/>
    </row>
    <row r="320" spans="1:27" s="6" customFormat="1" ht="15">
      <c r="A320" s="12">
        <v>312</v>
      </c>
      <c r="B320" s="64" t="s">
        <v>740</v>
      </c>
      <c r="C320" s="72"/>
      <c r="D320" s="72">
        <v>31662</v>
      </c>
      <c r="E320" s="64" t="s">
        <v>68</v>
      </c>
      <c r="F320" s="64" t="s">
        <v>711</v>
      </c>
      <c r="G320" s="64">
        <v>2020</v>
      </c>
      <c r="H320" s="64" t="s">
        <v>90</v>
      </c>
      <c r="I320" s="64" t="s">
        <v>74</v>
      </c>
      <c r="J320" s="64"/>
      <c r="K320" s="64"/>
      <c r="L320" s="64" t="s">
        <v>228</v>
      </c>
      <c r="M320" s="64" t="s">
        <v>784</v>
      </c>
      <c r="N320" s="64"/>
      <c r="O320" s="64" t="s">
        <v>687</v>
      </c>
      <c r="P320" s="64" t="s">
        <v>74</v>
      </c>
      <c r="Q320" s="64"/>
      <c r="R320" s="64"/>
      <c r="S320" s="64"/>
      <c r="T320" s="64"/>
      <c r="V320" s="11"/>
      <c r="W320" s="11">
        <f>SUMIF(Sheet6!A:A,B320&amp;O320,Sheet6!I:I)</f>
        <v>0</v>
      </c>
      <c r="X320" s="11"/>
      <c r="Y320" s="11"/>
      <c r="Z320" s="11"/>
      <c r="AA320" s="11"/>
    </row>
    <row r="321" spans="1:27" s="6" customFormat="1" ht="15">
      <c r="A321" s="12">
        <v>313</v>
      </c>
      <c r="B321" s="64" t="s">
        <v>699</v>
      </c>
      <c r="C321" s="72"/>
      <c r="D321" s="72">
        <v>29077</v>
      </c>
      <c r="E321" s="64" t="s">
        <v>794</v>
      </c>
      <c r="F321" s="64" t="s">
        <v>692</v>
      </c>
      <c r="G321" s="64">
        <v>2013</v>
      </c>
      <c r="H321" s="64" t="s">
        <v>90</v>
      </c>
      <c r="I321" s="64" t="s">
        <v>74</v>
      </c>
      <c r="J321" s="64"/>
      <c r="K321" s="64"/>
      <c r="L321" s="64" t="s">
        <v>228</v>
      </c>
      <c r="M321" s="64" t="s">
        <v>764</v>
      </c>
      <c r="N321" s="64" t="s">
        <v>79</v>
      </c>
      <c r="O321" s="64" t="s">
        <v>687</v>
      </c>
      <c r="P321" s="64" t="s">
        <v>74</v>
      </c>
      <c r="Q321" s="64"/>
      <c r="R321" s="64"/>
      <c r="S321" s="64"/>
      <c r="T321" s="64"/>
      <c r="V321" s="11"/>
      <c r="W321" s="11">
        <f>SUMIF(Sheet6!A:A,B321&amp;O321,Sheet6!I:I)</f>
        <v>2882.54</v>
      </c>
      <c r="X321" s="11"/>
      <c r="Y321" s="11"/>
      <c r="Z321" s="11"/>
      <c r="AA321" s="11"/>
    </row>
    <row r="322" spans="1:27" s="6" customFormat="1" ht="15">
      <c r="A322" s="12">
        <v>314</v>
      </c>
      <c r="B322" s="64" t="s">
        <v>702</v>
      </c>
      <c r="C322" s="72"/>
      <c r="D322" s="64" t="s">
        <v>703</v>
      </c>
      <c r="E322" s="64" t="s">
        <v>20</v>
      </c>
      <c r="F322" s="64" t="s">
        <v>692</v>
      </c>
      <c r="G322" s="64">
        <v>2019</v>
      </c>
      <c r="H322" s="64" t="s">
        <v>70</v>
      </c>
      <c r="I322" s="64" t="s">
        <v>74</v>
      </c>
      <c r="J322" s="64"/>
      <c r="K322" s="64"/>
      <c r="L322" s="64" t="s">
        <v>228</v>
      </c>
      <c r="M322" s="64" t="s">
        <v>766</v>
      </c>
      <c r="N322" s="64" t="s">
        <v>147</v>
      </c>
      <c r="O322" s="64" t="s">
        <v>687</v>
      </c>
      <c r="P322" s="64" t="s">
        <v>74</v>
      </c>
      <c r="Q322" s="64"/>
      <c r="R322" s="64"/>
      <c r="S322" s="64"/>
      <c r="T322" s="64"/>
      <c r="V322" s="11"/>
      <c r="W322" s="11">
        <f>SUMIF(Sheet6!A:A,B322&amp;O322,Sheet6!I:I)</f>
        <v>1802.4400000000003</v>
      </c>
      <c r="X322" s="11"/>
      <c r="Y322" s="11"/>
      <c r="Z322" s="11"/>
      <c r="AA322" s="11"/>
    </row>
    <row r="323" spans="1:27" s="6" customFormat="1" ht="15">
      <c r="A323" s="12">
        <v>315</v>
      </c>
      <c r="B323" s="64" t="s">
        <v>747</v>
      </c>
      <c r="C323" s="72"/>
      <c r="D323" s="72">
        <v>31809</v>
      </c>
      <c r="E323" s="64" t="s">
        <v>82</v>
      </c>
      <c r="F323" s="64" t="s">
        <v>711</v>
      </c>
      <c r="G323" s="64">
        <v>2011</v>
      </c>
      <c r="H323" s="64" t="s">
        <v>748</v>
      </c>
      <c r="I323" s="64" t="s">
        <v>74</v>
      </c>
      <c r="J323" s="64"/>
      <c r="K323" s="64"/>
      <c r="L323" s="64" t="s">
        <v>228</v>
      </c>
      <c r="M323" s="64" t="s">
        <v>788</v>
      </c>
      <c r="N323" s="64"/>
      <c r="O323" s="64" t="s">
        <v>687</v>
      </c>
      <c r="P323" s="64" t="s">
        <v>74</v>
      </c>
      <c r="Q323" s="64"/>
      <c r="R323" s="64"/>
      <c r="S323" s="64"/>
      <c r="T323" s="64"/>
      <c r="V323" s="11"/>
      <c r="W323" s="11">
        <f>SUMIF(Sheet6!A:A,B323&amp;O323,Sheet6!I:I)</f>
        <v>4472.13</v>
      </c>
      <c r="X323" s="11"/>
      <c r="Y323" s="11"/>
      <c r="Z323" s="11"/>
      <c r="AA323" s="11"/>
    </row>
    <row r="324" spans="1:27" s="6" customFormat="1" ht="15">
      <c r="A324" s="12">
        <v>316</v>
      </c>
      <c r="B324" s="64" t="s">
        <v>741</v>
      </c>
      <c r="C324" s="72"/>
      <c r="D324" s="72">
        <v>31695</v>
      </c>
      <c r="E324" s="64" t="s">
        <v>68</v>
      </c>
      <c r="F324" s="64" t="s">
        <v>692</v>
      </c>
      <c r="G324" s="64">
        <v>2018</v>
      </c>
      <c r="H324" s="64" t="s">
        <v>90</v>
      </c>
      <c r="I324" s="64" t="s">
        <v>74</v>
      </c>
      <c r="J324" s="64"/>
      <c r="K324" s="64"/>
      <c r="L324" s="64" t="s">
        <v>228</v>
      </c>
      <c r="M324" s="64" t="s">
        <v>785</v>
      </c>
      <c r="N324" s="64"/>
      <c r="O324" s="64" t="s">
        <v>687</v>
      </c>
      <c r="P324" s="64" t="s">
        <v>74</v>
      </c>
      <c r="Q324" s="64"/>
      <c r="R324" s="64"/>
      <c r="S324" s="64"/>
      <c r="T324" s="64"/>
      <c r="V324" s="11"/>
      <c r="W324" s="11">
        <f>SUMIF(Sheet6!A:A,B324&amp;O324,Sheet6!I:I)</f>
        <v>0</v>
      </c>
      <c r="X324" s="11"/>
      <c r="Y324" s="11"/>
      <c r="Z324" s="11"/>
      <c r="AA324" s="11"/>
    </row>
    <row r="325" spans="1:27" s="6" customFormat="1" ht="15">
      <c r="A325" s="12">
        <v>317</v>
      </c>
      <c r="B325" s="64" t="s">
        <v>697</v>
      </c>
      <c r="C325" s="72"/>
      <c r="D325" s="72">
        <v>28227</v>
      </c>
      <c r="E325" s="64" t="s">
        <v>794</v>
      </c>
      <c r="F325" s="64" t="s">
        <v>692</v>
      </c>
      <c r="G325" s="64">
        <v>2014</v>
      </c>
      <c r="H325" s="64" t="s">
        <v>90</v>
      </c>
      <c r="I325" s="64" t="s">
        <v>74</v>
      </c>
      <c r="J325" s="64"/>
      <c r="K325" s="64"/>
      <c r="L325" s="64" t="s">
        <v>228</v>
      </c>
      <c r="M325" s="64" t="s">
        <v>763</v>
      </c>
      <c r="N325" s="64" t="s">
        <v>386</v>
      </c>
      <c r="O325" s="64" t="s">
        <v>687</v>
      </c>
      <c r="P325" s="64" t="s">
        <v>74</v>
      </c>
      <c r="Q325" s="64"/>
      <c r="R325" s="64"/>
      <c r="S325" s="64"/>
      <c r="T325" s="64"/>
      <c r="V325" s="11"/>
      <c r="W325" s="11">
        <f>SUMIF(Sheet6!A:A,B325&amp;O325,Sheet6!I:I)</f>
        <v>2583.58</v>
      </c>
      <c r="X325" s="11"/>
      <c r="Y325" s="11"/>
      <c r="Z325" s="11"/>
      <c r="AA325" s="11"/>
    </row>
    <row r="326" spans="1:27" s="6" customFormat="1" ht="15">
      <c r="A326" s="12">
        <v>318</v>
      </c>
      <c r="B326" s="64" t="s">
        <v>709</v>
      </c>
      <c r="C326" s="72"/>
      <c r="D326" s="64" t="s">
        <v>710</v>
      </c>
      <c r="E326" s="64" t="s">
        <v>68</v>
      </c>
      <c r="F326" s="64" t="s">
        <v>711</v>
      </c>
      <c r="G326" s="64">
        <v>2017</v>
      </c>
      <c r="H326" s="64" t="s">
        <v>90</v>
      </c>
      <c r="I326" s="64" t="s">
        <v>74</v>
      </c>
      <c r="J326" s="64"/>
      <c r="K326" s="64"/>
      <c r="L326" s="64" t="s">
        <v>228</v>
      </c>
      <c r="M326" s="64" t="s">
        <v>770</v>
      </c>
      <c r="N326" s="64"/>
      <c r="O326" s="64" t="s">
        <v>687</v>
      </c>
      <c r="P326" s="64" t="s">
        <v>74</v>
      </c>
      <c r="Q326" s="64"/>
      <c r="R326" s="64"/>
      <c r="S326" s="64"/>
      <c r="T326" s="64"/>
      <c r="V326" s="11"/>
      <c r="W326" s="11">
        <f>SUMIF(Sheet6!A:A,B326&amp;O326,Sheet6!I:I)</f>
        <v>502.36</v>
      </c>
      <c r="X326" s="11"/>
      <c r="Y326" s="11"/>
      <c r="Z326" s="11"/>
      <c r="AA326" s="11"/>
    </row>
    <row r="327" spans="1:27" s="6" customFormat="1" ht="15">
      <c r="A327" s="12">
        <v>319</v>
      </c>
      <c r="B327" s="64" t="s">
        <v>727</v>
      </c>
      <c r="C327" s="72">
        <v>30537</v>
      </c>
      <c r="D327" s="72"/>
      <c r="E327" s="64" t="s">
        <v>82</v>
      </c>
      <c r="F327" s="64" t="s">
        <v>728</v>
      </c>
      <c r="G327" s="64">
        <v>2014</v>
      </c>
      <c r="H327" s="64" t="s">
        <v>70</v>
      </c>
      <c r="I327" s="64" t="s">
        <v>74</v>
      </c>
      <c r="J327" s="64"/>
      <c r="K327" s="64"/>
      <c r="L327" s="64" t="s">
        <v>228</v>
      </c>
      <c r="M327" s="64" t="s">
        <v>778</v>
      </c>
      <c r="N327" s="64"/>
      <c r="O327" s="64" t="s">
        <v>687</v>
      </c>
      <c r="P327" s="64" t="s">
        <v>74</v>
      </c>
      <c r="Q327" s="64"/>
      <c r="R327" s="64"/>
      <c r="S327" s="64"/>
      <c r="T327" s="64"/>
      <c r="V327" s="11"/>
      <c r="W327" s="11">
        <f>SUMIF(Sheet6!A:A,B327&amp;O327,Sheet6!I:I)</f>
        <v>182.98</v>
      </c>
      <c r="X327" s="11"/>
      <c r="Y327" s="11"/>
      <c r="Z327" s="11"/>
      <c r="AA327" s="11"/>
    </row>
    <row r="328" spans="1:27" s="6" customFormat="1" ht="15">
      <c r="A328" s="12">
        <v>320</v>
      </c>
      <c r="B328" s="64" t="s">
        <v>693</v>
      </c>
      <c r="C328" s="72"/>
      <c r="D328" s="72">
        <v>21338</v>
      </c>
      <c r="E328" s="64" t="s">
        <v>68</v>
      </c>
      <c r="F328" s="64" t="s">
        <v>692</v>
      </c>
      <c r="G328" s="64">
        <v>2003</v>
      </c>
      <c r="H328" s="64" t="s">
        <v>70</v>
      </c>
      <c r="I328" s="64" t="s">
        <v>74</v>
      </c>
      <c r="J328" s="64"/>
      <c r="K328" s="64"/>
      <c r="L328" s="64" t="s">
        <v>228</v>
      </c>
      <c r="M328" s="64" t="s">
        <v>760</v>
      </c>
      <c r="N328" s="64"/>
      <c r="O328" s="64" t="s">
        <v>687</v>
      </c>
      <c r="P328" s="64" t="s">
        <v>74</v>
      </c>
      <c r="Q328" s="64"/>
      <c r="R328" s="64"/>
      <c r="S328" s="64"/>
      <c r="T328" s="64"/>
      <c r="V328" s="11"/>
      <c r="W328" s="11">
        <f>SUMIF(Sheet6!A:A,B328&amp;O328,Sheet6!I:I)</f>
        <v>2560.65</v>
      </c>
      <c r="X328" s="11"/>
      <c r="Y328" s="11"/>
      <c r="Z328" s="11"/>
      <c r="AA328" s="11"/>
    </row>
    <row r="329" spans="1:27" s="6" customFormat="1" ht="15">
      <c r="A329" s="12">
        <v>321</v>
      </c>
      <c r="B329" s="64" t="s">
        <v>700</v>
      </c>
      <c r="C329" s="72"/>
      <c r="D329" s="72">
        <v>29221</v>
      </c>
      <c r="E329" s="64" t="s">
        <v>68</v>
      </c>
      <c r="F329" s="64" t="s">
        <v>701</v>
      </c>
      <c r="G329" s="64">
        <v>2016</v>
      </c>
      <c r="H329" s="64" t="s">
        <v>90</v>
      </c>
      <c r="I329" s="64" t="s">
        <v>74</v>
      </c>
      <c r="J329" s="64"/>
      <c r="K329" s="64"/>
      <c r="L329" s="64" t="s">
        <v>228</v>
      </c>
      <c r="M329" s="64" t="s">
        <v>765</v>
      </c>
      <c r="N329" s="64"/>
      <c r="O329" s="64" t="s">
        <v>687</v>
      </c>
      <c r="P329" s="64" t="s">
        <v>74</v>
      </c>
      <c r="Q329" s="64"/>
      <c r="R329" s="64"/>
      <c r="S329" s="64"/>
      <c r="T329" s="64"/>
      <c r="V329" s="11"/>
      <c r="W329" s="11">
        <f>SUMIF(Sheet6!A:A,B329&amp;O329,Sheet6!I:I)</f>
        <v>625.42000000000007</v>
      </c>
      <c r="X329" s="11"/>
      <c r="Y329" s="11"/>
      <c r="Z329" s="11"/>
      <c r="AA329" s="11"/>
    </row>
    <row r="330" spans="1:27" s="6" customFormat="1" ht="15">
      <c r="A330" s="12">
        <v>322</v>
      </c>
      <c r="B330" s="64" t="s">
        <v>737</v>
      </c>
      <c r="C330" s="72"/>
      <c r="D330" s="64" t="s">
        <v>197</v>
      </c>
      <c r="E330" s="64" t="s">
        <v>82</v>
      </c>
      <c r="F330" s="64" t="s">
        <v>692</v>
      </c>
      <c r="G330" s="64">
        <v>2010</v>
      </c>
      <c r="H330" s="64" t="s">
        <v>70</v>
      </c>
      <c r="I330" s="64" t="s">
        <v>74</v>
      </c>
      <c r="J330" s="64"/>
      <c r="K330" s="64"/>
      <c r="L330" s="64" t="s">
        <v>228</v>
      </c>
      <c r="M330" s="64" t="s">
        <v>782</v>
      </c>
      <c r="N330" s="64"/>
      <c r="O330" s="64" t="s">
        <v>687</v>
      </c>
      <c r="P330" s="64" t="s">
        <v>74</v>
      </c>
      <c r="Q330" s="64"/>
      <c r="R330" s="64"/>
      <c r="S330" s="64"/>
      <c r="T330" s="64"/>
      <c r="V330" s="11"/>
      <c r="W330" s="11">
        <f>SUMIF(Sheet6!A:A,B330&amp;O330,Sheet6!I:I)</f>
        <v>925.71</v>
      </c>
      <c r="X330" s="11"/>
      <c r="Y330" s="11"/>
      <c r="Z330" s="11"/>
      <c r="AA330" s="11"/>
    </row>
    <row r="331" spans="1:27" s="6" customFormat="1" ht="15">
      <c r="A331" s="12">
        <v>323</v>
      </c>
      <c r="B331" s="64" t="s">
        <v>695</v>
      </c>
      <c r="C331" s="72"/>
      <c r="D331" s="72">
        <v>28099</v>
      </c>
      <c r="E331" s="64" t="s">
        <v>794</v>
      </c>
      <c r="F331" s="64" t="s">
        <v>696</v>
      </c>
      <c r="G331" s="64">
        <v>2013</v>
      </c>
      <c r="H331" s="64" t="s">
        <v>90</v>
      </c>
      <c r="I331" s="64" t="s">
        <v>74</v>
      </c>
      <c r="J331" s="64"/>
      <c r="K331" s="64"/>
      <c r="L331" s="64" t="s">
        <v>228</v>
      </c>
      <c r="M331" s="64" t="s">
        <v>762</v>
      </c>
      <c r="N331" s="64" t="s">
        <v>72</v>
      </c>
      <c r="O331" s="64" t="s">
        <v>687</v>
      </c>
      <c r="P331" s="64" t="s">
        <v>74</v>
      </c>
      <c r="Q331" s="64"/>
      <c r="R331" s="64"/>
      <c r="S331" s="64"/>
      <c r="T331" s="64"/>
      <c r="V331" s="11"/>
      <c r="W331" s="11">
        <f>SUMIF(Sheet6!A:A,B331&amp;O331,Sheet6!I:I)</f>
        <v>4396.18</v>
      </c>
      <c r="X331" s="11"/>
      <c r="Y331" s="11"/>
      <c r="Z331" s="11"/>
      <c r="AA331" s="11"/>
    </row>
    <row r="332" spans="1:27" s="6" customFormat="1" ht="15">
      <c r="A332" s="12">
        <v>324</v>
      </c>
      <c r="B332" s="64" t="s">
        <v>715</v>
      </c>
      <c r="C332" s="72"/>
      <c r="D332" s="64" t="s">
        <v>716</v>
      </c>
      <c r="E332" s="64" t="s">
        <v>68</v>
      </c>
      <c r="F332" s="64" t="s">
        <v>692</v>
      </c>
      <c r="G332" s="64">
        <v>2018</v>
      </c>
      <c r="H332" s="64" t="s">
        <v>90</v>
      </c>
      <c r="I332" s="64" t="s">
        <v>74</v>
      </c>
      <c r="J332" s="64"/>
      <c r="K332" s="64"/>
      <c r="L332" s="64" t="s">
        <v>228</v>
      </c>
      <c r="M332" s="64" t="s">
        <v>772</v>
      </c>
      <c r="N332" s="64"/>
      <c r="O332" s="64" t="s">
        <v>687</v>
      </c>
      <c r="P332" s="64" t="s">
        <v>74</v>
      </c>
      <c r="Q332" s="64"/>
      <c r="R332" s="64"/>
      <c r="S332" s="64"/>
      <c r="T332" s="64"/>
      <c r="V332" s="11"/>
      <c r="W332" s="11">
        <f>SUMIF(Sheet6!A:A,B332&amp;O332,Sheet6!I:I)</f>
        <v>0</v>
      </c>
      <c r="X332" s="11"/>
      <c r="Y332" s="11"/>
      <c r="Z332" s="11"/>
      <c r="AA332" s="11"/>
    </row>
    <row r="333" spans="1:27" s="6" customFormat="1" ht="15">
      <c r="A333" s="12">
        <v>325</v>
      </c>
      <c r="B333" s="64" t="s">
        <v>688</v>
      </c>
      <c r="C333" s="72"/>
      <c r="D333" s="64" t="s">
        <v>689</v>
      </c>
      <c r="E333" s="64" t="s">
        <v>794</v>
      </c>
      <c r="F333" s="64" t="s">
        <v>686</v>
      </c>
      <c r="G333" s="64">
        <v>1979</v>
      </c>
      <c r="H333" s="64" t="s">
        <v>90</v>
      </c>
      <c r="I333" s="64" t="s">
        <v>74</v>
      </c>
      <c r="J333" s="64"/>
      <c r="K333" s="64"/>
      <c r="L333" s="64" t="s">
        <v>228</v>
      </c>
      <c r="M333" s="64" t="s">
        <v>679</v>
      </c>
      <c r="N333" s="64"/>
      <c r="O333" s="64" t="s">
        <v>687</v>
      </c>
      <c r="P333" s="64" t="s">
        <v>74</v>
      </c>
      <c r="Q333" s="64"/>
      <c r="R333" s="64"/>
      <c r="S333" s="64"/>
      <c r="T333" s="64"/>
      <c r="V333" s="11"/>
      <c r="W333" s="11">
        <f>SUMIF(Sheet6!A:A,B333&amp;O333,Sheet6!I:I)</f>
        <v>3259.13</v>
      </c>
      <c r="X333" s="11"/>
      <c r="Y333" s="11"/>
      <c r="Z333" s="11"/>
      <c r="AA333" s="11"/>
    </row>
    <row r="334" spans="1:27" s="6" customFormat="1" ht="15">
      <c r="A334" s="12">
        <v>326</v>
      </c>
      <c r="B334" s="64" t="s">
        <v>724</v>
      </c>
      <c r="C334" s="72"/>
      <c r="D334" s="72">
        <v>30378</v>
      </c>
      <c r="E334" s="64" t="s">
        <v>68</v>
      </c>
      <c r="F334" s="64" t="s">
        <v>725</v>
      </c>
      <c r="G334" s="64">
        <v>2017</v>
      </c>
      <c r="H334" s="64" t="s">
        <v>90</v>
      </c>
      <c r="I334" s="64" t="s">
        <v>74</v>
      </c>
      <c r="J334" s="64"/>
      <c r="K334" s="64"/>
      <c r="L334" s="64" t="s">
        <v>228</v>
      </c>
      <c r="M334" s="64" t="s">
        <v>776</v>
      </c>
      <c r="N334" s="64" t="s">
        <v>147</v>
      </c>
      <c r="O334" s="64" t="s">
        <v>687</v>
      </c>
      <c r="P334" s="64" t="s">
        <v>74</v>
      </c>
      <c r="Q334" s="64"/>
      <c r="R334" s="64"/>
      <c r="S334" s="64"/>
      <c r="T334" s="64"/>
      <c r="V334" s="11"/>
      <c r="W334" s="11">
        <f>SUMIF(Sheet6!A:A,B334&amp;O334,Sheet6!I:I)</f>
        <v>511.16999999999996</v>
      </c>
      <c r="X334" s="11"/>
      <c r="Y334" s="11"/>
      <c r="Z334" s="11"/>
      <c r="AA334" s="11"/>
    </row>
    <row r="335" spans="1:27" s="6" customFormat="1" ht="15">
      <c r="A335" s="12">
        <v>327</v>
      </c>
      <c r="B335" s="64" t="s">
        <v>738</v>
      </c>
      <c r="C335" s="72">
        <v>31200</v>
      </c>
      <c r="D335" s="72"/>
      <c r="E335" s="64" t="s">
        <v>82</v>
      </c>
      <c r="F335" s="64" t="s">
        <v>739</v>
      </c>
      <c r="G335" s="64">
        <v>2009</v>
      </c>
      <c r="H335" s="64" t="s">
        <v>90</v>
      </c>
      <c r="I335" s="64" t="s">
        <v>74</v>
      </c>
      <c r="J335" s="64"/>
      <c r="K335" s="64"/>
      <c r="L335" s="64" t="s">
        <v>228</v>
      </c>
      <c r="M335" s="64" t="s">
        <v>783</v>
      </c>
      <c r="N335" s="64"/>
      <c r="O335" s="64" t="s">
        <v>687</v>
      </c>
      <c r="P335" s="64" t="s">
        <v>74</v>
      </c>
      <c r="Q335" s="64"/>
      <c r="R335" s="64"/>
      <c r="S335" s="64"/>
      <c r="T335" s="64"/>
      <c r="V335" s="11"/>
      <c r="W335" s="11">
        <f>SUMIF(Sheet6!A:A,B335&amp;O335,Sheet6!I:I)</f>
        <v>0</v>
      </c>
      <c r="X335" s="11"/>
      <c r="Y335" s="11"/>
      <c r="Z335" s="11"/>
      <c r="AA335" s="11"/>
    </row>
    <row r="336" spans="1:27" s="6" customFormat="1" ht="15">
      <c r="A336" s="12">
        <v>328</v>
      </c>
      <c r="B336" s="64" t="s">
        <v>733</v>
      </c>
      <c r="C336" s="64" t="s">
        <v>734</v>
      </c>
      <c r="D336" s="72"/>
      <c r="E336" s="64" t="s">
        <v>68</v>
      </c>
      <c r="F336" s="64" t="s">
        <v>735</v>
      </c>
      <c r="G336" s="64">
        <v>2016</v>
      </c>
      <c r="H336" s="64" t="s">
        <v>90</v>
      </c>
      <c r="I336" s="64" t="s">
        <v>74</v>
      </c>
      <c r="J336" s="64"/>
      <c r="K336" s="64"/>
      <c r="L336" s="64" t="s">
        <v>228</v>
      </c>
      <c r="M336" s="64" t="s">
        <v>781</v>
      </c>
      <c r="N336" s="64"/>
      <c r="O336" s="64" t="s">
        <v>687</v>
      </c>
      <c r="P336" s="64" t="s">
        <v>74</v>
      </c>
      <c r="Q336" s="64"/>
      <c r="R336" s="64"/>
      <c r="S336" s="64"/>
      <c r="T336" s="64"/>
      <c r="V336" s="11"/>
      <c r="W336" s="11">
        <f>SUMIF(Sheet6!A:A,B336&amp;O336,Sheet6!I:I)</f>
        <v>2734.45</v>
      </c>
      <c r="X336" s="11"/>
      <c r="Y336" s="11"/>
      <c r="Z336" s="11"/>
      <c r="AA336" s="11"/>
    </row>
    <row r="337" spans="1:27" s="6" customFormat="1" ht="15">
      <c r="A337" s="12">
        <v>329</v>
      </c>
      <c r="B337" s="64" t="s">
        <v>694</v>
      </c>
      <c r="C337" s="72">
        <v>24088</v>
      </c>
      <c r="D337" s="72"/>
      <c r="E337" s="64" t="s">
        <v>22</v>
      </c>
      <c r="F337" s="64" t="s">
        <v>435</v>
      </c>
      <c r="G337" s="64">
        <v>1999</v>
      </c>
      <c r="H337" s="64" t="s">
        <v>70</v>
      </c>
      <c r="I337" s="64" t="s">
        <v>74</v>
      </c>
      <c r="J337" s="64"/>
      <c r="K337" s="64"/>
      <c r="L337" s="64" t="s">
        <v>228</v>
      </c>
      <c r="M337" s="64" t="s">
        <v>761</v>
      </c>
      <c r="N337" s="64"/>
      <c r="O337" s="64" t="s">
        <v>687</v>
      </c>
      <c r="P337" s="64" t="s">
        <v>74</v>
      </c>
      <c r="Q337" s="64"/>
      <c r="R337" s="64"/>
      <c r="S337" s="64"/>
      <c r="T337" s="64"/>
      <c r="V337" s="11"/>
      <c r="W337" s="11">
        <f>SUMIF(Sheet6!A:A,B337&amp;O337,Sheet6!I:I)</f>
        <v>394.7</v>
      </c>
      <c r="X337" s="11"/>
      <c r="Y337" s="11"/>
      <c r="Z337" s="11"/>
      <c r="AA337" s="11"/>
    </row>
    <row r="338" spans="1:27" s="6" customFormat="1" ht="15">
      <c r="A338" s="12">
        <v>330</v>
      </c>
      <c r="B338" s="64" t="s">
        <v>712</v>
      </c>
      <c r="C338" s="72"/>
      <c r="D338" s="64" t="s">
        <v>713</v>
      </c>
      <c r="E338" s="64" t="s">
        <v>68</v>
      </c>
      <c r="F338" s="64" t="s">
        <v>649</v>
      </c>
      <c r="G338" s="64">
        <v>2018</v>
      </c>
      <c r="H338" s="64" t="s">
        <v>90</v>
      </c>
      <c r="I338" s="64" t="s">
        <v>74</v>
      </c>
      <c r="J338" s="64"/>
      <c r="K338" s="64"/>
      <c r="L338" s="64" t="s">
        <v>228</v>
      </c>
      <c r="M338" s="64" t="s">
        <v>771</v>
      </c>
      <c r="N338" s="64"/>
      <c r="O338" s="64" t="s">
        <v>687</v>
      </c>
      <c r="P338" s="64" t="s">
        <v>74</v>
      </c>
      <c r="Q338" s="64"/>
      <c r="R338" s="64"/>
      <c r="S338" s="64"/>
      <c r="T338" s="64"/>
      <c r="V338" s="11"/>
      <c r="W338" s="11">
        <f>SUMIF(Sheet6!A:A,B338&amp;O338,Sheet6!I:I)</f>
        <v>39.200000000000003</v>
      </c>
      <c r="X338" s="11"/>
      <c r="Y338" s="11"/>
      <c r="Z338" s="11"/>
      <c r="AA338" s="11"/>
    </row>
    <row r="339" spans="1:27" s="6" customFormat="1" ht="15">
      <c r="A339" s="12">
        <v>331</v>
      </c>
      <c r="B339" s="64" t="s">
        <v>742</v>
      </c>
      <c r="C339" s="72"/>
      <c r="D339" s="64" t="s">
        <v>743</v>
      </c>
      <c r="E339" s="64" t="s">
        <v>82</v>
      </c>
      <c r="F339" s="64" t="s">
        <v>744</v>
      </c>
      <c r="G339" s="64">
        <v>2012</v>
      </c>
      <c r="H339" s="64" t="s">
        <v>90</v>
      </c>
      <c r="I339" s="64" t="s">
        <v>74</v>
      </c>
      <c r="J339" s="64"/>
      <c r="K339" s="64"/>
      <c r="L339" s="64" t="s">
        <v>228</v>
      </c>
      <c r="M339" s="64" t="s">
        <v>786</v>
      </c>
      <c r="N339" s="64"/>
      <c r="O339" s="64" t="s">
        <v>687</v>
      </c>
      <c r="P339" s="64" t="s">
        <v>74</v>
      </c>
      <c r="Q339" s="64"/>
      <c r="R339" s="64"/>
      <c r="S339" s="64"/>
      <c r="T339" s="64"/>
      <c r="V339" s="11"/>
      <c r="W339" s="11">
        <f>SUMIF(Sheet6!A:A,B339&amp;O339,Sheet6!I:I)</f>
        <v>450</v>
      </c>
      <c r="X339" s="11"/>
      <c r="Y339" s="11"/>
      <c r="Z339" s="11"/>
      <c r="AA339" s="11"/>
    </row>
    <row r="340" spans="1:27" s="6" customFormat="1" ht="15">
      <c r="A340" s="12">
        <v>332</v>
      </c>
      <c r="B340" s="64" t="s">
        <v>684</v>
      </c>
      <c r="C340" s="72"/>
      <c r="D340" s="64" t="s">
        <v>685</v>
      </c>
      <c r="E340" s="64" t="s">
        <v>794</v>
      </c>
      <c r="F340" s="64" t="s">
        <v>686</v>
      </c>
      <c r="G340" s="64">
        <v>1982</v>
      </c>
      <c r="H340" s="64" t="s">
        <v>90</v>
      </c>
      <c r="I340" s="64" t="s">
        <v>74</v>
      </c>
      <c r="J340" s="64"/>
      <c r="K340" s="64"/>
      <c r="L340" s="64" t="s">
        <v>228</v>
      </c>
      <c r="M340" s="64" t="s">
        <v>229</v>
      </c>
      <c r="N340" s="64"/>
      <c r="O340" s="64" t="s">
        <v>687</v>
      </c>
      <c r="P340" s="64" t="s">
        <v>74</v>
      </c>
      <c r="Q340" s="64"/>
      <c r="R340" s="64"/>
      <c r="S340" s="64"/>
      <c r="T340" s="64"/>
      <c r="V340" s="11"/>
      <c r="W340" s="11">
        <f>SUMIF(Sheet6!A:A,B340&amp;O340,Sheet6!I:I)</f>
        <v>1124.75</v>
      </c>
      <c r="X340" s="11"/>
      <c r="Y340" s="11"/>
      <c r="Z340" s="11"/>
      <c r="AA340" s="11"/>
    </row>
    <row r="341" spans="1:27" s="6" customFormat="1" ht="15">
      <c r="A341" s="12">
        <v>333</v>
      </c>
      <c r="B341" s="64" t="s">
        <v>731</v>
      </c>
      <c r="C341" s="72"/>
      <c r="D341" s="72">
        <v>30870</v>
      </c>
      <c r="E341" s="64" t="s">
        <v>68</v>
      </c>
      <c r="F341" s="64" t="s">
        <v>711</v>
      </c>
      <c r="G341" s="64">
        <v>2019</v>
      </c>
      <c r="H341" s="64" t="s">
        <v>90</v>
      </c>
      <c r="I341" s="64" t="s">
        <v>74</v>
      </c>
      <c r="J341" s="64"/>
      <c r="K341" s="64"/>
      <c r="L341" s="64" t="s">
        <v>228</v>
      </c>
      <c r="M341" s="64" t="s">
        <v>780</v>
      </c>
      <c r="N341" s="64"/>
      <c r="O341" s="64" t="s">
        <v>687</v>
      </c>
      <c r="P341" s="64" t="s">
        <v>74</v>
      </c>
      <c r="Q341" s="64"/>
      <c r="R341" s="64"/>
      <c r="S341" s="64"/>
      <c r="T341" s="64"/>
      <c r="V341" s="11"/>
      <c r="W341" s="11">
        <f>SUMIF(Sheet6!A:A,B341&amp;O341,Sheet6!I:I)</f>
        <v>0</v>
      </c>
      <c r="X341" s="11"/>
      <c r="Y341" s="11"/>
      <c r="Z341" s="11"/>
      <c r="AA341" s="11"/>
    </row>
    <row r="342" spans="1:27" s="6" customFormat="1" ht="15">
      <c r="A342" s="12">
        <v>334</v>
      </c>
      <c r="B342" s="64" t="s">
        <v>706</v>
      </c>
      <c r="C342" s="72"/>
      <c r="D342" s="64" t="s">
        <v>707</v>
      </c>
      <c r="E342" s="64" t="s">
        <v>82</v>
      </c>
      <c r="F342" s="64" t="s">
        <v>649</v>
      </c>
      <c r="G342" s="64">
        <v>2012</v>
      </c>
      <c r="H342" s="64" t="s">
        <v>90</v>
      </c>
      <c r="I342" s="64" t="s">
        <v>74</v>
      </c>
      <c r="J342" s="64"/>
      <c r="K342" s="64"/>
      <c r="L342" s="64" t="s">
        <v>228</v>
      </c>
      <c r="M342" s="64" t="s">
        <v>768</v>
      </c>
      <c r="N342" s="64"/>
      <c r="O342" s="64" t="s">
        <v>687</v>
      </c>
      <c r="P342" s="64" t="s">
        <v>74</v>
      </c>
      <c r="Q342" s="64"/>
      <c r="R342" s="64"/>
      <c r="S342" s="64"/>
      <c r="T342" s="64"/>
      <c r="V342" s="11"/>
      <c r="W342" s="11">
        <f>SUMIF(Sheet6!A:A,B342&amp;O342,Sheet6!I:I)</f>
        <v>0</v>
      </c>
      <c r="X342" s="11"/>
      <c r="Y342" s="11"/>
      <c r="Z342" s="11"/>
      <c r="AA342" s="11"/>
    </row>
    <row r="343" spans="1:27" s="6" customFormat="1" ht="15">
      <c r="A343" s="12">
        <v>335</v>
      </c>
      <c r="B343" s="64" t="s">
        <v>708</v>
      </c>
      <c r="C343" s="72"/>
      <c r="D343" s="72">
        <v>29353</v>
      </c>
      <c r="E343" s="64" t="s">
        <v>794</v>
      </c>
      <c r="F343" s="64" t="s">
        <v>692</v>
      </c>
      <c r="G343" s="64">
        <v>2013</v>
      </c>
      <c r="H343" s="64" t="s">
        <v>90</v>
      </c>
      <c r="I343" s="64" t="s">
        <v>74</v>
      </c>
      <c r="J343" s="64"/>
      <c r="K343" s="64"/>
      <c r="L343" s="64" t="s">
        <v>228</v>
      </c>
      <c r="M343" s="64" t="s">
        <v>769</v>
      </c>
      <c r="N343" s="64"/>
      <c r="O343" s="64" t="s">
        <v>687</v>
      </c>
      <c r="P343" s="64" t="s">
        <v>74</v>
      </c>
      <c r="Q343" s="64"/>
      <c r="R343" s="64"/>
      <c r="S343" s="64"/>
      <c r="T343" s="64"/>
      <c r="V343" s="11"/>
      <c r="W343" s="11">
        <f>SUMIF(Sheet6!A:A,B343&amp;O343,Sheet6!I:I)</f>
        <v>2923.48</v>
      </c>
      <c r="X343" s="11"/>
      <c r="Y343" s="11"/>
      <c r="Z343" s="11"/>
      <c r="AA343" s="11"/>
    </row>
    <row r="344" spans="1:27" s="6" customFormat="1" ht="15">
      <c r="A344" s="12">
        <v>336</v>
      </c>
      <c r="B344" s="64" t="s">
        <v>690</v>
      </c>
      <c r="C344" s="72"/>
      <c r="D344" s="64" t="s">
        <v>691</v>
      </c>
      <c r="E344" s="64" t="s">
        <v>795</v>
      </c>
      <c r="F344" s="64" t="s">
        <v>692</v>
      </c>
      <c r="G344" s="64">
        <v>1989</v>
      </c>
      <c r="H344" s="64" t="s">
        <v>90</v>
      </c>
      <c r="I344" s="64" t="s">
        <v>74</v>
      </c>
      <c r="J344" s="64"/>
      <c r="K344" s="64"/>
      <c r="L344" s="64" t="s">
        <v>228</v>
      </c>
      <c r="M344" s="64" t="s">
        <v>759</v>
      </c>
      <c r="N344" s="64"/>
      <c r="O344" s="64" t="s">
        <v>687</v>
      </c>
      <c r="P344" s="64" t="s">
        <v>74</v>
      </c>
      <c r="Q344" s="64"/>
      <c r="R344" s="64"/>
      <c r="S344" s="64"/>
      <c r="T344" s="64"/>
      <c r="V344" s="11"/>
      <c r="W344" s="11">
        <f>SUMIF(Sheet6!A:A,B344&amp;O344,Sheet6!I:I)</f>
        <v>3776.1</v>
      </c>
      <c r="X344" s="11"/>
      <c r="Y344" s="11"/>
      <c r="Z344" s="11"/>
      <c r="AA344" s="11"/>
    </row>
    <row r="345" spans="1:27" s="6" customFormat="1" ht="15">
      <c r="A345" s="12">
        <v>337</v>
      </c>
      <c r="B345" s="11"/>
      <c r="C345" s="11"/>
      <c r="D345" s="11"/>
      <c r="E345" s="11"/>
      <c r="F345" s="11"/>
      <c r="G345" s="11"/>
      <c r="H345" s="11"/>
      <c r="I345" s="11"/>
      <c r="J345" s="11"/>
      <c r="K345" s="11"/>
      <c r="L345" s="11"/>
      <c r="M345" s="11"/>
      <c r="N345" s="11"/>
      <c r="O345" s="11"/>
      <c r="P345" s="11"/>
      <c r="Q345" s="11"/>
      <c r="R345" s="11"/>
      <c r="S345" s="11"/>
      <c r="T345" s="11"/>
      <c r="V345" s="11"/>
      <c r="W345" s="11">
        <f>SUMIF(Sheet6!A:A,B345&amp;O345,Sheet6!I:I)</f>
        <v>0</v>
      </c>
      <c r="X345" s="11"/>
      <c r="Y345" s="11"/>
      <c r="Z345" s="11"/>
      <c r="AA345" s="11"/>
    </row>
    <row r="346" spans="1:27" s="6" customFormat="1" ht="15">
      <c r="A346" s="12">
        <v>338</v>
      </c>
      <c r="B346" s="11"/>
      <c r="C346" s="11"/>
      <c r="D346" s="11"/>
      <c r="E346" s="11"/>
      <c r="F346" s="11"/>
      <c r="G346" s="11"/>
      <c r="H346" s="11"/>
      <c r="I346" s="11"/>
      <c r="J346" s="11"/>
      <c r="K346" s="11"/>
      <c r="L346" s="11"/>
      <c r="M346" s="11"/>
      <c r="N346" s="11"/>
      <c r="O346" s="11"/>
      <c r="P346" s="11"/>
      <c r="Q346" s="11"/>
      <c r="R346" s="11"/>
      <c r="S346" s="11"/>
      <c r="T346" s="11"/>
      <c r="V346" s="11"/>
      <c r="W346" s="11">
        <f>SUMIF(Sheet6!A:A,B346&amp;O346,Sheet6!I:I)</f>
        <v>0</v>
      </c>
      <c r="X346" s="11"/>
      <c r="Y346" s="11"/>
      <c r="Z346" s="11"/>
      <c r="AA346" s="11"/>
    </row>
    <row r="347" spans="1:27" s="6" customFormat="1" ht="15">
      <c r="A347" s="12">
        <v>339</v>
      </c>
      <c r="B347" s="11"/>
      <c r="C347" s="11"/>
      <c r="D347" s="11"/>
      <c r="E347" s="11"/>
      <c r="F347" s="11"/>
      <c r="G347" s="11"/>
      <c r="H347" s="11"/>
      <c r="I347" s="11"/>
      <c r="J347" s="11"/>
      <c r="K347" s="11"/>
      <c r="L347" s="11"/>
      <c r="M347" s="11"/>
      <c r="N347" s="11"/>
      <c r="O347" s="11"/>
      <c r="P347" s="11"/>
      <c r="Q347" s="11"/>
      <c r="R347" s="11"/>
      <c r="S347" s="11"/>
      <c r="T347" s="11"/>
      <c r="V347" s="11"/>
      <c r="W347" s="11">
        <f>SUMIF(Sheet6!A:A,B347&amp;O347,Sheet6!I:I)</f>
        <v>0</v>
      </c>
      <c r="X347" s="11"/>
      <c r="Y347" s="11"/>
      <c r="Z347" s="11"/>
      <c r="AA347" s="11"/>
    </row>
    <row r="348" spans="1:27" s="6" customFormat="1" ht="15">
      <c r="A348" s="10"/>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row>
    <row r="349" spans="1:27" s="6" customFormat="1" ht="20.45" customHeight="1">
      <c r="A349" s="9" t="s">
        <v>31</v>
      </c>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row>
    <row r="350" spans="1:27" s="6" customFormat="1" ht="20.45" customHeight="1">
      <c r="B350" s="6" t="s">
        <v>30</v>
      </c>
    </row>
    <row r="351" spans="1:27" s="6" customFormat="1" ht="20.45" customHeight="1">
      <c r="B351" s="7" t="s">
        <v>29</v>
      </c>
      <c r="C351" s="7"/>
    </row>
    <row r="352" spans="1:27">
      <c r="B352" s="5"/>
      <c r="C352" s="5"/>
    </row>
  </sheetData>
  <autoFilter ref="A8:AA347" xr:uid="{8B02EA10-381C-4D79-8ABD-C6459E570DF4}"/>
  <mergeCells count="16">
    <mergeCell ref="A4:AA4"/>
    <mergeCell ref="A6:A7"/>
    <mergeCell ref="B6:B7"/>
    <mergeCell ref="C6:D6"/>
    <mergeCell ref="E6:H6"/>
    <mergeCell ref="I6:M6"/>
    <mergeCell ref="N6:N7"/>
    <mergeCell ref="O6:O7"/>
    <mergeCell ref="P6:T6"/>
    <mergeCell ref="U6:U7"/>
    <mergeCell ref="V6:V7"/>
    <mergeCell ref="W6:W7"/>
    <mergeCell ref="X6:X7"/>
    <mergeCell ref="Y6:Y7"/>
    <mergeCell ref="Z6:Z7"/>
    <mergeCell ref="AA6:AA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4DED-EDC3-4961-8CC7-FEDD050F2701}">
  <dimension ref="A1:O2904"/>
  <sheetViews>
    <sheetView workbookViewId="0">
      <pane ySplit="7" topLeftCell="A2895" activePane="bottomLeft" state="frozen"/>
      <selection activeCell="B4" sqref="B4"/>
      <selection pane="bottomLeft" activeCell="B4" sqref="B4"/>
    </sheetView>
  </sheetViews>
  <sheetFormatPr defaultRowHeight="30" customHeight="1"/>
  <cols>
    <col min="1" max="1" width="7.375" style="78" bestFit="1" customWidth="1"/>
    <col min="2" max="2" width="23.5" style="78" bestFit="1" customWidth="1"/>
    <col min="3" max="3" width="23.5" style="78" customWidth="1"/>
    <col min="4" max="12" width="9" style="78"/>
    <col min="13" max="13" width="31.625" style="119" customWidth="1"/>
    <col min="14" max="15" width="35.125" style="78" bestFit="1" customWidth="1"/>
    <col min="16" max="16384" width="9" style="78"/>
  </cols>
  <sheetData>
    <row r="1" spans="1:15" ht="30" customHeight="1">
      <c r="O1" s="64" t="s">
        <v>73</v>
      </c>
    </row>
    <row r="2" spans="1:15" ht="30" customHeight="1">
      <c r="M2" s="114" t="s">
        <v>208</v>
      </c>
      <c r="N2" s="64" t="s">
        <v>528</v>
      </c>
      <c r="O2" s="64" t="s">
        <v>234</v>
      </c>
    </row>
    <row r="3" spans="1:15" ht="30" customHeight="1">
      <c r="M3" s="114" t="s">
        <v>939</v>
      </c>
      <c r="N3" s="64" t="s">
        <v>73</v>
      </c>
      <c r="O3" s="64" t="s">
        <v>361</v>
      </c>
    </row>
    <row r="4" spans="1:15" ht="30" customHeight="1">
      <c r="A4" s="78" t="s">
        <v>24</v>
      </c>
      <c r="B4" s="78" t="s">
        <v>1174</v>
      </c>
      <c r="C4" s="78" t="str">
        <f>VLOOKUP(D4,$M$2:$N$97,2,0)</f>
        <v>Khong tinh</v>
      </c>
      <c r="D4" s="79" t="s">
        <v>1175</v>
      </c>
      <c r="E4" s="79" t="s">
        <v>1173</v>
      </c>
      <c r="F4" s="80" t="s">
        <v>1808</v>
      </c>
      <c r="G4" s="101">
        <v>651.70000000000005</v>
      </c>
      <c r="M4" s="115" t="s">
        <v>1099</v>
      </c>
      <c r="N4" s="64" t="s">
        <v>2138</v>
      </c>
      <c r="O4" s="64" t="s">
        <v>465</v>
      </c>
    </row>
    <row r="5" spans="1:15" ht="30" customHeight="1">
      <c r="A5" s="78" t="s">
        <v>24</v>
      </c>
      <c r="B5" s="78" t="s">
        <v>1177</v>
      </c>
      <c r="C5" s="78" t="str">
        <f t="shared" ref="C5:C68" si="0">VLOOKUP(D5,$M$2:$N$97,2,0)</f>
        <v>Khong tinh</v>
      </c>
      <c r="D5" s="81" t="s">
        <v>1175</v>
      </c>
      <c r="E5" s="81" t="s">
        <v>1176</v>
      </c>
      <c r="F5" s="82" t="s">
        <v>1809</v>
      </c>
      <c r="G5" s="102">
        <v>1370.1999999999998</v>
      </c>
      <c r="M5" s="100" t="s">
        <v>1895</v>
      </c>
      <c r="N5" s="64" t="s">
        <v>2138</v>
      </c>
      <c r="O5" s="64" t="s">
        <v>528</v>
      </c>
    </row>
    <row r="6" spans="1:15" ht="30" customHeight="1">
      <c r="A6" s="78" t="s">
        <v>24</v>
      </c>
      <c r="B6" s="78" t="s">
        <v>1926</v>
      </c>
      <c r="C6" s="78" t="str">
        <f t="shared" si="0"/>
        <v>Khong tinh</v>
      </c>
      <c r="D6" s="81" t="s">
        <v>1175</v>
      </c>
      <c r="E6" s="81" t="s">
        <v>1178</v>
      </c>
      <c r="F6" s="82" t="s">
        <v>1809</v>
      </c>
      <c r="G6" s="102">
        <v>750.3</v>
      </c>
      <c r="M6" s="100" t="s">
        <v>97</v>
      </c>
      <c r="N6" s="64" t="s">
        <v>2138</v>
      </c>
      <c r="O6" s="64" t="s">
        <v>687</v>
      </c>
    </row>
    <row r="7" spans="1:15" ht="30" customHeight="1">
      <c r="A7" s="78" t="s">
        <v>24</v>
      </c>
      <c r="B7" s="78" t="s">
        <v>1927</v>
      </c>
      <c r="C7" s="78" t="str">
        <f t="shared" si="0"/>
        <v>Khong tinh</v>
      </c>
      <c r="D7" s="81" t="s">
        <v>1175</v>
      </c>
      <c r="E7" s="81" t="s">
        <v>1180</v>
      </c>
      <c r="F7" s="82" t="s">
        <v>1809</v>
      </c>
      <c r="G7" s="102">
        <v>1032.3399999999999</v>
      </c>
      <c r="M7" s="100" t="s">
        <v>99</v>
      </c>
      <c r="N7" s="64" t="s">
        <v>2138</v>
      </c>
      <c r="O7" s="78" t="s">
        <v>2138</v>
      </c>
    </row>
    <row r="8" spans="1:15" ht="30" customHeight="1">
      <c r="A8" s="78" t="s">
        <v>24</v>
      </c>
      <c r="B8" s="78" t="s">
        <v>1928</v>
      </c>
      <c r="C8" s="78" t="str">
        <f t="shared" si="0"/>
        <v>Khong tinh</v>
      </c>
      <c r="D8" s="81" t="s">
        <v>1175</v>
      </c>
      <c r="E8" s="81" t="s">
        <v>1182</v>
      </c>
      <c r="F8" s="82" t="s">
        <v>1810</v>
      </c>
      <c r="G8" s="102">
        <v>758.8</v>
      </c>
      <c r="M8" s="116" t="s">
        <v>1953</v>
      </c>
      <c r="N8" s="64" t="s">
        <v>234</v>
      </c>
      <c r="O8"/>
    </row>
    <row r="9" spans="1:15" ht="30" customHeight="1">
      <c r="A9" s="78" t="s">
        <v>24</v>
      </c>
      <c r="B9" s="78" t="s">
        <v>1929</v>
      </c>
      <c r="C9" s="78" t="str">
        <f t="shared" si="0"/>
        <v>Khong tinh</v>
      </c>
      <c r="D9" s="81" t="s">
        <v>1175</v>
      </c>
      <c r="E9" s="81" t="s">
        <v>1183</v>
      </c>
      <c r="F9" s="82" t="s">
        <v>1810</v>
      </c>
      <c r="G9" s="102">
        <v>718.2</v>
      </c>
      <c r="M9" s="100" t="s">
        <v>254</v>
      </c>
      <c r="N9" s="64" t="s">
        <v>234</v>
      </c>
      <c r="O9"/>
    </row>
    <row r="10" spans="1:15" ht="30" customHeight="1">
      <c r="A10" s="78" t="s">
        <v>24</v>
      </c>
      <c r="B10" s="78" t="s">
        <v>1930</v>
      </c>
      <c r="C10" s="78" t="str">
        <f t="shared" si="0"/>
        <v>Khong tinh</v>
      </c>
      <c r="D10" s="81" t="s">
        <v>1175</v>
      </c>
      <c r="E10" s="81" t="s">
        <v>1185</v>
      </c>
      <c r="F10" s="82" t="s">
        <v>1810</v>
      </c>
      <c r="G10" s="102">
        <v>1007.9000000000001</v>
      </c>
      <c r="M10" s="100" t="s">
        <v>1836</v>
      </c>
      <c r="N10" s="64" t="s">
        <v>2138</v>
      </c>
      <c r="O10"/>
    </row>
    <row r="11" spans="1:15" ht="30" customHeight="1">
      <c r="A11" s="78" t="s">
        <v>24</v>
      </c>
      <c r="B11" s="78" t="s">
        <v>1931</v>
      </c>
      <c r="C11" s="78" t="str">
        <f t="shared" si="0"/>
        <v>Khong tinh</v>
      </c>
      <c r="D11" s="81" t="s">
        <v>1175</v>
      </c>
      <c r="E11" s="81" t="s">
        <v>1187</v>
      </c>
      <c r="F11" s="82" t="s">
        <v>1810</v>
      </c>
      <c r="G11" s="102">
        <v>681.35</v>
      </c>
      <c r="M11" s="117" t="s">
        <v>492</v>
      </c>
      <c r="N11" s="64" t="s">
        <v>2138</v>
      </c>
      <c r="O11"/>
    </row>
    <row r="12" spans="1:15" ht="30" customHeight="1">
      <c r="A12" s="78" t="s">
        <v>24</v>
      </c>
      <c r="B12" s="78" t="s">
        <v>1932</v>
      </c>
      <c r="C12" s="78" t="str">
        <f t="shared" si="0"/>
        <v>Khong tinh</v>
      </c>
      <c r="D12" s="81" t="s">
        <v>1175</v>
      </c>
      <c r="E12" s="81" t="s">
        <v>1189</v>
      </c>
      <c r="F12" s="82" t="s">
        <v>1810</v>
      </c>
      <c r="G12" s="102">
        <v>795.25</v>
      </c>
      <c r="M12" s="100" t="s">
        <v>558</v>
      </c>
      <c r="N12" s="64" t="s">
        <v>528</v>
      </c>
      <c r="O12"/>
    </row>
    <row r="13" spans="1:15" ht="30" customHeight="1">
      <c r="A13" s="78" t="s">
        <v>24</v>
      </c>
      <c r="B13" s="78" t="s">
        <v>738</v>
      </c>
      <c r="C13" s="78" t="str">
        <f t="shared" si="0"/>
        <v>Khong tinh</v>
      </c>
      <c r="D13" s="81" t="s">
        <v>1175</v>
      </c>
      <c r="E13" s="81" t="s">
        <v>1191</v>
      </c>
      <c r="F13" s="82" t="s">
        <v>1810</v>
      </c>
      <c r="G13" s="102">
        <v>671.49999999999989</v>
      </c>
      <c r="M13" s="100" t="s">
        <v>1890</v>
      </c>
      <c r="N13" s="64" t="s">
        <v>465</v>
      </c>
      <c r="O13"/>
    </row>
    <row r="14" spans="1:15" ht="30" customHeight="1">
      <c r="A14" s="78" t="s">
        <v>24</v>
      </c>
      <c r="B14" s="78" t="s">
        <v>146</v>
      </c>
      <c r="C14" s="78" t="str">
        <f t="shared" si="0"/>
        <v>Khong tinh</v>
      </c>
      <c r="D14" s="81" t="s">
        <v>1175</v>
      </c>
      <c r="E14" s="81" t="s">
        <v>1193</v>
      </c>
      <c r="F14" s="82" t="s">
        <v>1810</v>
      </c>
      <c r="G14" s="102">
        <v>564.5</v>
      </c>
      <c r="M14" s="117" t="s">
        <v>1640</v>
      </c>
      <c r="N14" s="64" t="s">
        <v>465</v>
      </c>
      <c r="O14"/>
    </row>
    <row r="15" spans="1:15" ht="30" customHeight="1">
      <c r="A15" s="78" t="s">
        <v>24</v>
      </c>
      <c r="B15" s="78" t="s">
        <v>2018</v>
      </c>
      <c r="C15" s="78" t="str">
        <f t="shared" si="0"/>
        <v>Khong tinh</v>
      </c>
      <c r="D15" s="81" t="s">
        <v>1175</v>
      </c>
      <c r="E15" s="81" t="s">
        <v>1195</v>
      </c>
      <c r="F15" s="82" t="s">
        <v>1810</v>
      </c>
      <c r="G15" s="102">
        <v>526.59</v>
      </c>
      <c r="M15" s="100" t="s">
        <v>242</v>
      </c>
      <c r="N15" s="64" t="s">
        <v>234</v>
      </c>
      <c r="O15"/>
    </row>
    <row r="16" spans="1:15" ht="30" customHeight="1">
      <c r="A16" s="78" t="s">
        <v>24</v>
      </c>
      <c r="B16" s="78" t="s">
        <v>1934</v>
      </c>
      <c r="C16" s="78" t="str">
        <f t="shared" si="0"/>
        <v>Khong tinh</v>
      </c>
      <c r="D16" s="81" t="s">
        <v>1175</v>
      </c>
      <c r="E16" s="81" t="s">
        <v>1197</v>
      </c>
      <c r="F16" s="82" t="s">
        <v>1810</v>
      </c>
      <c r="G16" s="102">
        <v>472.9</v>
      </c>
      <c r="M16" s="100" t="s">
        <v>1864</v>
      </c>
      <c r="N16" s="64" t="s">
        <v>2138</v>
      </c>
      <c r="O16"/>
    </row>
    <row r="17" spans="1:15" ht="30" customHeight="1">
      <c r="A17" s="78" t="s">
        <v>24</v>
      </c>
      <c r="B17" s="78" t="s">
        <v>1935</v>
      </c>
      <c r="C17" s="78" t="str">
        <f t="shared" si="0"/>
        <v>Khong tinh</v>
      </c>
      <c r="D17" s="81" t="s">
        <v>1175</v>
      </c>
      <c r="E17" s="81" t="s">
        <v>1199</v>
      </c>
      <c r="F17" s="82" t="s">
        <v>1810</v>
      </c>
      <c r="G17" s="102">
        <v>565.55000000000007</v>
      </c>
      <c r="M17" s="117" t="s">
        <v>800</v>
      </c>
      <c r="N17" s="64" t="s">
        <v>2138</v>
      </c>
      <c r="O17"/>
    </row>
    <row r="18" spans="1:15" ht="30" customHeight="1">
      <c r="A18" s="78" t="s">
        <v>24</v>
      </c>
      <c r="B18" s="78" t="s">
        <v>648</v>
      </c>
      <c r="C18" s="78" t="str">
        <f t="shared" si="0"/>
        <v>Khong tinh</v>
      </c>
      <c r="D18" s="81" t="s">
        <v>1175</v>
      </c>
      <c r="E18" s="81" t="s">
        <v>1201</v>
      </c>
      <c r="F18" s="82" t="s">
        <v>1810</v>
      </c>
      <c r="G18" s="102">
        <v>543.75</v>
      </c>
      <c r="M18" s="100" t="s">
        <v>1824</v>
      </c>
      <c r="N18" s="64" t="s">
        <v>2138</v>
      </c>
      <c r="O18"/>
    </row>
    <row r="19" spans="1:15" ht="30" customHeight="1">
      <c r="A19" s="78" t="s">
        <v>24</v>
      </c>
      <c r="B19" s="78" t="s">
        <v>1936</v>
      </c>
      <c r="C19" s="78" t="str">
        <f t="shared" si="0"/>
        <v>Khong tinh</v>
      </c>
      <c r="D19" s="81" t="s">
        <v>1175</v>
      </c>
      <c r="E19" s="81" t="s">
        <v>1203</v>
      </c>
      <c r="F19" s="82" t="s">
        <v>1810</v>
      </c>
      <c r="G19" s="102">
        <v>582.85</v>
      </c>
      <c r="M19" s="100" t="s">
        <v>1842</v>
      </c>
      <c r="N19" s="64" t="s">
        <v>528</v>
      </c>
      <c r="O19"/>
    </row>
    <row r="20" spans="1:15" ht="30" customHeight="1">
      <c r="A20" s="78" t="s">
        <v>24</v>
      </c>
      <c r="B20" s="78" t="s">
        <v>1937</v>
      </c>
      <c r="C20" s="78" t="str">
        <f t="shared" si="0"/>
        <v>Khong tinh</v>
      </c>
      <c r="D20" s="81" t="s">
        <v>1175</v>
      </c>
      <c r="E20" s="81" t="s">
        <v>1206</v>
      </c>
      <c r="F20" s="82" t="s">
        <v>1810</v>
      </c>
      <c r="G20" s="102">
        <v>490.29999999999995</v>
      </c>
      <c r="M20" s="117" t="s">
        <v>1702</v>
      </c>
      <c r="N20" s="64" t="s">
        <v>528</v>
      </c>
      <c r="O20"/>
    </row>
    <row r="21" spans="1:15" ht="30" customHeight="1">
      <c r="A21" s="78" t="s">
        <v>24</v>
      </c>
      <c r="B21" s="78" t="s">
        <v>1209</v>
      </c>
      <c r="C21" s="78" t="str">
        <f t="shared" si="0"/>
        <v>Khong tinh</v>
      </c>
      <c r="D21" s="81" t="s">
        <v>1812</v>
      </c>
      <c r="E21" s="81" t="s">
        <v>1208</v>
      </c>
      <c r="F21" s="82" t="s">
        <v>1810</v>
      </c>
      <c r="G21" s="102">
        <v>873.6</v>
      </c>
      <c r="M21" s="116" t="s">
        <v>1958</v>
      </c>
      <c r="N21" s="64" t="s">
        <v>2138</v>
      </c>
      <c r="O21"/>
    </row>
    <row r="22" spans="1:15" ht="30" customHeight="1">
      <c r="A22" s="78" t="s">
        <v>24</v>
      </c>
      <c r="B22" s="78" t="s">
        <v>1211</v>
      </c>
      <c r="C22" s="78" t="str">
        <f t="shared" si="0"/>
        <v>Khong tinh</v>
      </c>
      <c r="D22" s="81" t="s">
        <v>1812</v>
      </c>
      <c r="E22" s="81" t="s">
        <v>1210</v>
      </c>
      <c r="F22" s="82" t="s">
        <v>1809</v>
      </c>
      <c r="G22" s="102">
        <v>1035.8</v>
      </c>
      <c r="M22" s="117" t="s">
        <v>1572</v>
      </c>
      <c r="N22" s="64" t="s">
        <v>2138</v>
      </c>
      <c r="O22"/>
    </row>
    <row r="23" spans="1:15" ht="30" customHeight="1">
      <c r="A23" s="78" t="s">
        <v>24</v>
      </c>
      <c r="B23" s="78" t="s">
        <v>1213</v>
      </c>
      <c r="C23" s="78" t="str">
        <f t="shared" si="0"/>
        <v>Khong tinh</v>
      </c>
      <c r="D23" s="81" t="s">
        <v>1812</v>
      </c>
      <c r="E23" s="81" t="s">
        <v>1212</v>
      </c>
      <c r="F23" s="82" t="s">
        <v>1810</v>
      </c>
      <c r="G23" s="102">
        <v>854.09999999999991</v>
      </c>
      <c r="M23" s="116" t="s">
        <v>2089</v>
      </c>
      <c r="N23" s="64" t="s">
        <v>2138</v>
      </c>
      <c r="O23"/>
    </row>
    <row r="24" spans="1:15" ht="30" customHeight="1">
      <c r="A24" s="78" t="s">
        <v>24</v>
      </c>
      <c r="B24" s="78" t="s">
        <v>1215</v>
      </c>
      <c r="C24" s="78" t="str">
        <f t="shared" si="0"/>
        <v>Khong tinh</v>
      </c>
      <c r="D24" s="81" t="s">
        <v>1812</v>
      </c>
      <c r="E24" s="81" t="s">
        <v>1214</v>
      </c>
      <c r="F24" s="82" t="s">
        <v>1810</v>
      </c>
      <c r="G24" s="102">
        <v>577.20000000000005</v>
      </c>
      <c r="M24" s="117" t="s">
        <v>1075</v>
      </c>
      <c r="N24" s="64" t="s">
        <v>2138</v>
      </c>
      <c r="O24"/>
    </row>
    <row r="25" spans="1:15" ht="30" customHeight="1">
      <c r="A25" s="78" t="s">
        <v>24</v>
      </c>
      <c r="B25" s="78" t="s">
        <v>1217</v>
      </c>
      <c r="C25" s="78" t="str">
        <f t="shared" si="0"/>
        <v>Khong tinh</v>
      </c>
      <c r="D25" s="81" t="s">
        <v>1812</v>
      </c>
      <c r="E25" s="81" t="s">
        <v>1216</v>
      </c>
      <c r="F25" s="82" t="s">
        <v>1809</v>
      </c>
      <c r="G25" s="102">
        <v>515.4</v>
      </c>
      <c r="M25" s="100" t="s">
        <v>1112</v>
      </c>
      <c r="N25" s="64" t="s">
        <v>2138</v>
      </c>
      <c r="O25"/>
    </row>
    <row r="26" spans="1:15" ht="30" customHeight="1">
      <c r="A26" s="78" t="s">
        <v>24</v>
      </c>
      <c r="B26" s="78" t="s">
        <v>1219</v>
      </c>
      <c r="C26" s="78" t="str">
        <f t="shared" si="0"/>
        <v>Khong tinh</v>
      </c>
      <c r="D26" s="81" t="s">
        <v>1812</v>
      </c>
      <c r="E26" s="81" t="s">
        <v>1218</v>
      </c>
      <c r="F26" s="82" t="s">
        <v>1808</v>
      </c>
      <c r="G26" s="102">
        <v>949.8</v>
      </c>
      <c r="M26" s="100" t="s">
        <v>1815</v>
      </c>
      <c r="N26" s="64" t="s">
        <v>2138</v>
      </c>
      <c r="O26"/>
    </row>
    <row r="27" spans="1:15" ht="30" customHeight="1">
      <c r="A27" s="78" t="s">
        <v>24</v>
      </c>
      <c r="B27" s="78" t="s">
        <v>1221</v>
      </c>
      <c r="C27" s="78" t="str">
        <f t="shared" si="0"/>
        <v>Khong tinh</v>
      </c>
      <c r="D27" s="81" t="s">
        <v>1812</v>
      </c>
      <c r="E27" s="81" t="s">
        <v>1220</v>
      </c>
      <c r="F27" s="82" t="s">
        <v>1810</v>
      </c>
      <c r="G27" s="102">
        <v>1080.9000000000001</v>
      </c>
      <c r="M27" s="117" t="s">
        <v>1278</v>
      </c>
      <c r="N27" s="64" t="s">
        <v>2138</v>
      </c>
      <c r="O27"/>
    </row>
    <row r="28" spans="1:15" ht="30" customHeight="1">
      <c r="A28" s="78" t="s">
        <v>24</v>
      </c>
      <c r="B28" s="78" t="s">
        <v>1223</v>
      </c>
      <c r="C28" s="78" t="str">
        <f t="shared" si="0"/>
        <v>Khong tinh</v>
      </c>
      <c r="D28" s="81" t="s">
        <v>1812</v>
      </c>
      <c r="E28" s="81" t="s">
        <v>1222</v>
      </c>
      <c r="F28" s="82" t="s">
        <v>1810</v>
      </c>
      <c r="G28" s="102">
        <v>458.70000000000005</v>
      </c>
      <c r="M28" s="100" t="s">
        <v>1814</v>
      </c>
      <c r="N28" s="64" t="s">
        <v>2138</v>
      </c>
      <c r="O28"/>
    </row>
    <row r="29" spans="1:15" ht="30" customHeight="1">
      <c r="A29" s="78" t="s">
        <v>24</v>
      </c>
      <c r="B29" s="78" t="s">
        <v>1225</v>
      </c>
      <c r="C29" s="78" t="str">
        <f t="shared" si="0"/>
        <v>Khong tinh</v>
      </c>
      <c r="D29" s="81" t="s">
        <v>1812</v>
      </c>
      <c r="E29" s="81" t="s">
        <v>1224</v>
      </c>
      <c r="F29" s="82" t="s">
        <v>1810</v>
      </c>
      <c r="G29" s="102">
        <v>1005.9</v>
      </c>
      <c r="M29" s="117" t="s">
        <v>257</v>
      </c>
      <c r="N29" s="64" t="s">
        <v>2138</v>
      </c>
      <c r="O29"/>
    </row>
    <row r="30" spans="1:15" ht="30" customHeight="1">
      <c r="A30" s="78" t="s">
        <v>24</v>
      </c>
      <c r="B30" s="78" t="s">
        <v>1227</v>
      </c>
      <c r="C30" s="78" t="str">
        <f t="shared" si="0"/>
        <v>Khong tinh</v>
      </c>
      <c r="D30" s="81" t="s">
        <v>1812</v>
      </c>
      <c r="E30" s="81" t="s">
        <v>1226</v>
      </c>
      <c r="F30" s="82" t="s">
        <v>1810</v>
      </c>
      <c r="G30" s="102">
        <v>290.39999999999998</v>
      </c>
      <c r="M30" s="100" t="s">
        <v>1859</v>
      </c>
      <c r="N30" s="64" t="s">
        <v>2138</v>
      </c>
      <c r="O30"/>
    </row>
    <row r="31" spans="1:15" ht="30" customHeight="1">
      <c r="A31" s="78" t="s">
        <v>24</v>
      </c>
      <c r="B31" s="78" t="s">
        <v>1229</v>
      </c>
      <c r="C31" s="78" t="str">
        <f t="shared" si="0"/>
        <v>Khong tinh</v>
      </c>
      <c r="D31" s="81" t="s">
        <v>1812</v>
      </c>
      <c r="E31" s="81" t="s">
        <v>1228</v>
      </c>
      <c r="F31" s="82" t="s">
        <v>1810</v>
      </c>
      <c r="G31" s="102">
        <v>726.3</v>
      </c>
      <c r="M31" s="117" t="s">
        <v>1505</v>
      </c>
      <c r="N31" s="64" t="s">
        <v>2138</v>
      </c>
      <c r="O31"/>
    </row>
    <row r="32" spans="1:15" ht="30" customHeight="1">
      <c r="A32" s="78" t="s">
        <v>24</v>
      </c>
      <c r="B32" s="78" t="s">
        <v>1231</v>
      </c>
      <c r="C32" s="78" t="str">
        <f t="shared" si="0"/>
        <v>Khong tinh</v>
      </c>
      <c r="D32" s="81" t="s">
        <v>1812</v>
      </c>
      <c r="E32" s="81" t="s">
        <v>1230</v>
      </c>
      <c r="F32" s="82" t="s">
        <v>1810</v>
      </c>
      <c r="G32" s="102">
        <v>999.30000000000007</v>
      </c>
      <c r="M32" s="117" t="s">
        <v>837</v>
      </c>
      <c r="N32" s="64" t="s">
        <v>2138</v>
      </c>
      <c r="O32"/>
    </row>
    <row r="33" spans="1:15" ht="30" customHeight="1">
      <c r="A33" s="78" t="s">
        <v>24</v>
      </c>
      <c r="B33" s="78" t="s">
        <v>1235</v>
      </c>
      <c r="C33" s="78" t="str">
        <f t="shared" si="0"/>
        <v>Khong tinh</v>
      </c>
      <c r="D33" s="81" t="s">
        <v>1812</v>
      </c>
      <c r="E33" s="81" t="s">
        <v>1234</v>
      </c>
      <c r="F33" s="82" t="s">
        <v>1810</v>
      </c>
      <c r="G33" s="102">
        <v>544.20000000000005</v>
      </c>
      <c r="M33" s="100" t="s">
        <v>1483</v>
      </c>
      <c r="N33" s="64" t="s">
        <v>2138</v>
      </c>
      <c r="O33"/>
    </row>
    <row r="34" spans="1:15" ht="30" customHeight="1">
      <c r="A34" s="78" t="s">
        <v>24</v>
      </c>
      <c r="B34" s="78" t="s">
        <v>1233</v>
      </c>
      <c r="C34" s="78" t="str">
        <f t="shared" si="0"/>
        <v>Khong tinh</v>
      </c>
      <c r="D34" s="81" t="s">
        <v>1812</v>
      </c>
      <c r="E34" s="81"/>
      <c r="F34" s="82" t="s">
        <v>1813</v>
      </c>
      <c r="G34" s="102">
        <v>0</v>
      </c>
      <c r="M34" s="100" t="s">
        <v>1857</v>
      </c>
      <c r="N34" s="64" t="s">
        <v>2138</v>
      </c>
      <c r="O34"/>
    </row>
    <row r="35" spans="1:15" ht="30" customHeight="1">
      <c r="A35" s="78" t="s">
        <v>24</v>
      </c>
      <c r="B35" s="78" t="s">
        <v>1137</v>
      </c>
      <c r="C35" s="78" t="str">
        <f t="shared" si="0"/>
        <v>Khong tinh</v>
      </c>
      <c r="D35" s="81" t="s">
        <v>1814</v>
      </c>
      <c r="E35" s="81" t="s">
        <v>1136</v>
      </c>
      <c r="F35" s="82" t="s">
        <v>1810</v>
      </c>
      <c r="G35" s="102">
        <v>372.7</v>
      </c>
      <c r="M35" s="116" t="s">
        <v>1957</v>
      </c>
      <c r="N35" s="64" t="s">
        <v>2138</v>
      </c>
      <c r="O35"/>
    </row>
    <row r="36" spans="1:15" ht="30" customHeight="1">
      <c r="A36" s="78" t="s">
        <v>24</v>
      </c>
      <c r="B36" s="78" t="s">
        <v>1139</v>
      </c>
      <c r="C36" s="78" t="str">
        <f t="shared" si="0"/>
        <v>Khong tinh</v>
      </c>
      <c r="D36" s="83" t="s">
        <v>1814</v>
      </c>
      <c r="E36" s="83" t="s">
        <v>1138</v>
      </c>
      <c r="F36" s="84" t="s">
        <v>1810</v>
      </c>
      <c r="G36" s="103">
        <v>343.5</v>
      </c>
      <c r="M36" s="100" t="s">
        <v>145</v>
      </c>
      <c r="N36" s="64" t="s">
        <v>2138</v>
      </c>
      <c r="O36"/>
    </row>
    <row r="37" spans="1:15" ht="30" customHeight="1">
      <c r="A37" s="78" t="s">
        <v>24</v>
      </c>
      <c r="B37" s="78" t="s">
        <v>1141</v>
      </c>
      <c r="C37" s="78" t="str">
        <f t="shared" si="0"/>
        <v>Khong tinh</v>
      </c>
      <c r="D37" s="83" t="s">
        <v>1814</v>
      </c>
      <c r="E37" s="83" t="s">
        <v>1140</v>
      </c>
      <c r="F37" s="84" t="s">
        <v>1810</v>
      </c>
      <c r="G37" s="103">
        <v>491.79999999999995</v>
      </c>
      <c r="M37" s="100" t="s">
        <v>1893</v>
      </c>
      <c r="N37" s="64" t="s">
        <v>465</v>
      </c>
      <c r="O37"/>
    </row>
    <row r="38" spans="1:15" ht="30" customHeight="1">
      <c r="A38" s="78" t="s">
        <v>24</v>
      </c>
      <c r="B38" s="78" t="s">
        <v>1143</v>
      </c>
      <c r="C38" s="78" t="str">
        <f t="shared" si="0"/>
        <v>Khong tinh</v>
      </c>
      <c r="D38" s="81" t="s">
        <v>1814</v>
      </c>
      <c r="E38" s="81" t="s">
        <v>1142</v>
      </c>
      <c r="F38" s="82" t="s">
        <v>1810</v>
      </c>
      <c r="G38" s="102">
        <v>491.7</v>
      </c>
      <c r="M38" s="100" t="s">
        <v>459</v>
      </c>
      <c r="N38" s="64" t="s">
        <v>2138</v>
      </c>
      <c r="O38"/>
    </row>
    <row r="39" spans="1:15" ht="30" customHeight="1">
      <c r="A39" s="78" t="s">
        <v>24</v>
      </c>
      <c r="B39" s="78" t="s">
        <v>1145</v>
      </c>
      <c r="C39" s="78" t="str">
        <f t="shared" si="0"/>
        <v>Khong tinh</v>
      </c>
      <c r="D39" s="83" t="s">
        <v>1814</v>
      </c>
      <c r="E39" s="83" t="s">
        <v>1144</v>
      </c>
      <c r="F39" s="84" t="s">
        <v>1810</v>
      </c>
      <c r="G39" s="103">
        <v>284</v>
      </c>
      <c r="M39" s="117" t="s">
        <v>855</v>
      </c>
      <c r="N39" s="64" t="s">
        <v>2138</v>
      </c>
      <c r="O39"/>
    </row>
    <row r="40" spans="1:15" ht="30" customHeight="1">
      <c r="A40" s="78" t="s">
        <v>24</v>
      </c>
      <c r="B40" s="78" t="s">
        <v>1450</v>
      </c>
      <c r="C40" s="78" t="str">
        <f t="shared" si="0"/>
        <v>Khong tinh</v>
      </c>
      <c r="D40" s="83" t="s">
        <v>1814</v>
      </c>
      <c r="E40" s="83" t="s">
        <v>1146</v>
      </c>
      <c r="F40" s="84" t="s">
        <v>1809</v>
      </c>
      <c r="G40" s="103">
        <v>323.39999999999998</v>
      </c>
      <c r="M40" s="100" t="s">
        <v>1869</v>
      </c>
      <c r="N40" s="64" t="s">
        <v>2138</v>
      </c>
      <c r="O40"/>
    </row>
    <row r="41" spans="1:15" ht="30" customHeight="1">
      <c r="A41" s="78" t="s">
        <v>24</v>
      </c>
      <c r="B41" s="78" t="s">
        <v>493</v>
      </c>
      <c r="C41" s="78" t="str">
        <f t="shared" si="0"/>
        <v>Khong tinh</v>
      </c>
      <c r="D41" s="81" t="s">
        <v>1814</v>
      </c>
      <c r="E41" s="81" t="s">
        <v>1148</v>
      </c>
      <c r="F41" s="82" t="s">
        <v>1809</v>
      </c>
      <c r="G41" s="102">
        <v>805.69999999999993</v>
      </c>
      <c r="M41" s="117" t="s">
        <v>1654</v>
      </c>
      <c r="N41" s="64" t="s">
        <v>465</v>
      </c>
      <c r="O41"/>
    </row>
    <row r="42" spans="1:15" ht="30" customHeight="1">
      <c r="A42" s="78" t="s">
        <v>24</v>
      </c>
      <c r="B42" s="78" t="s">
        <v>1150</v>
      </c>
      <c r="C42" s="78" t="str">
        <f t="shared" si="0"/>
        <v>Khong tinh</v>
      </c>
      <c r="D42" s="81" t="s">
        <v>1814</v>
      </c>
      <c r="E42" s="81" t="s">
        <v>1149</v>
      </c>
      <c r="F42" s="82" t="s">
        <v>1810</v>
      </c>
      <c r="G42" s="102">
        <v>282.5</v>
      </c>
      <c r="M42" s="117" t="s">
        <v>1088</v>
      </c>
      <c r="N42" s="64" t="s">
        <v>2138</v>
      </c>
      <c r="O42"/>
    </row>
    <row r="43" spans="1:15" ht="30" customHeight="1">
      <c r="A43" s="78" t="s">
        <v>24</v>
      </c>
      <c r="B43" s="78" t="s">
        <v>1152</v>
      </c>
      <c r="C43" s="78" t="str">
        <f t="shared" si="0"/>
        <v>Khong tinh</v>
      </c>
      <c r="D43" s="81" t="s">
        <v>1814</v>
      </c>
      <c r="E43" s="81" t="s">
        <v>1151</v>
      </c>
      <c r="F43" s="82" t="s">
        <v>1809</v>
      </c>
      <c r="G43" s="102">
        <v>428.6</v>
      </c>
      <c r="M43" s="100" t="s">
        <v>1800</v>
      </c>
      <c r="N43" s="64" t="s">
        <v>687</v>
      </c>
      <c r="O43"/>
    </row>
    <row r="44" spans="1:15" ht="30" customHeight="1">
      <c r="A44" s="78" t="s">
        <v>24</v>
      </c>
      <c r="B44" s="78" t="s">
        <v>1154</v>
      </c>
      <c r="C44" s="78" t="str">
        <f t="shared" si="0"/>
        <v>Khong tinh</v>
      </c>
      <c r="D44" s="81" t="s">
        <v>1814</v>
      </c>
      <c r="E44" s="81" t="s">
        <v>1153</v>
      </c>
      <c r="F44" s="82" t="s">
        <v>1810</v>
      </c>
      <c r="G44" s="102">
        <v>148.5</v>
      </c>
      <c r="M44" s="100" t="s">
        <v>1621</v>
      </c>
      <c r="N44" s="64" t="s">
        <v>361</v>
      </c>
      <c r="O44"/>
    </row>
    <row r="45" spans="1:15" ht="30" customHeight="1">
      <c r="A45" s="78" t="s">
        <v>24</v>
      </c>
      <c r="B45" s="78" t="s">
        <v>1156</v>
      </c>
      <c r="C45" s="78" t="str">
        <f t="shared" si="0"/>
        <v>Khong tinh</v>
      </c>
      <c r="D45" s="81" t="s">
        <v>1814</v>
      </c>
      <c r="E45" s="81" t="s">
        <v>1155</v>
      </c>
      <c r="F45" s="82" t="s">
        <v>1809</v>
      </c>
      <c r="G45" s="102">
        <v>353.1</v>
      </c>
      <c r="M45" s="100" t="s">
        <v>376</v>
      </c>
      <c r="N45" s="64" t="s">
        <v>361</v>
      </c>
      <c r="O45"/>
    </row>
    <row r="46" spans="1:15" ht="30" customHeight="1">
      <c r="A46" s="78" t="s">
        <v>24</v>
      </c>
      <c r="B46" s="78" t="s">
        <v>1158</v>
      </c>
      <c r="C46" s="78" t="str">
        <f t="shared" si="0"/>
        <v>Khong tinh</v>
      </c>
      <c r="D46" s="81" t="s">
        <v>1814</v>
      </c>
      <c r="E46" s="81" t="s">
        <v>1157</v>
      </c>
      <c r="F46" s="82" t="s">
        <v>1810</v>
      </c>
      <c r="G46" s="102">
        <v>288.8</v>
      </c>
      <c r="M46" s="100" t="s">
        <v>1852</v>
      </c>
      <c r="N46" s="64" t="s">
        <v>234</v>
      </c>
      <c r="O46"/>
    </row>
    <row r="47" spans="1:15" ht="30" customHeight="1">
      <c r="A47" s="78" t="s">
        <v>24</v>
      </c>
      <c r="B47" s="78" t="s">
        <v>1160</v>
      </c>
      <c r="C47" s="78" t="str">
        <f t="shared" si="0"/>
        <v>Khong tinh</v>
      </c>
      <c r="D47" s="83" t="s">
        <v>1814</v>
      </c>
      <c r="E47" s="83" t="s">
        <v>1159</v>
      </c>
      <c r="F47" s="84" t="s">
        <v>1810</v>
      </c>
      <c r="G47" s="103">
        <v>357.40000000000003</v>
      </c>
      <c r="M47" s="116" t="s">
        <v>1954</v>
      </c>
      <c r="N47" s="64" t="s">
        <v>234</v>
      </c>
      <c r="O47"/>
    </row>
    <row r="48" spans="1:15" ht="30" customHeight="1">
      <c r="A48" s="78" t="s">
        <v>24</v>
      </c>
      <c r="B48" s="78" t="s">
        <v>1162</v>
      </c>
      <c r="C48" s="78" t="str">
        <f t="shared" si="0"/>
        <v>Khong tinh</v>
      </c>
      <c r="D48" s="81" t="s">
        <v>1814</v>
      </c>
      <c r="E48" s="81" t="s">
        <v>1161</v>
      </c>
      <c r="F48" s="82" t="s">
        <v>1810</v>
      </c>
      <c r="G48" s="102">
        <v>432.90000000000003</v>
      </c>
      <c r="M48" s="117" t="s">
        <v>1025</v>
      </c>
      <c r="N48" s="64" t="s">
        <v>234</v>
      </c>
      <c r="O48"/>
    </row>
    <row r="49" spans="1:15" ht="30" customHeight="1">
      <c r="A49" s="78" t="s">
        <v>24</v>
      </c>
      <c r="B49" s="78" t="s">
        <v>1164</v>
      </c>
      <c r="C49" s="78" t="str">
        <f t="shared" si="0"/>
        <v>Khong tinh</v>
      </c>
      <c r="D49" s="81" t="s">
        <v>1814</v>
      </c>
      <c r="E49" s="81" t="s">
        <v>1163</v>
      </c>
      <c r="F49" s="82" t="s">
        <v>1810</v>
      </c>
      <c r="G49" s="102">
        <v>245.39999999999998</v>
      </c>
      <c r="M49" s="100" t="s">
        <v>1348</v>
      </c>
      <c r="N49" s="64" t="s">
        <v>2138</v>
      </c>
      <c r="O49"/>
    </row>
    <row r="50" spans="1:15" ht="30" customHeight="1">
      <c r="A50" s="78" t="s">
        <v>24</v>
      </c>
      <c r="B50" s="78" t="s">
        <v>1924</v>
      </c>
      <c r="C50" s="78" t="str">
        <f t="shared" si="0"/>
        <v>Khong tinh</v>
      </c>
      <c r="D50" s="83" t="s">
        <v>1814</v>
      </c>
      <c r="E50" s="83" t="s">
        <v>1165</v>
      </c>
      <c r="F50" s="84" t="s">
        <v>1810</v>
      </c>
      <c r="G50" s="103">
        <v>346.8</v>
      </c>
      <c r="M50" s="100" t="s">
        <v>1832</v>
      </c>
      <c r="N50" s="64" t="s">
        <v>2138</v>
      </c>
      <c r="O50"/>
    </row>
    <row r="51" spans="1:15" ht="30" customHeight="1">
      <c r="A51" s="78" t="s">
        <v>24</v>
      </c>
      <c r="B51" s="78" t="s">
        <v>1168</v>
      </c>
      <c r="C51" s="78" t="str">
        <f t="shared" si="0"/>
        <v>Khong tinh</v>
      </c>
      <c r="D51" s="81" t="s">
        <v>1814</v>
      </c>
      <c r="E51" s="81" t="s">
        <v>1167</v>
      </c>
      <c r="F51" s="82" t="s">
        <v>1810</v>
      </c>
      <c r="G51" s="102">
        <v>426</v>
      </c>
      <c r="M51" s="117" t="s">
        <v>1363</v>
      </c>
      <c r="N51" s="64" t="s">
        <v>2138</v>
      </c>
      <c r="O51"/>
    </row>
    <row r="52" spans="1:15" ht="30" customHeight="1">
      <c r="A52" s="78" t="s">
        <v>24</v>
      </c>
      <c r="B52" s="78" t="s">
        <v>1170</v>
      </c>
      <c r="C52" s="78" t="str">
        <f t="shared" si="0"/>
        <v>Khong tinh</v>
      </c>
      <c r="D52" s="81" t="s">
        <v>1814</v>
      </c>
      <c r="E52" s="81" t="s">
        <v>1169</v>
      </c>
      <c r="F52" s="82" t="s">
        <v>1810</v>
      </c>
      <c r="G52" s="102">
        <v>288.3</v>
      </c>
      <c r="M52" s="116" t="s">
        <v>1956</v>
      </c>
      <c r="N52" s="64" t="s">
        <v>2138</v>
      </c>
      <c r="O52"/>
    </row>
    <row r="53" spans="1:15" ht="30" customHeight="1">
      <c r="A53" s="78" t="s">
        <v>24</v>
      </c>
      <c r="B53" s="78" t="s">
        <v>1277</v>
      </c>
      <c r="C53" s="78" t="str">
        <f t="shared" si="0"/>
        <v>Khong tinh</v>
      </c>
      <c r="D53" s="81" t="s">
        <v>1815</v>
      </c>
      <c r="E53" s="81" t="s">
        <v>1276</v>
      </c>
      <c r="F53" s="82" t="s">
        <v>1809</v>
      </c>
      <c r="G53" s="102">
        <v>251.4</v>
      </c>
      <c r="M53" s="117" t="s">
        <v>1039</v>
      </c>
      <c r="N53" s="64" t="s">
        <v>234</v>
      </c>
      <c r="O53"/>
    </row>
    <row r="54" spans="1:15" ht="30" customHeight="1">
      <c r="A54" s="78" t="s">
        <v>24</v>
      </c>
      <c r="B54" s="78" t="s">
        <v>1280</v>
      </c>
      <c r="C54" s="78" t="str">
        <f t="shared" si="0"/>
        <v>Khong tinh</v>
      </c>
      <c r="D54" s="81" t="s">
        <v>1815</v>
      </c>
      <c r="E54" s="81" t="s">
        <v>1279</v>
      </c>
      <c r="F54" s="82" t="s">
        <v>1809</v>
      </c>
      <c r="G54" s="102">
        <v>1897.79</v>
      </c>
      <c r="M54" s="100" t="s">
        <v>313</v>
      </c>
      <c r="N54" s="64" t="s">
        <v>234</v>
      </c>
      <c r="O54"/>
    </row>
    <row r="55" spans="1:15" ht="30" customHeight="1">
      <c r="A55" s="78" t="s">
        <v>24</v>
      </c>
      <c r="B55" s="78" t="s">
        <v>1282</v>
      </c>
      <c r="C55" s="78" t="str">
        <f t="shared" si="0"/>
        <v>Khong tinh</v>
      </c>
      <c r="D55" s="81" t="s">
        <v>1815</v>
      </c>
      <c r="E55" s="81" t="s">
        <v>1281</v>
      </c>
      <c r="F55" s="82" t="s">
        <v>1810</v>
      </c>
      <c r="G55" s="102">
        <v>1969.6999999999998</v>
      </c>
      <c r="M55" s="100" t="s">
        <v>1812</v>
      </c>
      <c r="N55" s="64" t="s">
        <v>2138</v>
      </c>
      <c r="O55"/>
    </row>
    <row r="56" spans="1:15" ht="30" customHeight="1">
      <c r="A56" s="78" t="s">
        <v>24</v>
      </c>
      <c r="B56" s="78" t="s">
        <v>1284</v>
      </c>
      <c r="C56" s="78" t="str">
        <f t="shared" si="0"/>
        <v>Khong tinh</v>
      </c>
      <c r="D56" s="81" t="s">
        <v>1815</v>
      </c>
      <c r="E56" s="81" t="s">
        <v>1283</v>
      </c>
      <c r="F56" s="82" t="s">
        <v>1810</v>
      </c>
      <c r="G56" s="102">
        <v>947.4</v>
      </c>
      <c r="M56" s="100" t="s">
        <v>1005</v>
      </c>
      <c r="N56" s="64" t="s">
        <v>73</v>
      </c>
      <c r="O56"/>
    </row>
    <row r="57" spans="1:15" ht="30" customHeight="1">
      <c r="A57" s="78" t="s">
        <v>24</v>
      </c>
      <c r="B57" s="78" t="s">
        <v>1286</v>
      </c>
      <c r="C57" s="78" t="str">
        <f t="shared" si="0"/>
        <v>Khong tinh</v>
      </c>
      <c r="D57" s="81" t="s">
        <v>1815</v>
      </c>
      <c r="E57" s="81" t="s">
        <v>1285</v>
      </c>
      <c r="F57" s="82" t="s">
        <v>1810</v>
      </c>
      <c r="G57" s="102">
        <v>625.65000000000009</v>
      </c>
      <c r="M57" s="100" t="s">
        <v>881</v>
      </c>
      <c r="N57" s="64" t="s">
        <v>2138</v>
      </c>
      <c r="O57"/>
    </row>
    <row r="58" spans="1:15" ht="30" customHeight="1">
      <c r="A58" s="78" t="s">
        <v>24</v>
      </c>
      <c r="B58" s="78" t="s">
        <v>1288</v>
      </c>
      <c r="C58" s="78" t="str">
        <f t="shared" si="0"/>
        <v>Khong tinh</v>
      </c>
      <c r="D58" s="81" t="s">
        <v>1815</v>
      </c>
      <c r="E58" s="81" t="s">
        <v>1287</v>
      </c>
      <c r="F58" s="82" t="s">
        <v>1810</v>
      </c>
      <c r="G58" s="102">
        <v>256</v>
      </c>
      <c r="M58" s="100" t="s">
        <v>1668</v>
      </c>
      <c r="N58" s="64" t="s">
        <v>465</v>
      </c>
      <c r="O58"/>
    </row>
    <row r="59" spans="1:15" ht="30" customHeight="1">
      <c r="A59" s="78" t="s">
        <v>24</v>
      </c>
      <c r="B59" s="78" t="s">
        <v>1098</v>
      </c>
      <c r="C59" s="78" t="str">
        <f t="shared" si="0"/>
        <v>Khong tinh</v>
      </c>
      <c r="D59" s="81" t="s">
        <v>1099</v>
      </c>
      <c r="E59" s="81" t="s">
        <v>1097</v>
      </c>
      <c r="F59" s="82" t="s">
        <v>1809</v>
      </c>
      <c r="G59" s="102">
        <v>1054.7</v>
      </c>
      <c r="M59" s="100" t="s">
        <v>1822</v>
      </c>
      <c r="N59" s="64" t="s">
        <v>2138</v>
      </c>
      <c r="O59"/>
    </row>
    <row r="60" spans="1:15" ht="30" customHeight="1">
      <c r="A60" s="78" t="s">
        <v>24</v>
      </c>
      <c r="B60" s="78" t="s">
        <v>1101</v>
      </c>
      <c r="C60" s="78" t="str">
        <f t="shared" si="0"/>
        <v>Khong tinh</v>
      </c>
      <c r="D60" s="81" t="s">
        <v>1099</v>
      </c>
      <c r="E60" s="81" t="s">
        <v>1100</v>
      </c>
      <c r="F60" s="82" t="s">
        <v>1810</v>
      </c>
      <c r="G60" s="102">
        <v>633.25</v>
      </c>
      <c r="M60" s="100" t="s">
        <v>37</v>
      </c>
      <c r="N60" s="64" t="s">
        <v>2138</v>
      </c>
      <c r="O60"/>
    </row>
    <row r="61" spans="1:15" ht="30" customHeight="1">
      <c r="A61" s="78" t="s">
        <v>24</v>
      </c>
      <c r="B61" s="78" t="s">
        <v>1103</v>
      </c>
      <c r="C61" s="78" t="str">
        <f t="shared" si="0"/>
        <v>Khong tinh</v>
      </c>
      <c r="D61" s="81" t="s">
        <v>1099</v>
      </c>
      <c r="E61" s="81" t="s">
        <v>1102</v>
      </c>
      <c r="F61" s="82" t="s">
        <v>1810</v>
      </c>
      <c r="G61" s="102">
        <v>425.40000000000003</v>
      </c>
      <c r="M61" s="100" t="s">
        <v>1428</v>
      </c>
      <c r="N61" s="64" t="s">
        <v>2138</v>
      </c>
      <c r="O61"/>
    </row>
    <row r="62" spans="1:15" ht="30" customHeight="1">
      <c r="A62" s="78" t="s">
        <v>24</v>
      </c>
      <c r="B62" s="78" t="s">
        <v>1105</v>
      </c>
      <c r="C62" s="78" t="str">
        <f t="shared" si="0"/>
        <v>Khong tinh</v>
      </c>
      <c r="D62" s="81" t="s">
        <v>1099</v>
      </c>
      <c r="E62" s="81" t="s">
        <v>1104</v>
      </c>
      <c r="F62" s="82" t="s">
        <v>1810</v>
      </c>
      <c r="G62" s="102">
        <v>728.95</v>
      </c>
      <c r="M62" s="117" t="s">
        <v>1557</v>
      </c>
      <c r="N62" s="64" t="s">
        <v>2138</v>
      </c>
      <c r="O62"/>
    </row>
    <row r="63" spans="1:15" ht="30" customHeight="1">
      <c r="A63" s="78" t="s">
        <v>24</v>
      </c>
      <c r="B63" s="78" t="s">
        <v>1107</v>
      </c>
      <c r="C63" s="78" t="str">
        <f t="shared" si="0"/>
        <v>Khong tinh</v>
      </c>
      <c r="D63" s="81" t="s">
        <v>1099</v>
      </c>
      <c r="E63" s="81" t="s">
        <v>1106</v>
      </c>
      <c r="F63" s="82" t="s">
        <v>1810</v>
      </c>
      <c r="G63" s="102">
        <v>463.9</v>
      </c>
      <c r="M63" s="116" t="s">
        <v>1959</v>
      </c>
      <c r="N63" s="64" t="s">
        <v>2138</v>
      </c>
      <c r="O63"/>
    </row>
    <row r="64" spans="1:15" ht="30" customHeight="1">
      <c r="A64" s="78" t="s">
        <v>24</v>
      </c>
      <c r="B64" s="78" t="s">
        <v>1109</v>
      </c>
      <c r="C64" s="78" t="str">
        <f t="shared" si="0"/>
        <v>Khong tinh</v>
      </c>
      <c r="D64" s="81" t="s">
        <v>1099</v>
      </c>
      <c r="E64" s="81" t="s">
        <v>1108</v>
      </c>
      <c r="F64" s="82" t="s">
        <v>1810</v>
      </c>
      <c r="G64" s="102">
        <v>541.4</v>
      </c>
      <c r="M64" s="100" t="s">
        <v>1541</v>
      </c>
      <c r="N64" s="64" t="s">
        <v>2138</v>
      </c>
      <c r="O64"/>
    </row>
    <row r="65" spans="1:15" ht="30" customHeight="1">
      <c r="A65" s="78" t="s">
        <v>24</v>
      </c>
      <c r="B65" s="78" t="s">
        <v>1238</v>
      </c>
      <c r="C65" s="78" t="str">
        <f t="shared" si="0"/>
        <v>Khong tinh</v>
      </c>
      <c r="D65" s="81" t="s">
        <v>37</v>
      </c>
      <c r="E65" s="81" t="s">
        <v>1237</v>
      </c>
      <c r="F65" s="82" t="s">
        <v>1816</v>
      </c>
      <c r="G65" s="102">
        <v>0</v>
      </c>
      <c r="M65" s="117" t="s">
        <v>1438</v>
      </c>
      <c r="N65" s="64" t="s">
        <v>2138</v>
      </c>
      <c r="O65"/>
    </row>
    <row r="66" spans="1:15" ht="30" customHeight="1">
      <c r="A66" s="78" t="s">
        <v>24</v>
      </c>
      <c r="B66" s="78" t="s">
        <v>1240</v>
      </c>
      <c r="C66" s="78" t="str">
        <f t="shared" si="0"/>
        <v>Khong tinh</v>
      </c>
      <c r="D66" s="81" t="s">
        <v>37</v>
      </c>
      <c r="E66" s="81" t="s">
        <v>1239</v>
      </c>
      <c r="F66" s="82" t="s">
        <v>1816</v>
      </c>
      <c r="G66" s="102">
        <v>0</v>
      </c>
      <c r="M66" s="117" t="s">
        <v>1916</v>
      </c>
      <c r="N66" s="64" t="s">
        <v>2138</v>
      </c>
      <c r="O66"/>
    </row>
    <row r="67" spans="1:15" ht="30" customHeight="1">
      <c r="A67" s="78" t="s">
        <v>24</v>
      </c>
      <c r="B67" s="78" t="s">
        <v>1242</v>
      </c>
      <c r="C67" s="78" t="str">
        <f t="shared" si="0"/>
        <v>Khong tinh</v>
      </c>
      <c r="D67" s="81" t="s">
        <v>37</v>
      </c>
      <c r="E67" s="81" t="s">
        <v>1241</v>
      </c>
      <c r="F67" s="82" t="s">
        <v>1816</v>
      </c>
      <c r="G67" s="102">
        <v>317.7</v>
      </c>
      <c r="M67" s="100" t="s">
        <v>1897</v>
      </c>
      <c r="N67" s="64" t="s">
        <v>2138</v>
      </c>
      <c r="O67"/>
    </row>
    <row r="68" spans="1:15" ht="30" customHeight="1">
      <c r="A68" s="78" t="s">
        <v>24</v>
      </c>
      <c r="B68" s="78" t="s">
        <v>1244</v>
      </c>
      <c r="C68" s="78" t="str">
        <f t="shared" si="0"/>
        <v>Khong tinh</v>
      </c>
      <c r="D68" s="81" t="s">
        <v>37</v>
      </c>
      <c r="E68" s="81" t="s">
        <v>1243</v>
      </c>
      <c r="F68" s="82" t="s">
        <v>1816</v>
      </c>
      <c r="G68" s="102">
        <v>0</v>
      </c>
      <c r="M68" s="100" t="s">
        <v>1597</v>
      </c>
      <c r="N68" s="64" t="s">
        <v>2138</v>
      </c>
      <c r="O68"/>
    </row>
    <row r="69" spans="1:15" ht="30" customHeight="1">
      <c r="A69" s="78" t="s">
        <v>24</v>
      </c>
      <c r="B69" s="78" t="s">
        <v>1246</v>
      </c>
      <c r="C69" s="78" t="str">
        <f t="shared" ref="C69:C132" si="1">VLOOKUP(D69,$M$2:$N$97,2,0)</f>
        <v>Khong tinh</v>
      </c>
      <c r="D69" s="81" t="s">
        <v>37</v>
      </c>
      <c r="E69" s="81" t="s">
        <v>1245</v>
      </c>
      <c r="F69" s="82" t="s">
        <v>1816</v>
      </c>
      <c r="G69" s="102">
        <v>0</v>
      </c>
      <c r="M69" s="100" t="s">
        <v>1856</v>
      </c>
      <c r="N69" s="64" t="s">
        <v>234</v>
      </c>
      <c r="O69"/>
    </row>
    <row r="70" spans="1:15" ht="30" customHeight="1">
      <c r="A70" s="78" t="s">
        <v>24</v>
      </c>
      <c r="B70" s="78" t="s">
        <v>1248</v>
      </c>
      <c r="C70" s="78" t="str">
        <f t="shared" si="1"/>
        <v>Khong tinh</v>
      </c>
      <c r="D70" s="81" t="s">
        <v>37</v>
      </c>
      <c r="E70" s="81" t="s">
        <v>1247</v>
      </c>
      <c r="F70" s="82" t="s">
        <v>1816</v>
      </c>
      <c r="G70" s="102">
        <v>0</v>
      </c>
      <c r="M70" s="100" t="s">
        <v>1829</v>
      </c>
      <c r="N70" s="64" t="s">
        <v>2138</v>
      </c>
      <c r="O70"/>
    </row>
    <row r="71" spans="1:15" ht="30" customHeight="1">
      <c r="A71" s="78" t="s">
        <v>24</v>
      </c>
      <c r="B71" s="78" t="s">
        <v>1250</v>
      </c>
      <c r="C71" s="78" t="str">
        <f t="shared" si="1"/>
        <v>Khong tinh</v>
      </c>
      <c r="D71" s="81" t="s">
        <v>37</v>
      </c>
      <c r="E71" s="81" t="s">
        <v>1249</v>
      </c>
      <c r="F71" s="82" t="s">
        <v>1816</v>
      </c>
      <c r="G71" s="102">
        <v>270</v>
      </c>
      <c r="M71" s="100" t="s">
        <v>1861</v>
      </c>
      <c r="N71" s="64" t="s">
        <v>73</v>
      </c>
      <c r="O71"/>
    </row>
    <row r="72" spans="1:15" ht="30" customHeight="1">
      <c r="A72" s="78" t="s">
        <v>24</v>
      </c>
      <c r="B72" s="78" t="s">
        <v>1252</v>
      </c>
      <c r="C72" s="78" t="str">
        <f t="shared" si="1"/>
        <v>Khong tinh</v>
      </c>
      <c r="D72" s="81" t="s">
        <v>37</v>
      </c>
      <c r="E72" s="81" t="s">
        <v>1251</v>
      </c>
      <c r="F72" s="82" t="s">
        <v>1817</v>
      </c>
      <c r="G72" s="102">
        <v>330</v>
      </c>
      <c r="M72" s="100" t="s">
        <v>959</v>
      </c>
      <c r="N72" s="64" t="s">
        <v>73</v>
      </c>
      <c r="O72"/>
    </row>
    <row r="73" spans="1:15" ht="30" customHeight="1">
      <c r="A73" s="78" t="s">
        <v>24</v>
      </c>
      <c r="B73" s="78" t="s">
        <v>1254</v>
      </c>
      <c r="C73" s="78" t="str">
        <f t="shared" si="1"/>
        <v>Khong tinh</v>
      </c>
      <c r="D73" s="81" t="s">
        <v>37</v>
      </c>
      <c r="E73" s="81" t="s">
        <v>1253</v>
      </c>
      <c r="F73" s="82" t="s">
        <v>1817</v>
      </c>
      <c r="G73" s="102">
        <v>91.8</v>
      </c>
      <c r="M73" s="100" t="s">
        <v>969</v>
      </c>
      <c r="N73" s="64" t="s">
        <v>73</v>
      </c>
      <c r="O73"/>
    </row>
    <row r="74" spans="1:15" ht="30" customHeight="1">
      <c r="A74" s="78" t="s">
        <v>24</v>
      </c>
      <c r="B74" s="78" t="s">
        <v>1256</v>
      </c>
      <c r="C74" s="78" t="str">
        <f t="shared" si="1"/>
        <v>Khong tinh</v>
      </c>
      <c r="D74" s="81" t="s">
        <v>37</v>
      </c>
      <c r="E74" s="81" t="s">
        <v>1255</v>
      </c>
      <c r="F74" s="82" t="s">
        <v>1817</v>
      </c>
      <c r="G74" s="102">
        <v>105</v>
      </c>
      <c r="M74" s="100" t="s">
        <v>1863</v>
      </c>
      <c r="N74" s="64" t="s">
        <v>73</v>
      </c>
      <c r="O74"/>
    </row>
    <row r="75" spans="1:15" ht="30" customHeight="1">
      <c r="A75" s="78" t="s">
        <v>24</v>
      </c>
      <c r="B75" s="78" t="s">
        <v>2014</v>
      </c>
      <c r="C75" s="78" t="str">
        <f t="shared" si="1"/>
        <v>Khong tinh</v>
      </c>
      <c r="D75" s="81" t="s">
        <v>37</v>
      </c>
      <c r="E75" s="81" t="s">
        <v>1257</v>
      </c>
      <c r="F75" s="82" t="s">
        <v>1817</v>
      </c>
      <c r="G75" s="102">
        <v>0</v>
      </c>
      <c r="M75" s="100" t="s">
        <v>1862</v>
      </c>
      <c r="N75" s="64" t="s">
        <v>73</v>
      </c>
      <c r="O75"/>
    </row>
    <row r="76" spans="1:15" ht="30" customHeight="1">
      <c r="A76" s="78" t="s">
        <v>24</v>
      </c>
      <c r="B76" s="78" t="s">
        <v>2015</v>
      </c>
      <c r="C76" s="78" t="str">
        <f t="shared" si="1"/>
        <v>Khong tinh</v>
      </c>
      <c r="D76" s="81" t="s">
        <v>37</v>
      </c>
      <c r="E76" s="81" t="s">
        <v>1259</v>
      </c>
      <c r="F76" s="82" t="s">
        <v>1817</v>
      </c>
      <c r="G76" s="102">
        <v>0</v>
      </c>
      <c r="M76" s="100" t="s">
        <v>1175</v>
      </c>
      <c r="N76" s="64" t="s">
        <v>2138</v>
      </c>
      <c r="O76"/>
    </row>
    <row r="77" spans="1:15" ht="30" customHeight="1">
      <c r="A77" s="78" t="s">
        <v>24</v>
      </c>
      <c r="B77" s="78" t="s">
        <v>1262</v>
      </c>
      <c r="C77" s="78" t="str">
        <f t="shared" si="1"/>
        <v>Khong tinh</v>
      </c>
      <c r="D77" s="81" t="s">
        <v>37</v>
      </c>
      <c r="E77" s="81" t="s">
        <v>1261</v>
      </c>
      <c r="F77" s="82" t="s">
        <v>1817</v>
      </c>
      <c r="G77" s="102">
        <v>0</v>
      </c>
      <c r="M77" s="100" t="s">
        <v>1823</v>
      </c>
      <c r="N77" s="64" t="s">
        <v>2138</v>
      </c>
      <c r="O77"/>
    </row>
    <row r="78" spans="1:15" ht="30" customHeight="1">
      <c r="A78" s="78" t="s">
        <v>24</v>
      </c>
      <c r="B78" s="78" t="s">
        <v>1925</v>
      </c>
      <c r="C78" s="78" t="str">
        <f t="shared" si="1"/>
        <v>Khong tinh</v>
      </c>
      <c r="D78" s="81" t="s">
        <v>37</v>
      </c>
      <c r="E78" s="81" t="s">
        <v>1263</v>
      </c>
      <c r="F78" s="82" t="s">
        <v>1817</v>
      </c>
      <c r="G78" s="102">
        <v>90</v>
      </c>
      <c r="M78" s="100" t="s">
        <v>301</v>
      </c>
      <c r="N78" s="64" t="s">
        <v>361</v>
      </c>
      <c r="O78"/>
    </row>
    <row r="79" spans="1:15" ht="30" customHeight="1">
      <c r="A79" s="78" t="s">
        <v>24</v>
      </c>
      <c r="B79" s="78" t="s">
        <v>2016</v>
      </c>
      <c r="C79" s="78" t="str">
        <f t="shared" si="1"/>
        <v>Khong tinh</v>
      </c>
      <c r="D79" s="81" t="s">
        <v>37</v>
      </c>
      <c r="E79" s="81" t="s">
        <v>1265</v>
      </c>
      <c r="F79" s="82" t="s">
        <v>1817</v>
      </c>
      <c r="G79" s="102">
        <v>140.25</v>
      </c>
      <c r="M79" s="100" t="s">
        <v>1865</v>
      </c>
      <c r="N79" s="64" t="s">
        <v>2138</v>
      </c>
      <c r="O79"/>
    </row>
    <row r="80" spans="1:15" ht="30" customHeight="1">
      <c r="A80" s="78" t="s">
        <v>24</v>
      </c>
      <c r="B80" s="78" t="s">
        <v>2017</v>
      </c>
      <c r="C80" s="78" t="str">
        <f t="shared" si="1"/>
        <v>Khong tinh</v>
      </c>
      <c r="D80" s="81" t="s">
        <v>37</v>
      </c>
      <c r="E80" s="81" t="s">
        <v>1267</v>
      </c>
      <c r="F80" s="82" t="s">
        <v>1817</v>
      </c>
      <c r="G80" s="102">
        <v>211.8</v>
      </c>
      <c r="M80" s="117" t="s">
        <v>902</v>
      </c>
      <c r="N80" s="64" t="s">
        <v>2138</v>
      </c>
      <c r="O80"/>
    </row>
    <row r="81" spans="1:15" ht="30" customHeight="1">
      <c r="A81" s="78" t="s">
        <v>24</v>
      </c>
      <c r="B81" s="78" t="s">
        <v>1270</v>
      </c>
      <c r="C81" s="78" t="str">
        <f t="shared" si="1"/>
        <v>Khong tinh</v>
      </c>
      <c r="D81" s="81" t="s">
        <v>37</v>
      </c>
      <c r="E81" s="81" t="s">
        <v>1269</v>
      </c>
      <c r="F81" s="82" t="s">
        <v>1817</v>
      </c>
      <c r="G81" s="102">
        <v>136.80000000000001</v>
      </c>
      <c r="M81" s="117" t="s">
        <v>1546</v>
      </c>
      <c r="N81" s="64" t="s">
        <v>2138</v>
      </c>
      <c r="O81"/>
    </row>
    <row r="82" spans="1:15" ht="30" customHeight="1">
      <c r="A82" s="78" t="s">
        <v>24</v>
      </c>
      <c r="B82" s="78" t="s">
        <v>503</v>
      </c>
      <c r="C82" s="78" t="str">
        <f t="shared" si="1"/>
        <v>Khong tinh</v>
      </c>
      <c r="D82" s="81" t="s">
        <v>37</v>
      </c>
      <c r="E82" s="81" t="s">
        <v>1818</v>
      </c>
      <c r="F82" s="82" t="s">
        <v>1817</v>
      </c>
      <c r="G82" s="102">
        <v>45.45</v>
      </c>
      <c r="M82" s="116" t="s">
        <v>2084</v>
      </c>
      <c r="N82" s="64" t="s">
        <v>234</v>
      </c>
      <c r="O82"/>
    </row>
    <row r="83" spans="1:15" ht="30" customHeight="1">
      <c r="A83" s="78" t="s">
        <v>24</v>
      </c>
      <c r="B83" s="78" t="s">
        <v>2094</v>
      </c>
      <c r="C83" s="78" t="str">
        <f t="shared" si="1"/>
        <v>Khong tinh</v>
      </c>
      <c r="D83" s="81" t="s">
        <v>37</v>
      </c>
      <c r="E83" s="81" t="s">
        <v>1272</v>
      </c>
      <c r="F83" s="82" t="s">
        <v>1817</v>
      </c>
      <c r="G83" s="102">
        <v>92.7</v>
      </c>
      <c r="M83" s="117" t="s">
        <v>1915</v>
      </c>
      <c r="N83" s="64" t="s">
        <v>234</v>
      </c>
      <c r="O83"/>
    </row>
    <row r="84" spans="1:15" ht="30" customHeight="1">
      <c r="A84" s="78" t="s">
        <v>24</v>
      </c>
      <c r="B84" s="78" t="s">
        <v>1275</v>
      </c>
      <c r="C84" s="78" t="str">
        <f t="shared" si="1"/>
        <v>Khong tinh</v>
      </c>
      <c r="D84" s="81" t="s">
        <v>37</v>
      </c>
      <c r="E84" s="81" t="s">
        <v>1274</v>
      </c>
      <c r="F84" s="82" t="s">
        <v>1817</v>
      </c>
      <c r="G84" s="102">
        <v>135</v>
      </c>
      <c r="M84" s="100" t="s">
        <v>1841</v>
      </c>
      <c r="N84" s="64" t="s">
        <v>528</v>
      </c>
      <c r="O84"/>
    </row>
    <row r="85" spans="1:15" ht="30" customHeight="1">
      <c r="A85" s="78" t="s">
        <v>24</v>
      </c>
      <c r="B85" s="78" t="s">
        <v>1111</v>
      </c>
      <c r="C85" s="78" t="str">
        <f t="shared" si="1"/>
        <v>Khong tinh</v>
      </c>
      <c r="D85" s="81" t="s">
        <v>1112</v>
      </c>
      <c r="E85" s="85" t="s">
        <v>1110</v>
      </c>
      <c r="F85" s="82" t="s">
        <v>1809</v>
      </c>
      <c r="G85" s="102">
        <v>1008.1400000000001</v>
      </c>
      <c r="M85" s="100" t="s">
        <v>1840</v>
      </c>
      <c r="N85" s="64" t="s">
        <v>528</v>
      </c>
      <c r="O85"/>
    </row>
    <row r="86" spans="1:15" ht="30" customHeight="1">
      <c r="A86" s="78" t="s">
        <v>24</v>
      </c>
      <c r="B86" s="78" t="s">
        <v>1114</v>
      </c>
      <c r="C86" s="78" t="str">
        <f t="shared" si="1"/>
        <v>Khong tinh</v>
      </c>
      <c r="D86" s="81" t="s">
        <v>1112</v>
      </c>
      <c r="E86" s="85" t="s">
        <v>1113</v>
      </c>
      <c r="F86" s="82" t="s">
        <v>1809</v>
      </c>
      <c r="G86" s="102">
        <v>1020.6200000000001</v>
      </c>
      <c r="M86" s="100" t="s">
        <v>542</v>
      </c>
      <c r="N86" s="64" t="s">
        <v>528</v>
      </c>
      <c r="O86"/>
    </row>
    <row r="87" spans="1:15" ht="30" customHeight="1">
      <c r="A87" s="78" t="s">
        <v>24</v>
      </c>
      <c r="B87" s="78" t="s">
        <v>235</v>
      </c>
      <c r="C87" s="78" t="str">
        <f t="shared" si="1"/>
        <v>Khong tinh</v>
      </c>
      <c r="D87" s="81" t="s">
        <v>1112</v>
      </c>
      <c r="E87" s="85" t="s">
        <v>1115</v>
      </c>
      <c r="F87" s="82" t="s">
        <v>1809</v>
      </c>
      <c r="G87" s="102">
        <v>1008.7</v>
      </c>
      <c r="M87" s="100" t="s">
        <v>1843</v>
      </c>
      <c r="N87" s="64" t="s">
        <v>528</v>
      </c>
      <c r="O87"/>
    </row>
    <row r="88" spans="1:15" ht="30" customHeight="1">
      <c r="A88" s="78" t="s">
        <v>24</v>
      </c>
      <c r="B88" s="78" t="s">
        <v>2095</v>
      </c>
      <c r="C88" s="78" t="str">
        <f t="shared" si="1"/>
        <v>Khong tinh</v>
      </c>
      <c r="D88" s="81" t="s">
        <v>1112</v>
      </c>
      <c r="E88" s="85" t="s">
        <v>1819</v>
      </c>
      <c r="F88" s="82" t="s">
        <v>1810</v>
      </c>
      <c r="G88" s="102">
        <v>855.30000000000007</v>
      </c>
      <c r="M88" s="117" t="s">
        <v>1917</v>
      </c>
      <c r="N88" s="64" t="s">
        <v>528</v>
      </c>
      <c r="O88"/>
    </row>
    <row r="89" spans="1:15" ht="30" customHeight="1">
      <c r="A89" s="78" t="s">
        <v>24</v>
      </c>
      <c r="B89" s="78" t="s">
        <v>2096</v>
      </c>
      <c r="C89" s="78" t="str">
        <f t="shared" si="1"/>
        <v>Khong tinh</v>
      </c>
      <c r="D89" s="81" t="s">
        <v>1112</v>
      </c>
      <c r="E89" s="85" t="s">
        <v>1820</v>
      </c>
      <c r="F89" s="82" t="s">
        <v>1810</v>
      </c>
      <c r="G89" s="102">
        <v>166.2</v>
      </c>
      <c r="M89" s="117" t="s">
        <v>339</v>
      </c>
      <c r="N89" s="64" t="s">
        <v>2138</v>
      </c>
      <c r="O89"/>
    </row>
    <row r="90" spans="1:15" ht="30" customHeight="1">
      <c r="A90" s="78" t="s">
        <v>24</v>
      </c>
      <c r="B90" s="78" t="s">
        <v>1125</v>
      </c>
      <c r="C90" s="78" t="str">
        <f t="shared" si="1"/>
        <v>Khong tinh</v>
      </c>
      <c r="D90" s="81" t="s">
        <v>1112</v>
      </c>
      <c r="E90" s="85" t="s">
        <v>1124</v>
      </c>
      <c r="F90" s="82" t="s">
        <v>1809</v>
      </c>
      <c r="G90" s="102">
        <v>56</v>
      </c>
      <c r="M90" s="116" t="s">
        <v>692</v>
      </c>
      <c r="N90" s="64" t="s">
        <v>687</v>
      </c>
      <c r="O90"/>
    </row>
    <row r="91" spans="1:15" ht="30" customHeight="1">
      <c r="A91" s="78" t="s">
        <v>24</v>
      </c>
      <c r="B91" s="78" t="s">
        <v>1117</v>
      </c>
      <c r="C91" s="78" t="str">
        <f t="shared" si="1"/>
        <v>Khong tinh</v>
      </c>
      <c r="D91" s="81" t="s">
        <v>1112</v>
      </c>
      <c r="E91" s="85" t="s">
        <v>1116</v>
      </c>
      <c r="F91" s="82" t="s">
        <v>1810</v>
      </c>
      <c r="G91" s="102">
        <v>1038.44</v>
      </c>
      <c r="M91" s="116" t="s">
        <v>2091</v>
      </c>
      <c r="N91" s="64" t="s">
        <v>687</v>
      </c>
      <c r="O91"/>
    </row>
    <row r="92" spans="1:15" ht="30" customHeight="1">
      <c r="A92" s="78" t="s">
        <v>24</v>
      </c>
      <c r="B92" s="78" t="s">
        <v>1119</v>
      </c>
      <c r="C92" s="78" t="str">
        <f t="shared" si="1"/>
        <v>Khong tinh</v>
      </c>
      <c r="D92" s="81" t="s">
        <v>1112</v>
      </c>
      <c r="E92" s="85" t="s">
        <v>1118</v>
      </c>
      <c r="F92" s="82" t="s">
        <v>1810</v>
      </c>
      <c r="G92" s="102">
        <v>1045.1600000000001</v>
      </c>
      <c r="M92" s="100" t="s">
        <v>1875</v>
      </c>
      <c r="N92" s="64" t="s">
        <v>687</v>
      </c>
      <c r="O92"/>
    </row>
    <row r="93" spans="1:15" ht="30" customHeight="1">
      <c r="A93" s="78" t="s">
        <v>24</v>
      </c>
      <c r="B93" s="78" t="s">
        <v>2097</v>
      </c>
      <c r="C93" s="78" t="str">
        <f t="shared" si="1"/>
        <v>Khong tinh</v>
      </c>
      <c r="D93" s="81" t="s">
        <v>1112</v>
      </c>
      <c r="E93" s="85" t="s">
        <v>1120</v>
      </c>
      <c r="F93" s="82" t="s">
        <v>1810</v>
      </c>
      <c r="G93" s="102">
        <v>1045.7200000000003</v>
      </c>
      <c r="M93" s="118" t="s">
        <v>1780</v>
      </c>
      <c r="N93" s="64" t="s">
        <v>687</v>
      </c>
      <c r="O93"/>
    </row>
    <row r="94" spans="1:15" ht="30" customHeight="1">
      <c r="A94" s="78" t="s">
        <v>24</v>
      </c>
      <c r="B94" s="78" t="s">
        <v>2098</v>
      </c>
      <c r="C94" s="78" t="str">
        <f t="shared" si="1"/>
        <v>Khong tinh</v>
      </c>
      <c r="D94" s="81" t="s">
        <v>1112</v>
      </c>
      <c r="E94" s="85" t="s">
        <v>1122</v>
      </c>
      <c r="F94" s="82" t="s">
        <v>1810</v>
      </c>
      <c r="G94" s="102">
        <v>427.48</v>
      </c>
      <c r="M94" s="100" t="s">
        <v>1884</v>
      </c>
      <c r="N94" s="64" t="s">
        <v>687</v>
      </c>
      <c r="O94"/>
    </row>
    <row r="95" spans="1:15" ht="30" customHeight="1">
      <c r="A95" s="78" t="s">
        <v>24</v>
      </c>
      <c r="B95" s="78" t="s">
        <v>2099</v>
      </c>
      <c r="C95" s="78" t="str">
        <f t="shared" si="1"/>
        <v>Khong tinh</v>
      </c>
      <c r="D95" s="81" t="s">
        <v>1112</v>
      </c>
      <c r="E95" s="85" t="s">
        <v>1821</v>
      </c>
      <c r="F95" s="82" t="s">
        <v>1810</v>
      </c>
      <c r="G95" s="102">
        <v>567.82000000000005</v>
      </c>
      <c r="M95" s="117" t="s">
        <v>1786</v>
      </c>
      <c r="N95" s="64" t="s">
        <v>687</v>
      </c>
      <c r="O95"/>
    </row>
    <row r="96" spans="1:15" ht="30" customHeight="1">
      <c r="A96" s="78" t="s">
        <v>24</v>
      </c>
      <c r="B96" s="78" t="s">
        <v>2100</v>
      </c>
      <c r="C96" s="78" t="str">
        <f t="shared" si="1"/>
        <v>Khong tinh</v>
      </c>
      <c r="D96" s="81" t="s">
        <v>1112</v>
      </c>
      <c r="E96" s="85" t="s">
        <v>1126</v>
      </c>
      <c r="F96" s="82" t="s">
        <v>1810</v>
      </c>
      <c r="G96" s="102">
        <v>788.22000000000014</v>
      </c>
      <c r="M96" s="100" t="s">
        <v>1874</v>
      </c>
      <c r="N96" s="64" t="s">
        <v>2138</v>
      </c>
      <c r="O96"/>
    </row>
    <row r="97" spans="1:15" ht="30" customHeight="1">
      <c r="A97" s="78" t="s">
        <v>24</v>
      </c>
      <c r="B97" s="78" t="s">
        <v>1131</v>
      </c>
      <c r="C97" s="78" t="str">
        <f t="shared" si="1"/>
        <v>Khong tinh</v>
      </c>
      <c r="D97" s="81" t="s">
        <v>1112</v>
      </c>
      <c r="E97" s="85" t="s">
        <v>1821</v>
      </c>
      <c r="F97" s="82" t="s">
        <v>1810</v>
      </c>
      <c r="G97" s="102">
        <v>623.98</v>
      </c>
      <c r="M97" s="116" t="s">
        <v>1952</v>
      </c>
      <c r="N97" s="64" t="s">
        <v>2138</v>
      </c>
      <c r="O97"/>
    </row>
    <row r="98" spans="1:15" ht="30" customHeight="1">
      <c r="A98" s="78" t="s">
        <v>24</v>
      </c>
      <c r="B98" s="78" t="s">
        <v>1133</v>
      </c>
      <c r="C98" s="78" t="str">
        <f t="shared" si="1"/>
        <v>Khong tinh</v>
      </c>
      <c r="D98" s="81" t="s">
        <v>1112</v>
      </c>
      <c r="E98" s="85" t="s">
        <v>1821</v>
      </c>
      <c r="F98" s="82" t="s">
        <v>1810</v>
      </c>
      <c r="G98" s="102">
        <v>563.88000000000011</v>
      </c>
      <c r="M98" s="108"/>
      <c r="O98"/>
    </row>
    <row r="99" spans="1:15" ht="30" customHeight="1">
      <c r="A99" s="78" t="s">
        <v>24</v>
      </c>
      <c r="B99" s="78" t="s">
        <v>1135</v>
      </c>
      <c r="C99" s="78" t="str">
        <f t="shared" si="1"/>
        <v>Khong tinh</v>
      </c>
      <c r="D99" s="81" t="s">
        <v>1112</v>
      </c>
      <c r="E99" s="85" t="s">
        <v>1821</v>
      </c>
      <c r="F99" s="82" t="s">
        <v>1810</v>
      </c>
      <c r="G99" s="102">
        <v>612.54000000000008</v>
      </c>
      <c r="M99" s="108"/>
      <c r="O99"/>
    </row>
    <row r="100" spans="1:15" ht="30" customHeight="1">
      <c r="A100" s="78" t="s">
        <v>24</v>
      </c>
      <c r="B100" s="78" t="s">
        <v>1540</v>
      </c>
      <c r="C100" s="78" t="str">
        <f t="shared" si="1"/>
        <v>Khong tinh</v>
      </c>
      <c r="D100" s="81" t="s">
        <v>1541</v>
      </c>
      <c r="E100" s="81" t="s">
        <v>1539</v>
      </c>
      <c r="F100" s="82" t="s">
        <v>1808</v>
      </c>
      <c r="G100" s="102">
        <v>987.5</v>
      </c>
      <c r="M100" s="108"/>
      <c r="O100"/>
    </row>
    <row r="101" spans="1:15" ht="30" customHeight="1">
      <c r="A101" s="78" t="s">
        <v>24</v>
      </c>
      <c r="B101" s="78" t="s">
        <v>1306</v>
      </c>
      <c r="C101" s="78" t="str">
        <f t="shared" si="1"/>
        <v>Khong tinh</v>
      </c>
      <c r="D101" s="81" t="s">
        <v>1541</v>
      </c>
      <c r="E101" s="81" t="s">
        <v>1542</v>
      </c>
      <c r="F101" s="82" t="s">
        <v>1809</v>
      </c>
      <c r="G101" s="102">
        <v>1295.3</v>
      </c>
      <c r="M101" s="108"/>
      <c r="O101"/>
    </row>
    <row r="102" spans="1:15" ht="30" customHeight="1">
      <c r="A102" s="78" t="s">
        <v>24</v>
      </c>
      <c r="B102" s="78" t="s">
        <v>1556</v>
      </c>
      <c r="C102" s="78" t="str">
        <f t="shared" si="1"/>
        <v>Khong tinh</v>
      </c>
      <c r="D102" s="81" t="s">
        <v>1822</v>
      </c>
      <c r="E102" s="81" t="s">
        <v>1555</v>
      </c>
      <c r="F102" s="82" t="s">
        <v>1809</v>
      </c>
      <c r="G102" s="102">
        <v>1196.6500000000001</v>
      </c>
      <c r="M102" s="108"/>
      <c r="O102"/>
    </row>
    <row r="103" spans="1:15" ht="30" customHeight="1">
      <c r="A103" s="78" t="s">
        <v>24</v>
      </c>
      <c r="B103" s="78" t="s">
        <v>1559</v>
      </c>
      <c r="C103" s="78" t="str">
        <f t="shared" si="1"/>
        <v>Khong tinh</v>
      </c>
      <c r="D103" s="81" t="s">
        <v>1822</v>
      </c>
      <c r="E103" s="81" t="s">
        <v>1558</v>
      </c>
      <c r="F103" s="82" t="s">
        <v>1809</v>
      </c>
      <c r="G103" s="102">
        <v>750.7</v>
      </c>
      <c r="M103" s="108"/>
      <c r="O103"/>
    </row>
    <row r="104" spans="1:15" ht="30" customHeight="1">
      <c r="A104" s="78" t="s">
        <v>24</v>
      </c>
      <c r="B104" s="78" t="s">
        <v>1561</v>
      </c>
      <c r="C104" s="78" t="str">
        <f t="shared" si="1"/>
        <v>Khong tinh</v>
      </c>
      <c r="D104" s="81" t="s">
        <v>1822</v>
      </c>
      <c r="E104" s="81" t="s">
        <v>1560</v>
      </c>
      <c r="F104" s="82" t="s">
        <v>1810</v>
      </c>
      <c r="G104" s="102">
        <v>989.05000000000007</v>
      </c>
      <c r="M104" s="108"/>
      <c r="O104"/>
    </row>
    <row r="105" spans="1:15" ht="30" customHeight="1">
      <c r="A105" s="78" t="s">
        <v>24</v>
      </c>
      <c r="B105" s="78" t="s">
        <v>1563</v>
      </c>
      <c r="C105" s="78" t="str">
        <f t="shared" si="1"/>
        <v>Khong tinh</v>
      </c>
      <c r="D105" s="81" t="s">
        <v>1822</v>
      </c>
      <c r="E105" s="81" t="s">
        <v>1562</v>
      </c>
      <c r="F105" s="82" t="s">
        <v>1810</v>
      </c>
      <c r="G105" s="102">
        <v>561.09</v>
      </c>
      <c r="M105" s="108"/>
      <c r="O105"/>
    </row>
    <row r="106" spans="1:15" ht="30" customHeight="1">
      <c r="A106" s="78" t="s">
        <v>24</v>
      </c>
      <c r="B106" s="78" t="s">
        <v>1565</v>
      </c>
      <c r="C106" s="78" t="str">
        <f t="shared" si="1"/>
        <v>Khong tinh</v>
      </c>
      <c r="D106" s="81" t="s">
        <v>1822</v>
      </c>
      <c r="E106" s="81" t="s">
        <v>1564</v>
      </c>
      <c r="F106" s="82" t="s">
        <v>1810</v>
      </c>
      <c r="G106" s="102">
        <v>841.55000000000007</v>
      </c>
      <c r="M106" s="108"/>
      <c r="O106"/>
    </row>
    <row r="107" spans="1:15" ht="30" customHeight="1">
      <c r="A107" s="78" t="s">
        <v>24</v>
      </c>
      <c r="B107" s="78" t="s">
        <v>1567</v>
      </c>
      <c r="C107" s="78" t="str">
        <f t="shared" si="1"/>
        <v>Khong tinh</v>
      </c>
      <c r="D107" s="81" t="s">
        <v>1822</v>
      </c>
      <c r="E107" s="81" t="s">
        <v>1566</v>
      </c>
      <c r="F107" s="82" t="s">
        <v>1810</v>
      </c>
      <c r="G107" s="102">
        <v>540.5</v>
      </c>
      <c r="M107" s="108"/>
      <c r="O107"/>
    </row>
    <row r="108" spans="1:15" ht="30" customHeight="1">
      <c r="A108" s="78" t="s">
        <v>24</v>
      </c>
      <c r="B108" s="78" t="s">
        <v>1569</v>
      </c>
      <c r="C108" s="78" t="str">
        <f t="shared" si="1"/>
        <v>Khong tinh</v>
      </c>
      <c r="D108" s="81" t="s">
        <v>1822</v>
      </c>
      <c r="E108" s="81" t="s">
        <v>1568</v>
      </c>
      <c r="F108" s="82" t="s">
        <v>1810</v>
      </c>
      <c r="G108" s="102">
        <v>862.6</v>
      </c>
      <c r="M108" s="108"/>
      <c r="O108"/>
    </row>
    <row r="109" spans="1:15" ht="30" customHeight="1">
      <c r="A109" s="78" t="s">
        <v>24</v>
      </c>
      <c r="B109" s="78" t="s">
        <v>1545</v>
      </c>
      <c r="C109" s="78" t="str">
        <f t="shared" si="1"/>
        <v>Khong tinh</v>
      </c>
      <c r="D109" s="81" t="s">
        <v>1823</v>
      </c>
      <c r="E109" s="81" t="s">
        <v>1544</v>
      </c>
      <c r="F109" s="82" t="s">
        <v>1808</v>
      </c>
      <c r="G109" s="102">
        <v>1021.4000000000001</v>
      </c>
      <c r="M109" s="108"/>
      <c r="O109"/>
    </row>
    <row r="110" spans="1:15" ht="30" customHeight="1">
      <c r="A110" s="78" t="s">
        <v>24</v>
      </c>
      <c r="B110" s="78" t="s">
        <v>1550</v>
      </c>
      <c r="C110" s="78" t="str">
        <f t="shared" si="1"/>
        <v>Khong tinh</v>
      </c>
      <c r="D110" s="81" t="s">
        <v>1823</v>
      </c>
      <c r="E110" s="81" t="s">
        <v>1549</v>
      </c>
      <c r="F110" s="82" t="s">
        <v>1810</v>
      </c>
      <c r="G110" s="102">
        <v>578.09999999999991</v>
      </c>
      <c r="M110" s="108"/>
      <c r="O110"/>
    </row>
    <row r="111" spans="1:15" ht="30" customHeight="1">
      <c r="A111" s="78" t="s">
        <v>24</v>
      </c>
      <c r="B111" s="78" t="s">
        <v>1552</v>
      </c>
      <c r="C111" s="78" t="str">
        <f t="shared" si="1"/>
        <v>Khong tinh</v>
      </c>
      <c r="D111" s="81" t="s">
        <v>1823</v>
      </c>
      <c r="E111" s="81" t="s">
        <v>1551</v>
      </c>
      <c r="F111" s="82" t="s">
        <v>1810</v>
      </c>
      <c r="G111" s="102">
        <v>543.4</v>
      </c>
      <c r="M111" s="108"/>
      <c r="O111"/>
    </row>
    <row r="112" spans="1:15" ht="30" customHeight="1">
      <c r="A112" s="78" t="s">
        <v>24</v>
      </c>
      <c r="B112" s="78" t="s">
        <v>1554</v>
      </c>
      <c r="C112" s="78" t="str">
        <f t="shared" si="1"/>
        <v>Khong tinh</v>
      </c>
      <c r="D112" s="81" t="s">
        <v>1823</v>
      </c>
      <c r="E112" s="81" t="s">
        <v>1553</v>
      </c>
      <c r="F112" s="82" t="s">
        <v>1810</v>
      </c>
      <c r="G112" s="102">
        <v>1078.9000000000001</v>
      </c>
      <c r="M112" s="108"/>
      <c r="O112"/>
    </row>
    <row r="113" spans="1:15" ht="30" customHeight="1">
      <c r="A113" s="78" t="s">
        <v>24</v>
      </c>
      <c r="B113" s="78" t="s">
        <v>1548</v>
      </c>
      <c r="C113" s="78" t="str">
        <f t="shared" si="1"/>
        <v>Khong tinh</v>
      </c>
      <c r="D113" s="81" t="s">
        <v>1823</v>
      </c>
      <c r="E113" s="81" t="s">
        <v>1547</v>
      </c>
      <c r="F113" s="82" t="s">
        <v>1810</v>
      </c>
      <c r="G113" s="102">
        <v>698.4</v>
      </c>
      <c r="M113" s="108"/>
      <c r="O113"/>
    </row>
    <row r="114" spans="1:15" ht="30" customHeight="1">
      <c r="A114" s="78" t="s">
        <v>24</v>
      </c>
      <c r="B114" s="78" t="s">
        <v>1571</v>
      </c>
      <c r="C114" s="78" t="str">
        <f t="shared" si="1"/>
        <v>Khong tinh</v>
      </c>
      <c r="D114" s="81" t="s">
        <v>1824</v>
      </c>
      <c r="E114" s="81" t="s">
        <v>1570</v>
      </c>
      <c r="F114" s="82" t="s">
        <v>1810</v>
      </c>
      <c r="G114" s="102">
        <v>775.1</v>
      </c>
      <c r="M114" s="108"/>
      <c r="O114"/>
    </row>
    <row r="115" spans="1:15" ht="30" customHeight="1">
      <c r="A115" s="78" t="s">
        <v>24</v>
      </c>
      <c r="B115" s="78" t="s">
        <v>593</v>
      </c>
      <c r="C115" s="78" t="str">
        <f t="shared" si="1"/>
        <v>Khong tinh</v>
      </c>
      <c r="D115" s="81" t="s">
        <v>1824</v>
      </c>
      <c r="E115" s="81" t="s">
        <v>1573</v>
      </c>
      <c r="F115" s="82" t="s">
        <v>1810</v>
      </c>
      <c r="G115" s="102">
        <v>866.2</v>
      </c>
      <c r="M115" s="108"/>
      <c r="O115"/>
    </row>
    <row r="116" spans="1:15" ht="30" customHeight="1">
      <c r="A116" s="78" t="s">
        <v>24</v>
      </c>
      <c r="B116" s="78" t="s">
        <v>1575</v>
      </c>
      <c r="C116" s="78" t="str">
        <f t="shared" si="1"/>
        <v>Khong tinh</v>
      </c>
      <c r="D116" s="81" t="s">
        <v>1824</v>
      </c>
      <c r="E116" s="81" t="s">
        <v>1574</v>
      </c>
      <c r="F116" s="82" t="s">
        <v>1810</v>
      </c>
      <c r="G116" s="102">
        <v>812.39999999999986</v>
      </c>
      <c r="M116" s="108"/>
      <c r="O116"/>
    </row>
    <row r="117" spans="1:15" ht="30" customHeight="1">
      <c r="A117" s="78" t="s">
        <v>24</v>
      </c>
      <c r="B117" s="78" t="s">
        <v>1577</v>
      </c>
      <c r="C117" s="78" t="str">
        <f t="shared" si="1"/>
        <v>Khong tinh</v>
      </c>
      <c r="D117" s="81" t="s">
        <v>1824</v>
      </c>
      <c r="E117" s="81" t="s">
        <v>1576</v>
      </c>
      <c r="F117" s="82" t="s">
        <v>1810</v>
      </c>
      <c r="G117" s="102">
        <v>837</v>
      </c>
      <c r="M117" s="108"/>
      <c r="O117"/>
    </row>
    <row r="118" spans="1:15" ht="30" customHeight="1">
      <c r="A118" s="78" t="s">
        <v>24</v>
      </c>
      <c r="B118" s="78" t="s">
        <v>1579</v>
      </c>
      <c r="C118" s="78" t="str">
        <f t="shared" si="1"/>
        <v>Khong tinh</v>
      </c>
      <c r="D118" s="81" t="s">
        <v>1824</v>
      </c>
      <c r="E118" s="81" t="s">
        <v>1578</v>
      </c>
      <c r="F118" s="82" t="s">
        <v>1810</v>
      </c>
      <c r="G118" s="102">
        <v>647.59999999999991</v>
      </c>
      <c r="M118" s="108"/>
      <c r="O118"/>
    </row>
    <row r="119" spans="1:15" ht="30" customHeight="1">
      <c r="A119" s="78" t="s">
        <v>24</v>
      </c>
      <c r="B119" s="78" t="s">
        <v>1581</v>
      </c>
      <c r="C119" s="78" t="str">
        <f t="shared" si="1"/>
        <v>Khoa Mỏ</v>
      </c>
      <c r="D119" s="81" t="s">
        <v>376</v>
      </c>
      <c r="E119" s="81" t="s">
        <v>1580</v>
      </c>
      <c r="F119" s="82" t="s">
        <v>1809</v>
      </c>
      <c r="G119" s="102">
        <v>1129.5999999999999</v>
      </c>
      <c r="M119" s="108"/>
      <c r="O119"/>
    </row>
    <row r="120" spans="1:15" ht="30" customHeight="1">
      <c r="A120" s="78" t="s">
        <v>24</v>
      </c>
      <c r="B120" s="78" t="s">
        <v>371</v>
      </c>
      <c r="C120" s="78" t="str">
        <f t="shared" si="1"/>
        <v>Khoa Mỏ</v>
      </c>
      <c r="D120" s="81" t="s">
        <v>376</v>
      </c>
      <c r="E120" s="81" t="s">
        <v>1582</v>
      </c>
      <c r="F120" s="82" t="s">
        <v>1808</v>
      </c>
      <c r="G120" s="102">
        <v>819</v>
      </c>
      <c r="M120" s="108"/>
      <c r="O120"/>
    </row>
    <row r="121" spans="1:15" ht="30" customHeight="1">
      <c r="A121" s="78" t="s">
        <v>24</v>
      </c>
      <c r="B121" s="78" t="s">
        <v>454</v>
      </c>
      <c r="C121" s="78" t="str">
        <f t="shared" si="1"/>
        <v>Khoa Mỏ</v>
      </c>
      <c r="D121" s="81" t="s">
        <v>376</v>
      </c>
      <c r="E121" s="81" t="s">
        <v>1583</v>
      </c>
      <c r="F121" s="82" t="s">
        <v>1810</v>
      </c>
      <c r="G121" s="102">
        <v>1959.4</v>
      </c>
      <c r="M121" s="108"/>
      <c r="O121"/>
    </row>
    <row r="122" spans="1:15" ht="30" customHeight="1">
      <c r="A122" s="78" t="s">
        <v>24</v>
      </c>
      <c r="B122" s="78" t="s">
        <v>365</v>
      </c>
      <c r="C122" s="78" t="str">
        <f t="shared" si="1"/>
        <v>Khoa Mỏ</v>
      </c>
      <c r="D122" s="81" t="s">
        <v>376</v>
      </c>
      <c r="E122" s="81" t="s">
        <v>1584</v>
      </c>
      <c r="F122" s="82" t="s">
        <v>1809</v>
      </c>
      <c r="G122" s="102">
        <v>1485.17</v>
      </c>
      <c r="M122" s="108"/>
      <c r="O122"/>
    </row>
    <row r="123" spans="1:15" ht="30" customHeight="1">
      <c r="A123" s="78" t="s">
        <v>24</v>
      </c>
      <c r="B123" s="78" t="s">
        <v>375</v>
      </c>
      <c r="C123" s="78" t="str">
        <f t="shared" si="1"/>
        <v>Khoa Mỏ</v>
      </c>
      <c r="D123" s="81" t="s">
        <v>376</v>
      </c>
      <c r="E123" s="81" t="s">
        <v>1585</v>
      </c>
      <c r="F123" s="82" t="s">
        <v>1810</v>
      </c>
      <c r="G123" s="102">
        <v>1447.248</v>
      </c>
      <c r="M123" s="108"/>
      <c r="O123"/>
    </row>
    <row r="124" spans="1:15" ht="30" customHeight="1">
      <c r="A124" s="78" t="s">
        <v>24</v>
      </c>
      <c r="B124" s="78" t="s">
        <v>373</v>
      </c>
      <c r="C124" s="78" t="str">
        <f t="shared" si="1"/>
        <v>Khoa Mỏ</v>
      </c>
      <c r="D124" s="81" t="s">
        <v>376</v>
      </c>
      <c r="E124" s="81" t="s">
        <v>1586</v>
      </c>
      <c r="F124" s="82" t="s">
        <v>1810</v>
      </c>
      <c r="G124" s="102">
        <v>1050.8000000000002</v>
      </c>
      <c r="M124" s="108"/>
      <c r="O124"/>
    </row>
    <row r="125" spans="1:15" ht="30" customHeight="1">
      <c r="A125" s="78" t="s">
        <v>24</v>
      </c>
      <c r="B125" s="78" t="s">
        <v>384</v>
      </c>
      <c r="C125" s="78" t="str">
        <f t="shared" si="1"/>
        <v>Khoa Mỏ</v>
      </c>
      <c r="D125" s="81" t="s">
        <v>376</v>
      </c>
      <c r="E125" s="81" t="s">
        <v>1587</v>
      </c>
      <c r="F125" s="82" t="s">
        <v>1810</v>
      </c>
      <c r="G125" s="102">
        <v>913.59999999999991</v>
      </c>
      <c r="M125" s="108"/>
      <c r="O125"/>
    </row>
    <row r="126" spans="1:15" ht="30" customHeight="1">
      <c r="A126" s="78" t="s">
        <v>24</v>
      </c>
      <c r="B126" s="78" t="s">
        <v>413</v>
      </c>
      <c r="C126" s="78" t="str">
        <f t="shared" si="1"/>
        <v>Khoa Mỏ</v>
      </c>
      <c r="D126" s="81" t="s">
        <v>376</v>
      </c>
      <c r="E126" s="81" t="s">
        <v>1589</v>
      </c>
      <c r="F126" s="82" t="s">
        <v>1810</v>
      </c>
      <c r="G126" s="102">
        <v>899.2</v>
      </c>
      <c r="M126" s="108"/>
      <c r="O126"/>
    </row>
    <row r="127" spans="1:15" ht="30" customHeight="1">
      <c r="A127" s="78" t="s">
        <v>24</v>
      </c>
      <c r="B127" s="78" t="s">
        <v>415</v>
      </c>
      <c r="C127" s="78" t="str">
        <f t="shared" si="1"/>
        <v>Khoa Mỏ</v>
      </c>
      <c r="D127" s="81" t="s">
        <v>376</v>
      </c>
      <c r="E127" s="81" t="s">
        <v>1592</v>
      </c>
      <c r="F127" s="82" t="s">
        <v>1810</v>
      </c>
      <c r="G127" s="102">
        <v>1137.9000000000001</v>
      </c>
      <c r="M127" s="108"/>
      <c r="O127"/>
    </row>
    <row r="128" spans="1:15" ht="30" customHeight="1">
      <c r="A128" s="78" t="s">
        <v>24</v>
      </c>
      <c r="B128" s="78" t="s">
        <v>434</v>
      </c>
      <c r="C128" s="78" t="str">
        <f t="shared" si="1"/>
        <v>Khoa Mỏ</v>
      </c>
      <c r="D128" s="81" t="s">
        <v>376</v>
      </c>
      <c r="E128" s="81" t="s">
        <v>1593</v>
      </c>
      <c r="F128" s="82" t="s">
        <v>1810</v>
      </c>
      <c r="G128" s="102">
        <v>1374.4</v>
      </c>
      <c r="M128" s="108"/>
      <c r="O128"/>
    </row>
    <row r="129" spans="1:15" ht="30" customHeight="1">
      <c r="A129" s="78" t="s">
        <v>24</v>
      </c>
      <c r="B129" s="78" t="s">
        <v>444</v>
      </c>
      <c r="C129" s="78" t="str">
        <f t="shared" si="1"/>
        <v>Khoa Mỏ</v>
      </c>
      <c r="D129" s="81" t="s">
        <v>376</v>
      </c>
      <c r="E129" s="81" t="s">
        <v>1825</v>
      </c>
      <c r="F129" s="82" t="s">
        <v>1810</v>
      </c>
      <c r="G129" s="102">
        <v>0</v>
      </c>
      <c r="M129" s="108"/>
      <c r="O129"/>
    </row>
    <row r="130" spans="1:15" ht="30" customHeight="1">
      <c r="A130" s="78" t="s">
        <v>24</v>
      </c>
      <c r="B130" s="78" t="s">
        <v>430</v>
      </c>
      <c r="C130" s="78" t="str">
        <f t="shared" si="1"/>
        <v>Khoa Mỏ</v>
      </c>
      <c r="D130" s="83" t="s">
        <v>376</v>
      </c>
      <c r="E130" s="83" t="s">
        <v>1826</v>
      </c>
      <c r="F130" s="84" t="s">
        <v>1810</v>
      </c>
      <c r="G130" s="103">
        <v>1565.06</v>
      </c>
      <c r="M130" s="108"/>
      <c r="O130"/>
    </row>
    <row r="131" spans="1:15" ht="30" customHeight="1">
      <c r="A131" s="78" t="s">
        <v>24</v>
      </c>
      <c r="B131" s="78" t="s">
        <v>449</v>
      </c>
      <c r="C131" s="78" t="str">
        <f t="shared" si="1"/>
        <v>Khoa Mỏ</v>
      </c>
      <c r="D131" s="81" t="s">
        <v>376</v>
      </c>
      <c r="E131" s="81" t="s">
        <v>1595</v>
      </c>
      <c r="F131" s="82" t="s">
        <v>1810</v>
      </c>
      <c r="G131" s="102">
        <v>950</v>
      </c>
      <c r="M131" s="108"/>
      <c r="O131"/>
    </row>
    <row r="132" spans="1:15" ht="30" customHeight="1">
      <c r="A132" s="78" t="s">
        <v>24</v>
      </c>
      <c r="B132" s="78" t="s">
        <v>457</v>
      </c>
      <c r="C132" s="78" t="str">
        <f t="shared" si="1"/>
        <v>Khoa Mỏ</v>
      </c>
      <c r="D132" s="81" t="s">
        <v>1621</v>
      </c>
      <c r="E132" s="81" t="s">
        <v>1619</v>
      </c>
      <c r="F132" s="82" t="s">
        <v>1808</v>
      </c>
      <c r="G132" s="102">
        <v>1467</v>
      </c>
      <c r="M132" s="108"/>
      <c r="O132"/>
    </row>
    <row r="133" spans="1:15" ht="30" customHeight="1">
      <c r="A133" s="78" t="s">
        <v>24</v>
      </c>
      <c r="B133" s="78" t="s">
        <v>358</v>
      </c>
      <c r="C133" s="78" t="str">
        <f t="shared" ref="C133:C196" si="2">VLOOKUP(D133,$M$2:$N$97,2,0)</f>
        <v>Khoa Mỏ</v>
      </c>
      <c r="D133" s="81" t="s">
        <v>1621</v>
      </c>
      <c r="E133" s="81" t="s">
        <v>1622</v>
      </c>
      <c r="F133" s="82" t="s">
        <v>1808</v>
      </c>
      <c r="G133" s="102">
        <v>2137.9</v>
      </c>
      <c r="M133" s="108"/>
      <c r="O133"/>
    </row>
    <row r="134" spans="1:15" ht="30" customHeight="1">
      <c r="A134" s="78" t="s">
        <v>24</v>
      </c>
      <c r="B134" s="78" t="s">
        <v>1949</v>
      </c>
      <c r="C134" s="78" t="str">
        <f t="shared" si="2"/>
        <v>Khoa Mỏ</v>
      </c>
      <c r="D134" s="81" t="s">
        <v>1621</v>
      </c>
      <c r="E134" s="81" t="s">
        <v>1623</v>
      </c>
      <c r="F134" s="82" t="s">
        <v>1808</v>
      </c>
      <c r="G134" s="102">
        <v>2189.1</v>
      </c>
      <c r="M134" s="108"/>
      <c r="O134"/>
    </row>
    <row r="135" spans="1:15" ht="30" customHeight="1">
      <c r="A135" s="78" t="s">
        <v>24</v>
      </c>
      <c r="B135" s="78" t="s">
        <v>368</v>
      </c>
      <c r="C135" s="78" t="str">
        <f t="shared" si="2"/>
        <v>Khoa Mỏ</v>
      </c>
      <c r="D135" s="81" t="s">
        <v>1621</v>
      </c>
      <c r="E135" s="81" t="s">
        <v>1625</v>
      </c>
      <c r="F135" s="82" t="s">
        <v>1810</v>
      </c>
      <c r="G135" s="102">
        <v>1583.4</v>
      </c>
      <c r="M135" s="108"/>
      <c r="O135"/>
    </row>
    <row r="136" spans="1:15" ht="30" customHeight="1">
      <c r="A136" s="78" t="s">
        <v>24</v>
      </c>
      <c r="B136" s="78" t="s">
        <v>387</v>
      </c>
      <c r="C136" s="78" t="str">
        <f t="shared" si="2"/>
        <v>Khoa Mỏ</v>
      </c>
      <c r="D136" s="81" t="s">
        <v>1621</v>
      </c>
      <c r="E136" s="81" t="s">
        <v>1626</v>
      </c>
      <c r="F136" s="82" t="s">
        <v>1810</v>
      </c>
      <c r="G136" s="102">
        <v>1308</v>
      </c>
      <c r="M136" s="108"/>
      <c r="O136"/>
    </row>
    <row r="137" spans="1:15" ht="30" customHeight="1">
      <c r="A137" s="78" t="s">
        <v>24</v>
      </c>
      <c r="B137" s="78" t="s">
        <v>393</v>
      </c>
      <c r="C137" s="78" t="str">
        <f t="shared" si="2"/>
        <v>Khoa Mỏ</v>
      </c>
      <c r="D137" s="81" t="s">
        <v>1621</v>
      </c>
      <c r="E137" s="81" t="s">
        <v>1627</v>
      </c>
      <c r="F137" s="82" t="s">
        <v>1810</v>
      </c>
      <c r="G137" s="102">
        <v>1278.4000000000001</v>
      </c>
      <c r="M137" s="108"/>
      <c r="O137"/>
    </row>
    <row r="138" spans="1:15" ht="30" customHeight="1">
      <c r="A138" s="78" t="s">
        <v>24</v>
      </c>
      <c r="B138" s="78" t="s">
        <v>405</v>
      </c>
      <c r="C138" s="78" t="str">
        <f t="shared" si="2"/>
        <v>Khoa Mỏ</v>
      </c>
      <c r="D138" s="81" t="s">
        <v>1621</v>
      </c>
      <c r="E138" s="81" t="s">
        <v>1628</v>
      </c>
      <c r="F138" s="82" t="s">
        <v>1810</v>
      </c>
      <c r="G138" s="102">
        <v>1162.4000000000001</v>
      </c>
      <c r="M138" s="108"/>
      <c r="O138"/>
    </row>
    <row r="139" spans="1:15" ht="30" customHeight="1">
      <c r="A139" s="78" t="s">
        <v>24</v>
      </c>
      <c r="B139" s="78" t="s">
        <v>407</v>
      </c>
      <c r="C139" s="78" t="str">
        <f t="shared" si="2"/>
        <v>Khoa Mỏ</v>
      </c>
      <c r="D139" s="81" t="s">
        <v>1621</v>
      </c>
      <c r="E139" s="81" t="s">
        <v>1630</v>
      </c>
      <c r="F139" s="82" t="s">
        <v>1810</v>
      </c>
      <c r="G139" s="102">
        <v>1152.0999999999999</v>
      </c>
      <c r="M139" s="108"/>
      <c r="O139"/>
    </row>
    <row r="140" spans="1:15" ht="30" customHeight="1">
      <c r="A140" s="78" t="s">
        <v>24</v>
      </c>
      <c r="B140" s="78" t="s">
        <v>411</v>
      </c>
      <c r="C140" s="78" t="str">
        <f t="shared" si="2"/>
        <v>Khoa Mỏ</v>
      </c>
      <c r="D140" s="81" t="s">
        <v>1621</v>
      </c>
      <c r="E140" s="81" t="s">
        <v>1631</v>
      </c>
      <c r="F140" s="82" t="s">
        <v>1810</v>
      </c>
      <c r="G140" s="102">
        <v>984.3</v>
      </c>
      <c r="M140" s="108"/>
      <c r="O140"/>
    </row>
    <row r="141" spans="1:15" ht="30" customHeight="1">
      <c r="A141" s="78" t="s">
        <v>24</v>
      </c>
      <c r="B141" s="78" t="s">
        <v>426</v>
      </c>
      <c r="C141" s="78" t="str">
        <f t="shared" si="2"/>
        <v>Khoa Mỏ</v>
      </c>
      <c r="D141" s="81" t="s">
        <v>1621</v>
      </c>
      <c r="E141" s="81" t="s">
        <v>1632</v>
      </c>
      <c r="F141" s="82" t="s">
        <v>1810</v>
      </c>
      <c r="G141" s="102">
        <v>1131.5</v>
      </c>
      <c r="M141" s="108"/>
      <c r="O141"/>
    </row>
    <row r="142" spans="1:15" ht="30" customHeight="1">
      <c r="A142" s="78" t="s">
        <v>24</v>
      </c>
      <c r="B142" s="78" t="s">
        <v>258</v>
      </c>
      <c r="C142" s="78" t="str">
        <f t="shared" si="2"/>
        <v>Khoa Mỏ</v>
      </c>
      <c r="D142" s="81" t="s">
        <v>1621</v>
      </c>
      <c r="E142" s="81" t="s">
        <v>1633</v>
      </c>
      <c r="F142" s="82" t="s">
        <v>1810</v>
      </c>
      <c r="G142" s="102">
        <v>1330.4</v>
      </c>
      <c r="M142" s="108"/>
      <c r="O142"/>
    </row>
    <row r="143" spans="1:15" ht="30" customHeight="1">
      <c r="A143" s="78" t="s">
        <v>24</v>
      </c>
      <c r="B143" s="78" t="s">
        <v>431</v>
      </c>
      <c r="C143" s="78" t="str">
        <f t="shared" si="2"/>
        <v>Khoa Mỏ</v>
      </c>
      <c r="D143" s="81" t="s">
        <v>1621</v>
      </c>
      <c r="E143" s="81" t="s">
        <v>1634</v>
      </c>
      <c r="F143" s="84" t="s">
        <v>1813</v>
      </c>
      <c r="G143" s="102">
        <v>281.60000000000002</v>
      </c>
      <c r="M143" s="108"/>
      <c r="O143"/>
    </row>
    <row r="144" spans="1:15" ht="30" customHeight="1">
      <c r="A144" s="78" t="s">
        <v>24</v>
      </c>
      <c r="B144" s="78" t="s">
        <v>448</v>
      </c>
      <c r="C144" s="78" t="str">
        <f t="shared" si="2"/>
        <v>Khoa Mỏ</v>
      </c>
      <c r="D144" s="81" t="s">
        <v>1621</v>
      </c>
      <c r="E144" s="81" t="s">
        <v>1635</v>
      </c>
      <c r="F144" s="82" t="s">
        <v>1810</v>
      </c>
      <c r="G144" s="102">
        <v>822.80000000000007</v>
      </c>
      <c r="M144" s="108"/>
      <c r="O144"/>
    </row>
    <row r="145" spans="1:15" ht="30" customHeight="1">
      <c r="A145" s="78" t="s">
        <v>24</v>
      </c>
      <c r="B145" s="78" t="s">
        <v>425</v>
      </c>
      <c r="C145" s="78" t="str">
        <f t="shared" si="2"/>
        <v>Khoa Mỏ</v>
      </c>
      <c r="D145" s="81" t="s">
        <v>1621</v>
      </c>
      <c r="E145" s="81" t="s">
        <v>1636</v>
      </c>
      <c r="F145" s="82" t="s">
        <v>1810</v>
      </c>
      <c r="G145" s="102">
        <v>1100.4000000000001</v>
      </c>
      <c r="M145" s="108"/>
      <c r="O145"/>
    </row>
    <row r="146" spans="1:15" ht="30" customHeight="1">
      <c r="A146" s="78" t="s">
        <v>24</v>
      </c>
      <c r="B146" s="78" t="s">
        <v>2101</v>
      </c>
      <c r="C146" s="78" t="str">
        <f t="shared" si="2"/>
        <v>Khoa Mỏ</v>
      </c>
      <c r="D146" s="81" t="s">
        <v>1621</v>
      </c>
      <c r="E146" s="81"/>
      <c r="F146" s="82" t="s">
        <v>1810</v>
      </c>
      <c r="G146" s="102">
        <v>1077.0999999999999</v>
      </c>
      <c r="M146" s="108"/>
      <c r="O146"/>
    </row>
    <row r="147" spans="1:15" ht="30" customHeight="1">
      <c r="A147" s="78" t="s">
        <v>24</v>
      </c>
      <c r="B147" s="78" t="s">
        <v>460</v>
      </c>
      <c r="C147" s="78" t="str">
        <f t="shared" si="2"/>
        <v>Khoa Mỏ</v>
      </c>
      <c r="D147" s="81" t="s">
        <v>301</v>
      </c>
      <c r="E147" s="81" t="s">
        <v>1605</v>
      </c>
      <c r="F147" s="82" t="s">
        <v>1809</v>
      </c>
      <c r="G147" s="102">
        <v>605</v>
      </c>
      <c r="M147" s="108"/>
      <c r="O147"/>
    </row>
    <row r="148" spans="1:15" ht="30" customHeight="1">
      <c r="A148" s="78" t="s">
        <v>24</v>
      </c>
      <c r="B148" s="78" t="s">
        <v>362</v>
      </c>
      <c r="C148" s="78" t="str">
        <f t="shared" si="2"/>
        <v>Khoa Mỏ</v>
      </c>
      <c r="D148" s="81" t="s">
        <v>301</v>
      </c>
      <c r="E148" s="81" t="s">
        <v>1606</v>
      </c>
      <c r="F148" s="82" t="s">
        <v>1808</v>
      </c>
      <c r="G148" s="102">
        <v>1079.0999999999999</v>
      </c>
      <c r="M148" s="108"/>
      <c r="O148"/>
    </row>
    <row r="149" spans="1:15" ht="30" customHeight="1">
      <c r="A149" s="78" t="s">
        <v>24</v>
      </c>
      <c r="B149" s="78" t="s">
        <v>364</v>
      </c>
      <c r="C149" s="78" t="str">
        <f t="shared" si="2"/>
        <v>Khoa Mỏ</v>
      </c>
      <c r="D149" s="81" t="s">
        <v>301</v>
      </c>
      <c r="E149" s="81" t="s">
        <v>1607</v>
      </c>
      <c r="F149" s="82" t="s">
        <v>1809</v>
      </c>
      <c r="G149" s="102">
        <v>1019.6</v>
      </c>
      <c r="M149" s="108"/>
      <c r="O149"/>
    </row>
    <row r="150" spans="1:15" ht="30" customHeight="1">
      <c r="A150" s="78" t="s">
        <v>24</v>
      </c>
      <c r="B150" s="78" t="s">
        <v>370</v>
      </c>
      <c r="C150" s="78" t="str">
        <f t="shared" si="2"/>
        <v>Khoa Mỏ</v>
      </c>
      <c r="D150" s="81" t="s">
        <v>301</v>
      </c>
      <c r="E150" s="81" t="s">
        <v>1608</v>
      </c>
      <c r="F150" s="82" t="s">
        <v>1809</v>
      </c>
      <c r="G150" s="102">
        <v>817.2</v>
      </c>
      <c r="M150" s="108"/>
      <c r="O150"/>
    </row>
    <row r="151" spans="1:15" ht="30" customHeight="1">
      <c r="A151" s="78" t="s">
        <v>24</v>
      </c>
      <c r="B151" s="78" t="s">
        <v>377</v>
      </c>
      <c r="C151" s="78" t="str">
        <f t="shared" si="2"/>
        <v>Khoa Mỏ</v>
      </c>
      <c r="D151" s="81" t="s">
        <v>301</v>
      </c>
      <c r="E151" s="81" t="s">
        <v>1609</v>
      </c>
      <c r="F151" s="82" t="s">
        <v>1810</v>
      </c>
      <c r="G151" s="102">
        <v>1084.3</v>
      </c>
      <c r="M151" s="108"/>
      <c r="O151"/>
    </row>
    <row r="152" spans="1:15" ht="30" customHeight="1">
      <c r="A152" s="78" t="s">
        <v>24</v>
      </c>
      <c r="B152" s="78" t="s">
        <v>380</v>
      </c>
      <c r="C152" s="78" t="str">
        <f t="shared" si="2"/>
        <v>Khoa Mỏ</v>
      </c>
      <c r="D152" s="81" t="s">
        <v>301</v>
      </c>
      <c r="E152" s="81" t="s">
        <v>1610</v>
      </c>
      <c r="F152" s="82" t="s">
        <v>1810</v>
      </c>
      <c r="G152" s="102">
        <v>726</v>
      </c>
      <c r="M152" s="108"/>
      <c r="O152"/>
    </row>
    <row r="153" spans="1:15" ht="30" customHeight="1">
      <c r="A153" s="78" t="s">
        <v>24</v>
      </c>
      <c r="B153" s="78" t="s">
        <v>399</v>
      </c>
      <c r="C153" s="78" t="str">
        <f t="shared" si="2"/>
        <v>Khoa Mỏ</v>
      </c>
      <c r="D153" s="81" t="s">
        <v>301</v>
      </c>
      <c r="E153" s="81" t="s">
        <v>1611</v>
      </c>
      <c r="F153" s="82" t="s">
        <v>1810</v>
      </c>
      <c r="G153" s="102">
        <v>567.1</v>
      </c>
      <c r="M153" s="108"/>
      <c r="O153"/>
    </row>
    <row r="154" spans="1:15" ht="30" customHeight="1">
      <c r="A154" s="78" t="s">
        <v>24</v>
      </c>
      <c r="B154" s="78" t="s">
        <v>1614</v>
      </c>
      <c r="C154" s="78" t="str">
        <f t="shared" si="2"/>
        <v>Khoa Mỏ</v>
      </c>
      <c r="D154" s="81" t="s">
        <v>301</v>
      </c>
      <c r="E154" s="81" t="s">
        <v>1613</v>
      </c>
      <c r="F154" s="82" t="s">
        <v>1810</v>
      </c>
      <c r="G154" s="102">
        <v>776.40000000000009</v>
      </c>
      <c r="M154" s="108"/>
      <c r="O154"/>
    </row>
    <row r="155" spans="1:15" ht="30" customHeight="1">
      <c r="A155" s="78" t="s">
        <v>24</v>
      </c>
      <c r="B155" s="78" t="s">
        <v>1616</v>
      </c>
      <c r="C155" s="78" t="str">
        <f t="shared" si="2"/>
        <v>Khoa Mỏ</v>
      </c>
      <c r="D155" s="81" t="s">
        <v>301</v>
      </c>
      <c r="E155" s="81" t="s">
        <v>1615</v>
      </c>
      <c r="F155" s="82" t="s">
        <v>1810</v>
      </c>
      <c r="G155" s="102">
        <v>659.5</v>
      </c>
      <c r="M155" s="108"/>
      <c r="O155"/>
    </row>
    <row r="156" spans="1:15" ht="30" customHeight="1">
      <c r="A156" s="78" t="s">
        <v>24</v>
      </c>
      <c r="B156" s="78" t="s">
        <v>453</v>
      </c>
      <c r="C156" s="78" t="str">
        <f t="shared" si="2"/>
        <v>Khong tinh</v>
      </c>
      <c r="D156" s="81" t="s">
        <v>1597</v>
      </c>
      <c r="E156" s="81" t="s">
        <v>1596</v>
      </c>
      <c r="F156" s="82" t="s">
        <v>1809</v>
      </c>
      <c r="G156" s="102">
        <v>1490.8000000000002</v>
      </c>
      <c r="M156" s="108"/>
      <c r="O156"/>
    </row>
    <row r="157" spans="1:15" ht="30" customHeight="1">
      <c r="A157" s="78" t="s">
        <v>24</v>
      </c>
      <c r="B157" s="78" t="s">
        <v>1599</v>
      </c>
      <c r="C157" s="78" t="str">
        <f t="shared" si="2"/>
        <v>Khong tinh</v>
      </c>
      <c r="D157" s="81" t="s">
        <v>1597</v>
      </c>
      <c r="E157" s="81" t="s">
        <v>1598</v>
      </c>
      <c r="F157" s="82" t="s">
        <v>1810</v>
      </c>
      <c r="G157" s="102">
        <v>745.5</v>
      </c>
      <c r="M157" s="108"/>
      <c r="O157"/>
    </row>
    <row r="158" spans="1:15" ht="30" customHeight="1">
      <c r="A158" s="78" t="s">
        <v>24</v>
      </c>
      <c r="B158" s="78" t="s">
        <v>382</v>
      </c>
      <c r="C158" s="78" t="str">
        <f t="shared" si="2"/>
        <v>Khong tinh</v>
      </c>
      <c r="D158" s="81" t="s">
        <v>1597</v>
      </c>
      <c r="E158" s="81" t="s">
        <v>1600</v>
      </c>
      <c r="F158" s="82" t="s">
        <v>1810</v>
      </c>
      <c r="G158" s="102">
        <v>582.19999999999993</v>
      </c>
      <c r="M158" s="108"/>
      <c r="O158"/>
    </row>
    <row r="159" spans="1:15" ht="30" customHeight="1">
      <c r="A159" s="78" t="s">
        <v>24</v>
      </c>
      <c r="B159" s="78" t="s">
        <v>423</v>
      </c>
      <c r="C159" s="78" t="str">
        <f t="shared" si="2"/>
        <v>Khong tinh</v>
      </c>
      <c r="D159" s="81" t="s">
        <v>1597</v>
      </c>
      <c r="E159" s="81" t="s">
        <v>1601</v>
      </c>
      <c r="F159" s="82" t="s">
        <v>1810</v>
      </c>
      <c r="G159" s="102">
        <v>375.8</v>
      </c>
      <c r="M159" s="108"/>
      <c r="O159"/>
    </row>
    <row r="160" spans="1:15" ht="30" customHeight="1">
      <c r="A160" s="78" t="s">
        <v>24</v>
      </c>
      <c r="B160" s="78" t="s">
        <v>396</v>
      </c>
      <c r="C160" s="78" t="str">
        <f t="shared" si="2"/>
        <v>Khong tinh</v>
      </c>
      <c r="D160" s="81" t="s">
        <v>1597</v>
      </c>
      <c r="E160" s="81" t="s">
        <v>1602</v>
      </c>
      <c r="F160" s="82" t="s">
        <v>1810</v>
      </c>
      <c r="G160" s="102">
        <v>548.79999999999995</v>
      </c>
      <c r="M160" s="108"/>
      <c r="O160"/>
    </row>
    <row r="161" spans="1:15" ht="30" customHeight="1">
      <c r="A161" s="78" t="s">
        <v>24</v>
      </c>
      <c r="B161" s="78" t="s">
        <v>2102</v>
      </c>
      <c r="C161" s="78" t="str">
        <f t="shared" si="2"/>
        <v>Khong tinh</v>
      </c>
      <c r="D161" s="81" t="s">
        <v>1597</v>
      </c>
      <c r="E161" s="81" t="s">
        <v>1827</v>
      </c>
      <c r="F161" s="82" t="s">
        <v>1810</v>
      </c>
      <c r="G161" s="102">
        <v>459.40000000000003</v>
      </c>
      <c r="M161" s="108"/>
      <c r="O161"/>
    </row>
    <row r="162" spans="1:15" ht="30" customHeight="1">
      <c r="A162" s="78" t="s">
        <v>24</v>
      </c>
      <c r="B162" s="78" t="s">
        <v>436</v>
      </c>
      <c r="C162" s="78" t="str">
        <f t="shared" si="2"/>
        <v>Khong tinh</v>
      </c>
      <c r="D162" s="81" t="s">
        <v>1597</v>
      </c>
      <c r="E162" s="81" t="s">
        <v>1603</v>
      </c>
      <c r="F162" s="82" t="s">
        <v>1810</v>
      </c>
      <c r="G162" s="102">
        <v>562.90000000000009</v>
      </c>
      <c r="M162" s="108"/>
      <c r="O162"/>
    </row>
    <row r="163" spans="1:15" ht="30" customHeight="1">
      <c r="A163" s="78" t="s">
        <v>24</v>
      </c>
      <c r="B163" s="78" t="s">
        <v>1399</v>
      </c>
      <c r="C163" s="78" t="str">
        <f t="shared" si="2"/>
        <v>Khong tinh</v>
      </c>
      <c r="D163" s="81" t="s">
        <v>97</v>
      </c>
      <c r="E163" s="81" t="s">
        <v>1398</v>
      </c>
      <c r="F163" s="82" t="s">
        <v>1808</v>
      </c>
      <c r="G163" s="102">
        <v>889.4</v>
      </c>
      <c r="M163" s="108"/>
      <c r="O163"/>
    </row>
    <row r="164" spans="1:15" ht="30" customHeight="1">
      <c r="A164" s="78" t="s">
        <v>24</v>
      </c>
      <c r="B164" s="78" t="s">
        <v>1401</v>
      </c>
      <c r="C164" s="78" t="str">
        <f t="shared" si="2"/>
        <v>Khong tinh</v>
      </c>
      <c r="D164" s="81" t="s">
        <v>97</v>
      </c>
      <c r="E164" s="81" t="s">
        <v>1400</v>
      </c>
      <c r="F164" s="82" t="s">
        <v>1808</v>
      </c>
      <c r="G164" s="102">
        <v>227.29999999999998</v>
      </c>
      <c r="M164" s="108"/>
      <c r="O164"/>
    </row>
    <row r="165" spans="1:15" ht="30" customHeight="1">
      <c r="A165" s="78" t="s">
        <v>24</v>
      </c>
      <c r="B165" s="78" t="s">
        <v>1403</v>
      </c>
      <c r="C165" s="78" t="str">
        <f t="shared" si="2"/>
        <v>Khong tinh</v>
      </c>
      <c r="D165" s="81" t="s">
        <v>97</v>
      </c>
      <c r="E165" s="81" t="s">
        <v>1402</v>
      </c>
      <c r="F165" s="82" t="s">
        <v>1810</v>
      </c>
      <c r="G165" s="102">
        <v>1948.5500000000002</v>
      </c>
      <c r="M165" s="108"/>
      <c r="O165"/>
    </row>
    <row r="166" spans="1:15" ht="30" customHeight="1">
      <c r="A166" s="78" t="s">
        <v>24</v>
      </c>
      <c r="B166" s="78" t="s">
        <v>1405</v>
      </c>
      <c r="C166" s="78" t="str">
        <f t="shared" si="2"/>
        <v>Khong tinh</v>
      </c>
      <c r="D166" s="81" t="s">
        <v>97</v>
      </c>
      <c r="E166" s="81" t="s">
        <v>1404</v>
      </c>
      <c r="F166" s="82" t="s">
        <v>1810</v>
      </c>
      <c r="G166" s="102">
        <v>403.5</v>
      </c>
      <c r="M166" s="108"/>
      <c r="O166"/>
    </row>
    <row r="167" spans="1:15" ht="30" customHeight="1">
      <c r="A167" s="78" t="s">
        <v>24</v>
      </c>
      <c r="B167" s="78" t="s">
        <v>1407</v>
      </c>
      <c r="C167" s="78" t="str">
        <f t="shared" si="2"/>
        <v>Khong tinh</v>
      </c>
      <c r="D167" s="81" t="s">
        <v>97</v>
      </c>
      <c r="E167" s="81" t="s">
        <v>1406</v>
      </c>
      <c r="F167" s="82" t="s">
        <v>1810</v>
      </c>
      <c r="G167" s="102">
        <v>407.00000000000006</v>
      </c>
      <c r="M167" s="108"/>
      <c r="O167"/>
    </row>
    <row r="168" spans="1:15" ht="30" customHeight="1">
      <c r="A168" s="78" t="s">
        <v>24</v>
      </c>
      <c r="B168" s="78" t="s">
        <v>1409</v>
      </c>
      <c r="C168" s="78" t="str">
        <f t="shared" si="2"/>
        <v>Khong tinh</v>
      </c>
      <c r="D168" s="81" t="s">
        <v>97</v>
      </c>
      <c r="E168" s="81" t="s">
        <v>1408</v>
      </c>
      <c r="F168" s="82" t="s">
        <v>1810</v>
      </c>
      <c r="G168" s="102">
        <v>1720.6399999999999</v>
      </c>
      <c r="M168" s="108"/>
      <c r="O168"/>
    </row>
    <row r="169" spans="1:15" ht="30" customHeight="1">
      <c r="A169" s="78" t="s">
        <v>24</v>
      </c>
      <c r="B169" s="78" t="s">
        <v>822</v>
      </c>
      <c r="C169" s="78" t="str">
        <f t="shared" si="2"/>
        <v>Khong tinh</v>
      </c>
      <c r="D169" s="81" t="s">
        <v>97</v>
      </c>
      <c r="E169" s="81" t="s">
        <v>1410</v>
      </c>
      <c r="F169" s="82" t="s">
        <v>1810</v>
      </c>
      <c r="G169" s="102">
        <v>313.47999999999996</v>
      </c>
      <c r="M169" s="108"/>
      <c r="O169"/>
    </row>
    <row r="170" spans="1:15" ht="30" customHeight="1">
      <c r="A170" s="78" t="s">
        <v>24</v>
      </c>
      <c r="B170" s="78" t="s">
        <v>1412</v>
      </c>
      <c r="C170" s="78" t="str">
        <f t="shared" si="2"/>
        <v>Khong tinh</v>
      </c>
      <c r="D170" s="81" t="s">
        <v>97</v>
      </c>
      <c r="E170" s="81" t="s">
        <v>1411</v>
      </c>
      <c r="F170" s="82" t="s">
        <v>1810</v>
      </c>
      <c r="G170" s="102">
        <v>975.37</v>
      </c>
      <c r="M170" s="108"/>
      <c r="O170"/>
    </row>
    <row r="171" spans="1:15" ht="30" customHeight="1">
      <c r="A171" s="78" t="s">
        <v>24</v>
      </c>
      <c r="B171" s="78" t="s">
        <v>2103</v>
      </c>
      <c r="C171" s="78" t="str">
        <f t="shared" si="2"/>
        <v>Khong tinh</v>
      </c>
      <c r="D171" s="81" t="s">
        <v>97</v>
      </c>
      <c r="E171" s="81" t="s">
        <v>1828</v>
      </c>
      <c r="F171" s="82" t="s">
        <v>1810</v>
      </c>
      <c r="G171" s="102">
        <v>0</v>
      </c>
      <c r="M171" s="108"/>
      <c r="O171"/>
    </row>
    <row r="172" spans="1:15" ht="30" customHeight="1">
      <c r="A172" s="78" t="s">
        <v>24</v>
      </c>
      <c r="B172" s="78" t="s">
        <v>1414</v>
      </c>
      <c r="C172" s="78" t="str">
        <f t="shared" si="2"/>
        <v>Khong tinh</v>
      </c>
      <c r="D172" s="81" t="s">
        <v>97</v>
      </c>
      <c r="E172" s="81" t="s">
        <v>1413</v>
      </c>
      <c r="F172" s="82" t="s">
        <v>1810</v>
      </c>
      <c r="G172" s="102">
        <v>568.79999999999995</v>
      </c>
      <c r="M172" s="108"/>
      <c r="O172"/>
    </row>
    <row r="173" spans="1:15" ht="30" customHeight="1">
      <c r="A173" s="78" t="s">
        <v>24</v>
      </c>
      <c r="B173" s="78" t="s">
        <v>1416</v>
      </c>
      <c r="C173" s="78" t="str">
        <f t="shared" si="2"/>
        <v>Khong tinh</v>
      </c>
      <c r="D173" s="81" t="s">
        <v>97</v>
      </c>
      <c r="E173" s="81" t="s">
        <v>1415</v>
      </c>
      <c r="F173" s="82" t="s">
        <v>1810</v>
      </c>
      <c r="G173" s="102">
        <v>995.32</v>
      </c>
      <c r="M173" s="108"/>
      <c r="O173"/>
    </row>
    <row r="174" spans="1:15" ht="30" customHeight="1">
      <c r="A174" s="78" t="s">
        <v>24</v>
      </c>
      <c r="B174" s="78" t="s">
        <v>1418</v>
      </c>
      <c r="C174" s="78" t="str">
        <f t="shared" si="2"/>
        <v>Khong tinh</v>
      </c>
      <c r="D174" s="81" t="s">
        <v>97</v>
      </c>
      <c r="E174" s="81" t="s">
        <v>1417</v>
      </c>
      <c r="F174" s="82" t="s">
        <v>1810</v>
      </c>
      <c r="G174" s="102">
        <v>177.9</v>
      </c>
      <c r="M174" s="108"/>
      <c r="O174"/>
    </row>
    <row r="175" spans="1:15" ht="30" customHeight="1">
      <c r="A175" s="78" t="s">
        <v>24</v>
      </c>
      <c r="B175" s="78" t="s">
        <v>1380</v>
      </c>
      <c r="C175" s="78" t="str">
        <f t="shared" si="2"/>
        <v>Khong tinh</v>
      </c>
      <c r="D175" s="81" t="s">
        <v>1829</v>
      </c>
      <c r="E175" s="81" t="s">
        <v>1379</v>
      </c>
      <c r="F175" s="82" t="s">
        <v>1809</v>
      </c>
      <c r="G175" s="102">
        <v>691.7</v>
      </c>
      <c r="M175" s="108"/>
      <c r="O175"/>
    </row>
    <row r="176" spans="1:15" ht="30" customHeight="1">
      <c r="A176" s="78" t="s">
        <v>24</v>
      </c>
      <c r="B176" s="78" t="s">
        <v>1383</v>
      </c>
      <c r="C176" s="78" t="str">
        <f t="shared" si="2"/>
        <v>Khong tinh</v>
      </c>
      <c r="D176" s="81" t="s">
        <v>1829</v>
      </c>
      <c r="E176" s="81" t="s">
        <v>1382</v>
      </c>
      <c r="F176" s="82" t="s">
        <v>1809</v>
      </c>
      <c r="G176" s="102">
        <v>521.29999999999995</v>
      </c>
      <c r="M176" s="108"/>
      <c r="O176"/>
    </row>
    <row r="177" spans="1:15" ht="30" customHeight="1">
      <c r="A177" s="78" t="s">
        <v>24</v>
      </c>
      <c r="B177" s="78" t="s">
        <v>1385</v>
      </c>
      <c r="C177" s="78" t="str">
        <f t="shared" si="2"/>
        <v>Khong tinh</v>
      </c>
      <c r="D177" s="81" t="s">
        <v>1829</v>
      </c>
      <c r="E177" s="81" t="s">
        <v>1384</v>
      </c>
      <c r="F177" s="82" t="s">
        <v>1810</v>
      </c>
      <c r="G177" s="102">
        <v>1035.02</v>
      </c>
      <c r="M177" s="108"/>
      <c r="O177"/>
    </row>
    <row r="178" spans="1:15" ht="30" customHeight="1">
      <c r="A178" s="78" t="s">
        <v>24</v>
      </c>
      <c r="B178" s="78" t="s">
        <v>1387</v>
      </c>
      <c r="C178" s="78" t="str">
        <f t="shared" si="2"/>
        <v>Khong tinh</v>
      </c>
      <c r="D178" s="81" t="s">
        <v>1829</v>
      </c>
      <c r="E178" s="81" t="s">
        <v>1386</v>
      </c>
      <c r="F178" s="82" t="s">
        <v>1810</v>
      </c>
      <c r="G178" s="102">
        <v>747.06</v>
      </c>
      <c r="M178" s="108"/>
      <c r="O178"/>
    </row>
    <row r="179" spans="1:15" ht="30" customHeight="1">
      <c r="A179" s="78" t="s">
        <v>24</v>
      </c>
      <c r="B179" s="78" t="s">
        <v>1389</v>
      </c>
      <c r="C179" s="78" t="str">
        <f t="shared" si="2"/>
        <v>Khong tinh</v>
      </c>
      <c r="D179" s="81" t="s">
        <v>1829</v>
      </c>
      <c r="E179" s="81" t="s">
        <v>1388</v>
      </c>
      <c r="F179" s="82" t="s">
        <v>1810</v>
      </c>
      <c r="G179" s="102">
        <v>480.34000000000003</v>
      </c>
      <c r="M179" s="108"/>
      <c r="O179"/>
    </row>
    <row r="180" spans="1:15" ht="30" customHeight="1">
      <c r="A180" s="78" t="s">
        <v>24</v>
      </c>
      <c r="B180" s="78" t="s">
        <v>1391</v>
      </c>
      <c r="C180" s="78" t="str">
        <f t="shared" si="2"/>
        <v>Khong tinh</v>
      </c>
      <c r="D180" s="81" t="s">
        <v>1829</v>
      </c>
      <c r="E180" s="81" t="s">
        <v>1390</v>
      </c>
      <c r="F180" s="82" t="s">
        <v>1810</v>
      </c>
      <c r="G180" s="102">
        <v>799.44</v>
      </c>
      <c r="M180" s="108"/>
      <c r="O180"/>
    </row>
    <row r="181" spans="1:15" ht="30" customHeight="1">
      <c r="A181" s="78" t="s">
        <v>24</v>
      </c>
      <c r="B181" s="78" t="s">
        <v>1393</v>
      </c>
      <c r="C181" s="78" t="str">
        <f t="shared" si="2"/>
        <v>Khong tinh</v>
      </c>
      <c r="D181" s="81" t="s">
        <v>1829</v>
      </c>
      <c r="E181" s="81" t="s">
        <v>1392</v>
      </c>
      <c r="F181" s="84" t="s">
        <v>1813</v>
      </c>
      <c r="G181" s="102">
        <v>257.60000000000002</v>
      </c>
      <c r="M181" s="108"/>
      <c r="O181"/>
    </row>
    <row r="182" spans="1:15" ht="30" customHeight="1">
      <c r="A182" s="78" t="s">
        <v>24</v>
      </c>
      <c r="B182" s="78" t="s">
        <v>1395</v>
      </c>
      <c r="C182" s="78" t="str">
        <f t="shared" si="2"/>
        <v>Khong tinh</v>
      </c>
      <c r="D182" s="81" t="s">
        <v>1829</v>
      </c>
      <c r="E182" s="81" t="s">
        <v>1394</v>
      </c>
      <c r="F182" s="82" t="s">
        <v>1810</v>
      </c>
      <c r="G182" s="102">
        <v>344.9</v>
      </c>
      <c r="M182" s="108"/>
      <c r="O182"/>
    </row>
    <row r="183" spans="1:15" ht="30" customHeight="1">
      <c r="A183" s="78" t="s">
        <v>24</v>
      </c>
      <c r="B183" s="78" t="s">
        <v>2088</v>
      </c>
      <c r="C183" s="78" t="str">
        <f t="shared" si="2"/>
        <v>Khong tinh</v>
      </c>
      <c r="D183" s="81" t="s">
        <v>1829</v>
      </c>
      <c r="E183" s="81" t="s">
        <v>1830</v>
      </c>
      <c r="F183" s="82" t="s">
        <v>1810</v>
      </c>
      <c r="G183" s="102">
        <v>691.7</v>
      </c>
      <c r="M183" s="108"/>
      <c r="O183"/>
    </row>
    <row r="184" spans="1:15" ht="30" customHeight="1">
      <c r="A184" s="78" t="s">
        <v>24</v>
      </c>
      <c r="B184" s="78" t="s">
        <v>2104</v>
      </c>
      <c r="C184" s="78" t="str">
        <f t="shared" si="2"/>
        <v>Khong tinh</v>
      </c>
      <c r="D184" s="81" t="s">
        <v>1829</v>
      </c>
      <c r="E184" s="81" t="s">
        <v>1831</v>
      </c>
      <c r="F184" s="82" t="s">
        <v>1810</v>
      </c>
      <c r="G184" s="102">
        <v>0</v>
      </c>
      <c r="M184" s="108"/>
      <c r="O184"/>
    </row>
    <row r="185" spans="1:15" ht="30" customHeight="1">
      <c r="A185" s="78" t="s">
        <v>24</v>
      </c>
      <c r="B185" s="78" t="s">
        <v>2105</v>
      </c>
      <c r="C185" s="78" t="str">
        <f t="shared" si="2"/>
        <v>Khong tinh</v>
      </c>
      <c r="D185" s="81" t="s">
        <v>1829</v>
      </c>
      <c r="E185" s="81" t="s">
        <v>1831</v>
      </c>
      <c r="F185" s="82" t="s">
        <v>1810</v>
      </c>
      <c r="G185" s="102">
        <v>130.14000000000001</v>
      </c>
      <c r="M185" s="108"/>
      <c r="O185"/>
    </row>
    <row r="186" spans="1:15" ht="30" customHeight="1">
      <c r="A186" s="78" t="s">
        <v>24</v>
      </c>
      <c r="B186" s="78" t="s">
        <v>1362</v>
      </c>
      <c r="C186" s="78" t="str">
        <f t="shared" si="2"/>
        <v>Khong tinh</v>
      </c>
      <c r="D186" s="81" t="s">
        <v>1832</v>
      </c>
      <c r="E186" s="81" t="s">
        <v>1361</v>
      </c>
      <c r="F186" s="82" t="s">
        <v>1809</v>
      </c>
      <c r="G186" s="102">
        <v>323.60000000000002</v>
      </c>
      <c r="M186" s="108"/>
      <c r="O186"/>
    </row>
    <row r="187" spans="1:15" ht="30" customHeight="1">
      <c r="A187" s="78" t="s">
        <v>24</v>
      </c>
      <c r="B187" s="78" t="s">
        <v>433</v>
      </c>
      <c r="C187" s="78" t="str">
        <f t="shared" si="2"/>
        <v>Khong tinh</v>
      </c>
      <c r="D187" s="81" t="s">
        <v>1832</v>
      </c>
      <c r="E187" s="81" t="s">
        <v>1364</v>
      </c>
      <c r="F187" s="82" t="s">
        <v>1808</v>
      </c>
      <c r="G187" s="102">
        <v>164.4</v>
      </c>
      <c r="M187" s="108"/>
      <c r="O187"/>
    </row>
    <row r="188" spans="1:15" ht="30" customHeight="1">
      <c r="A188" s="78" t="s">
        <v>24</v>
      </c>
      <c r="B188" s="78" t="s">
        <v>1366</v>
      </c>
      <c r="C188" s="78" t="str">
        <f t="shared" si="2"/>
        <v>Khong tinh</v>
      </c>
      <c r="D188" s="81" t="s">
        <v>1832</v>
      </c>
      <c r="E188" s="81" t="s">
        <v>1365</v>
      </c>
      <c r="F188" s="82" t="s">
        <v>1808</v>
      </c>
      <c r="G188" s="102">
        <v>432.1</v>
      </c>
      <c r="M188" s="108"/>
      <c r="O188"/>
    </row>
    <row r="189" spans="1:15" ht="30" customHeight="1">
      <c r="A189" s="78" t="s">
        <v>24</v>
      </c>
      <c r="B189" s="78" t="s">
        <v>1368</v>
      </c>
      <c r="C189" s="78" t="str">
        <f t="shared" si="2"/>
        <v>Khong tinh</v>
      </c>
      <c r="D189" s="81" t="s">
        <v>1832</v>
      </c>
      <c r="E189" s="81" t="s">
        <v>1367</v>
      </c>
      <c r="F189" s="82" t="s">
        <v>1808</v>
      </c>
      <c r="G189" s="102">
        <v>449.1</v>
      </c>
      <c r="M189" s="108"/>
      <c r="O189"/>
    </row>
    <row r="190" spans="1:15" ht="30" customHeight="1">
      <c r="A190" s="78" t="s">
        <v>24</v>
      </c>
      <c r="B190" s="78" t="s">
        <v>1370</v>
      </c>
      <c r="C190" s="78" t="str">
        <f t="shared" si="2"/>
        <v>Khong tinh</v>
      </c>
      <c r="D190" s="81" t="s">
        <v>1832</v>
      </c>
      <c r="E190" s="81" t="s">
        <v>1369</v>
      </c>
      <c r="F190" s="84" t="s">
        <v>1813</v>
      </c>
      <c r="G190" s="102">
        <v>405.6</v>
      </c>
      <c r="M190" s="108"/>
      <c r="O190"/>
    </row>
    <row r="191" spans="1:15" ht="30" customHeight="1">
      <c r="A191" s="78" t="s">
        <v>24</v>
      </c>
      <c r="B191" s="78" t="s">
        <v>1372</v>
      </c>
      <c r="C191" s="78" t="str">
        <f t="shared" si="2"/>
        <v>Khong tinh</v>
      </c>
      <c r="D191" s="81" t="s">
        <v>1832</v>
      </c>
      <c r="E191" s="81" t="s">
        <v>1371</v>
      </c>
      <c r="F191" s="82" t="s">
        <v>1810</v>
      </c>
      <c r="G191" s="102">
        <v>254.1</v>
      </c>
      <c r="M191" s="108"/>
      <c r="O191"/>
    </row>
    <row r="192" spans="1:15" ht="30" customHeight="1">
      <c r="A192" s="78" t="s">
        <v>24</v>
      </c>
      <c r="B192" s="78" t="s">
        <v>1374</v>
      </c>
      <c r="C192" s="78" t="str">
        <f t="shared" si="2"/>
        <v>Khong tinh</v>
      </c>
      <c r="D192" s="81" t="s">
        <v>1832</v>
      </c>
      <c r="E192" s="81" t="s">
        <v>1373</v>
      </c>
      <c r="F192" s="82" t="s">
        <v>1810</v>
      </c>
      <c r="G192" s="102">
        <v>608.80000000000007</v>
      </c>
      <c r="M192" s="108"/>
      <c r="O192"/>
    </row>
    <row r="193" spans="1:15" ht="30" customHeight="1">
      <c r="A193" s="78" t="s">
        <v>24</v>
      </c>
      <c r="B193" s="78" t="s">
        <v>2106</v>
      </c>
      <c r="C193" s="78" t="str">
        <f t="shared" si="2"/>
        <v>Khong tinh</v>
      </c>
      <c r="D193" s="81" t="s">
        <v>1832</v>
      </c>
      <c r="E193" s="81" t="s">
        <v>1833</v>
      </c>
      <c r="F193" s="82" t="s">
        <v>1810</v>
      </c>
      <c r="G193" s="102">
        <v>440.6</v>
      </c>
      <c r="M193" s="108"/>
      <c r="O193"/>
    </row>
    <row r="194" spans="1:15" ht="30" customHeight="1">
      <c r="A194" s="78" t="s">
        <v>24</v>
      </c>
      <c r="B194" s="78" t="s">
        <v>1376</v>
      </c>
      <c r="C194" s="78" t="str">
        <f t="shared" si="2"/>
        <v>Khong tinh</v>
      </c>
      <c r="D194" s="81" t="s">
        <v>1832</v>
      </c>
      <c r="E194" s="81" t="s">
        <v>1375</v>
      </c>
      <c r="F194" s="82" t="s">
        <v>1810</v>
      </c>
      <c r="G194" s="102">
        <v>0</v>
      </c>
      <c r="M194" s="108"/>
      <c r="O194"/>
    </row>
    <row r="195" spans="1:15" ht="30" customHeight="1">
      <c r="A195" s="78" t="s">
        <v>24</v>
      </c>
      <c r="B195" s="78" t="s">
        <v>1378</v>
      </c>
      <c r="C195" s="78" t="str">
        <f t="shared" si="2"/>
        <v>Khong tinh</v>
      </c>
      <c r="D195" s="81" t="s">
        <v>1832</v>
      </c>
      <c r="E195" s="81" t="s">
        <v>1377</v>
      </c>
      <c r="F195" s="82" t="s">
        <v>1810</v>
      </c>
      <c r="G195" s="102">
        <v>203.4</v>
      </c>
      <c r="M195" s="108"/>
      <c r="O195"/>
    </row>
    <row r="196" spans="1:15" ht="30" customHeight="1">
      <c r="A196" s="78" t="s">
        <v>24</v>
      </c>
      <c r="B196" s="78" t="s">
        <v>2107</v>
      </c>
      <c r="C196" s="78" t="str">
        <f t="shared" si="2"/>
        <v>Khong tinh</v>
      </c>
      <c r="D196" s="81" t="s">
        <v>1832</v>
      </c>
      <c r="E196" s="81" t="s">
        <v>1834</v>
      </c>
      <c r="F196" s="82" t="s">
        <v>1810</v>
      </c>
      <c r="G196" s="102">
        <v>0</v>
      </c>
      <c r="M196" s="108"/>
      <c r="O196"/>
    </row>
    <row r="197" spans="1:15" ht="30" customHeight="1">
      <c r="A197" s="78" t="s">
        <v>24</v>
      </c>
      <c r="B197" s="78" t="s">
        <v>1347</v>
      </c>
      <c r="C197" s="78" t="str">
        <f t="shared" ref="C197:C260" si="3">VLOOKUP(D197,$M$2:$N$97,2,0)</f>
        <v>Khong tinh</v>
      </c>
      <c r="D197" s="81" t="s">
        <v>1348</v>
      </c>
      <c r="E197" s="81" t="s">
        <v>1346</v>
      </c>
      <c r="F197" s="82" t="s">
        <v>1808</v>
      </c>
      <c r="G197" s="102">
        <v>234.6</v>
      </c>
      <c r="M197" s="108"/>
      <c r="O197"/>
    </row>
    <row r="198" spans="1:15" ht="30" customHeight="1">
      <c r="A198" s="78" t="s">
        <v>24</v>
      </c>
      <c r="B198" s="78" t="s">
        <v>1350</v>
      </c>
      <c r="C198" s="78" t="str">
        <f t="shared" si="3"/>
        <v>Khong tinh</v>
      </c>
      <c r="D198" s="81" t="s">
        <v>1348</v>
      </c>
      <c r="E198" s="81" t="s">
        <v>1349</v>
      </c>
      <c r="F198" s="82" t="s">
        <v>1808</v>
      </c>
      <c r="G198" s="102">
        <v>624.6</v>
      </c>
      <c r="M198" s="108"/>
      <c r="O198"/>
    </row>
    <row r="199" spans="1:15" ht="30" customHeight="1">
      <c r="A199" s="78" t="s">
        <v>24</v>
      </c>
      <c r="B199" s="78" t="s">
        <v>1352</v>
      </c>
      <c r="C199" s="78" t="str">
        <f t="shared" si="3"/>
        <v>Khong tinh</v>
      </c>
      <c r="D199" s="81" t="s">
        <v>1348</v>
      </c>
      <c r="E199" s="81" t="s">
        <v>1351</v>
      </c>
      <c r="F199" s="82" t="s">
        <v>1810</v>
      </c>
      <c r="G199" s="102">
        <v>240.8</v>
      </c>
      <c r="M199" s="108"/>
      <c r="O199"/>
    </row>
    <row r="200" spans="1:15" ht="30" customHeight="1">
      <c r="A200" s="78" t="s">
        <v>24</v>
      </c>
      <c r="B200" s="78" t="s">
        <v>1354</v>
      </c>
      <c r="C200" s="78" t="str">
        <f t="shared" si="3"/>
        <v>Khong tinh</v>
      </c>
      <c r="D200" s="81" t="s">
        <v>1348</v>
      </c>
      <c r="E200" s="81" t="s">
        <v>1353</v>
      </c>
      <c r="F200" s="82" t="s">
        <v>1810</v>
      </c>
      <c r="G200" s="102">
        <v>301.10000000000002</v>
      </c>
      <c r="M200" s="108"/>
      <c r="O200"/>
    </row>
    <row r="201" spans="1:15" ht="30" customHeight="1">
      <c r="A201" s="78" t="s">
        <v>24</v>
      </c>
      <c r="B201" s="78" t="s">
        <v>1356</v>
      </c>
      <c r="C201" s="78" t="str">
        <f t="shared" si="3"/>
        <v>Khong tinh</v>
      </c>
      <c r="D201" s="81" t="s">
        <v>1348</v>
      </c>
      <c r="E201" s="81" t="s">
        <v>1355</v>
      </c>
      <c r="F201" s="82" t="s">
        <v>1810</v>
      </c>
      <c r="G201" s="102">
        <v>367.7</v>
      </c>
      <c r="M201" s="108"/>
      <c r="O201"/>
    </row>
    <row r="202" spans="1:15" ht="30" customHeight="1">
      <c r="A202" s="78" t="s">
        <v>24</v>
      </c>
      <c r="B202" s="78" t="s">
        <v>1358</v>
      </c>
      <c r="C202" s="78" t="str">
        <f t="shared" si="3"/>
        <v>Khong tinh</v>
      </c>
      <c r="D202" s="81" t="s">
        <v>1348</v>
      </c>
      <c r="E202" s="81" t="s">
        <v>1357</v>
      </c>
      <c r="F202" s="82" t="s">
        <v>1810</v>
      </c>
      <c r="G202" s="102">
        <v>0</v>
      </c>
      <c r="M202" s="108"/>
      <c r="O202"/>
    </row>
    <row r="203" spans="1:15" ht="30" customHeight="1">
      <c r="A203" s="78" t="s">
        <v>24</v>
      </c>
      <c r="B203" s="78" t="s">
        <v>1360</v>
      </c>
      <c r="C203" s="78" t="str">
        <f t="shared" si="3"/>
        <v>Khong tinh</v>
      </c>
      <c r="D203" s="81" t="s">
        <v>1348</v>
      </c>
      <c r="E203" s="81"/>
      <c r="F203" s="82" t="s">
        <v>1810</v>
      </c>
      <c r="G203" s="102">
        <v>0</v>
      </c>
      <c r="M203" s="108"/>
      <c r="O203"/>
    </row>
    <row r="204" spans="1:15" ht="30" customHeight="1">
      <c r="A204" s="78" t="s">
        <v>24</v>
      </c>
      <c r="B204" s="78" t="s">
        <v>1292</v>
      </c>
      <c r="C204" s="78" t="str">
        <f t="shared" si="3"/>
        <v>Khong tinh</v>
      </c>
      <c r="D204" s="81" t="s">
        <v>99</v>
      </c>
      <c r="E204" s="81" t="s">
        <v>1291</v>
      </c>
      <c r="F204" s="82" t="s">
        <v>1808</v>
      </c>
      <c r="G204" s="102">
        <v>559.20000000000005</v>
      </c>
      <c r="M204" s="108"/>
      <c r="O204"/>
    </row>
    <row r="205" spans="1:15" ht="30" customHeight="1">
      <c r="A205" s="78" t="s">
        <v>24</v>
      </c>
      <c r="B205" s="78" t="s">
        <v>1294</v>
      </c>
      <c r="C205" s="78" t="str">
        <f t="shared" si="3"/>
        <v>Khong tinh</v>
      </c>
      <c r="D205" s="81" t="s">
        <v>99</v>
      </c>
      <c r="E205" s="81" t="s">
        <v>1293</v>
      </c>
      <c r="F205" s="82" t="s">
        <v>1808</v>
      </c>
      <c r="G205" s="102">
        <v>447</v>
      </c>
      <c r="M205" s="108"/>
      <c r="O205"/>
    </row>
    <row r="206" spans="1:15" ht="30" customHeight="1">
      <c r="A206" s="78" t="s">
        <v>24</v>
      </c>
      <c r="B206" s="78" t="s">
        <v>1296</v>
      </c>
      <c r="C206" s="78" t="str">
        <f t="shared" si="3"/>
        <v>Khong tinh</v>
      </c>
      <c r="D206" s="81" t="s">
        <v>99</v>
      </c>
      <c r="E206" s="81" t="s">
        <v>1295</v>
      </c>
      <c r="F206" s="82" t="s">
        <v>1809</v>
      </c>
      <c r="G206" s="102">
        <v>983.33600000000001</v>
      </c>
      <c r="M206" s="108"/>
      <c r="O206"/>
    </row>
    <row r="207" spans="1:15" ht="30" customHeight="1">
      <c r="A207" s="78" t="s">
        <v>24</v>
      </c>
      <c r="B207" s="78" t="s">
        <v>1298</v>
      </c>
      <c r="C207" s="78" t="str">
        <f t="shared" si="3"/>
        <v>Khong tinh</v>
      </c>
      <c r="D207" s="81" t="s">
        <v>99</v>
      </c>
      <c r="E207" s="81" t="s">
        <v>1297</v>
      </c>
      <c r="F207" s="82" t="s">
        <v>1809</v>
      </c>
      <c r="G207" s="102">
        <v>481.9</v>
      </c>
      <c r="M207" s="108"/>
      <c r="O207"/>
    </row>
    <row r="208" spans="1:15" ht="30" customHeight="1">
      <c r="A208" s="78" t="s">
        <v>24</v>
      </c>
      <c r="B208" s="78" t="s">
        <v>1300</v>
      </c>
      <c r="C208" s="78" t="str">
        <f t="shared" si="3"/>
        <v>Khong tinh</v>
      </c>
      <c r="D208" s="81" t="s">
        <v>99</v>
      </c>
      <c r="E208" s="81" t="s">
        <v>1299</v>
      </c>
      <c r="F208" s="82" t="s">
        <v>1809</v>
      </c>
      <c r="G208" s="102">
        <v>887.48</v>
      </c>
      <c r="M208" s="108"/>
      <c r="O208"/>
    </row>
    <row r="209" spans="1:15" ht="30" customHeight="1">
      <c r="A209" s="78" t="s">
        <v>24</v>
      </c>
      <c r="B209" s="78" t="s">
        <v>1304</v>
      </c>
      <c r="C209" s="78" t="str">
        <f t="shared" si="3"/>
        <v>Khong tinh</v>
      </c>
      <c r="D209" s="81" t="s">
        <v>99</v>
      </c>
      <c r="E209" s="81" t="s">
        <v>1303</v>
      </c>
      <c r="F209" s="82" t="s">
        <v>1810</v>
      </c>
      <c r="G209" s="102">
        <v>280.7</v>
      </c>
      <c r="M209" s="108"/>
      <c r="O209"/>
    </row>
    <row r="210" spans="1:15" ht="30" customHeight="1">
      <c r="A210" s="78" t="s">
        <v>24</v>
      </c>
      <c r="B210" s="78" t="s">
        <v>1306</v>
      </c>
      <c r="C210" s="78" t="str">
        <f t="shared" si="3"/>
        <v>Khong tinh</v>
      </c>
      <c r="D210" s="81" t="s">
        <v>99</v>
      </c>
      <c r="E210" s="81" t="s">
        <v>1305</v>
      </c>
      <c r="F210" s="82" t="s">
        <v>1810</v>
      </c>
      <c r="G210" s="102">
        <v>632.79999999999995</v>
      </c>
      <c r="M210" s="108"/>
      <c r="O210"/>
    </row>
    <row r="211" spans="1:15" ht="30" customHeight="1">
      <c r="A211" s="78" t="s">
        <v>24</v>
      </c>
      <c r="B211" s="78" t="s">
        <v>1308</v>
      </c>
      <c r="C211" s="78" t="str">
        <f t="shared" si="3"/>
        <v>Khong tinh</v>
      </c>
      <c r="D211" s="81" t="s">
        <v>99</v>
      </c>
      <c r="E211" s="81" t="s">
        <v>1307</v>
      </c>
      <c r="F211" s="82" t="s">
        <v>1810</v>
      </c>
      <c r="G211" s="102">
        <v>208.2</v>
      </c>
      <c r="M211" s="108"/>
      <c r="O211"/>
    </row>
    <row r="212" spans="1:15" ht="30" customHeight="1">
      <c r="A212" s="78" t="s">
        <v>24</v>
      </c>
      <c r="B212" s="78" t="s">
        <v>1314</v>
      </c>
      <c r="C212" s="78" t="str">
        <f t="shared" si="3"/>
        <v>Khong tinh</v>
      </c>
      <c r="D212" s="81" t="s">
        <v>99</v>
      </c>
      <c r="E212" s="81" t="s">
        <v>1313</v>
      </c>
      <c r="F212" s="82" t="s">
        <v>1810</v>
      </c>
      <c r="G212" s="102">
        <v>611.20000000000005</v>
      </c>
      <c r="M212" s="108"/>
      <c r="O212"/>
    </row>
    <row r="213" spans="1:15" ht="30" customHeight="1">
      <c r="A213" s="78" t="s">
        <v>24</v>
      </c>
      <c r="B213" s="78" t="s">
        <v>1316</v>
      </c>
      <c r="C213" s="78" t="str">
        <f t="shared" si="3"/>
        <v>Khong tinh</v>
      </c>
      <c r="D213" s="81" t="s">
        <v>99</v>
      </c>
      <c r="E213" s="81" t="s">
        <v>1315</v>
      </c>
      <c r="F213" s="82" t="s">
        <v>1810</v>
      </c>
      <c r="G213" s="102">
        <v>1080.076</v>
      </c>
      <c r="M213" s="108"/>
      <c r="O213"/>
    </row>
    <row r="214" spans="1:15" ht="30" customHeight="1">
      <c r="A214" s="78" t="s">
        <v>24</v>
      </c>
      <c r="B214" s="78" t="s">
        <v>1318</v>
      </c>
      <c r="C214" s="78" t="str">
        <f t="shared" si="3"/>
        <v>Khong tinh</v>
      </c>
      <c r="D214" s="81" t="s">
        <v>99</v>
      </c>
      <c r="E214" s="81" t="s">
        <v>1317</v>
      </c>
      <c r="F214" s="82" t="s">
        <v>1810</v>
      </c>
      <c r="G214" s="102">
        <v>582.18000000000006</v>
      </c>
      <c r="M214" s="108"/>
      <c r="O214"/>
    </row>
    <row r="215" spans="1:15" ht="30" customHeight="1">
      <c r="A215" s="78" t="s">
        <v>24</v>
      </c>
      <c r="B215" s="78" t="s">
        <v>1320</v>
      </c>
      <c r="C215" s="78" t="str">
        <f t="shared" si="3"/>
        <v>Khong tinh</v>
      </c>
      <c r="D215" s="81" t="s">
        <v>99</v>
      </c>
      <c r="E215" s="81" t="s">
        <v>1319</v>
      </c>
      <c r="F215" s="82" t="s">
        <v>1810</v>
      </c>
      <c r="G215" s="102">
        <v>598.58000000000004</v>
      </c>
      <c r="M215" s="108"/>
      <c r="O215"/>
    </row>
    <row r="216" spans="1:15" ht="30" customHeight="1">
      <c r="A216" s="78" t="s">
        <v>24</v>
      </c>
      <c r="B216" s="78" t="s">
        <v>1322</v>
      </c>
      <c r="C216" s="78" t="str">
        <f t="shared" si="3"/>
        <v>Khong tinh</v>
      </c>
      <c r="D216" s="81" t="s">
        <v>99</v>
      </c>
      <c r="E216" s="81" t="s">
        <v>1321</v>
      </c>
      <c r="F216" s="82" t="s">
        <v>1810</v>
      </c>
      <c r="G216" s="102">
        <v>0</v>
      </c>
      <c r="M216" s="108"/>
      <c r="O216"/>
    </row>
    <row r="217" spans="1:15" ht="30" customHeight="1">
      <c r="A217" s="78" t="s">
        <v>24</v>
      </c>
      <c r="B217" s="78" t="s">
        <v>1324</v>
      </c>
      <c r="C217" s="78" t="str">
        <f t="shared" si="3"/>
        <v>Khong tinh</v>
      </c>
      <c r="D217" s="81" t="s">
        <v>99</v>
      </c>
      <c r="E217" s="81" t="s">
        <v>1323</v>
      </c>
      <c r="F217" s="82" t="s">
        <v>1810</v>
      </c>
      <c r="G217" s="102">
        <v>581.05200000000002</v>
      </c>
      <c r="M217" s="108"/>
      <c r="O217"/>
    </row>
    <row r="218" spans="1:15" ht="30" customHeight="1">
      <c r="A218" s="78" t="s">
        <v>24</v>
      </c>
      <c r="B218" s="78" t="s">
        <v>2108</v>
      </c>
      <c r="C218" s="78" t="str">
        <f t="shared" si="3"/>
        <v>Khong tinh</v>
      </c>
      <c r="D218" s="81" t="s">
        <v>99</v>
      </c>
      <c r="E218" s="81" t="s">
        <v>1301</v>
      </c>
      <c r="F218" s="82" t="s">
        <v>1810</v>
      </c>
      <c r="G218" s="102">
        <v>579.38</v>
      </c>
      <c r="M218" s="108"/>
      <c r="O218"/>
    </row>
    <row r="219" spans="1:15" ht="30" customHeight="1">
      <c r="A219" s="78" t="s">
        <v>24</v>
      </c>
      <c r="B219" s="78" t="s">
        <v>1312</v>
      </c>
      <c r="C219" s="78" t="str">
        <f t="shared" si="3"/>
        <v>Khong tinh</v>
      </c>
      <c r="D219" s="81" t="s">
        <v>99</v>
      </c>
      <c r="E219" s="81"/>
      <c r="F219" s="82" t="s">
        <v>1813</v>
      </c>
      <c r="G219" s="102">
        <v>122.54400000000001</v>
      </c>
      <c r="M219" s="108"/>
      <c r="O219"/>
    </row>
    <row r="220" spans="1:15" ht="30" customHeight="1">
      <c r="A220" s="78" t="s">
        <v>24</v>
      </c>
      <c r="B220" s="78" t="s">
        <v>1310</v>
      </c>
      <c r="C220" s="78" t="str">
        <f t="shared" si="3"/>
        <v>Khong tinh</v>
      </c>
      <c r="D220" s="81" t="s">
        <v>99</v>
      </c>
      <c r="E220" s="81" t="s">
        <v>1835</v>
      </c>
      <c r="F220" s="82" t="s">
        <v>1813</v>
      </c>
      <c r="G220" s="102">
        <v>82.6</v>
      </c>
      <c r="M220" s="108"/>
      <c r="O220"/>
    </row>
    <row r="221" spans="1:15" ht="30" customHeight="1">
      <c r="A221" s="78" t="s">
        <v>24</v>
      </c>
      <c r="B221" s="78" t="s">
        <v>676</v>
      </c>
      <c r="C221" s="78" t="str">
        <f t="shared" si="3"/>
        <v>Khong tinh</v>
      </c>
      <c r="D221" s="81" t="s">
        <v>1836</v>
      </c>
      <c r="E221" s="81" t="s">
        <v>1327</v>
      </c>
      <c r="F221" s="82" t="s">
        <v>1808</v>
      </c>
      <c r="G221" s="102">
        <v>450.90000000000003</v>
      </c>
      <c r="M221" s="108"/>
      <c r="O221"/>
    </row>
    <row r="222" spans="1:15" ht="30" customHeight="1">
      <c r="A222" s="78" t="s">
        <v>24</v>
      </c>
      <c r="B222" s="78" t="s">
        <v>1329</v>
      </c>
      <c r="C222" s="78" t="str">
        <f t="shared" si="3"/>
        <v>Khong tinh</v>
      </c>
      <c r="D222" s="81" t="s">
        <v>1836</v>
      </c>
      <c r="E222" s="81" t="s">
        <v>1328</v>
      </c>
      <c r="F222" s="82" t="s">
        <v>1813</v>
      </c>
      <c r="G222" s="102">
        <v>155.29999999999998</v>
      </c>
      <c r="M222" s="108"/>
      <c r="O222"/>
    </row>
    <row r="223" spans="1:15" ht="30" customHeight="1">
      <c r="A223" s="78" t="s">
        <v>24</v>
      </c>
      <c r="B223" s="78" t="s">
        <v>1331</v>
      </c>
      <c r="C223" s="78" t="str">
        <f t="shared" si="3"/>
        <v>Khong tinh</v>
      </c>
      <c r="D223" s="81" t="s">
        <v>1836</v>
      </c>
      <c r="E223" s="81" t="s">
        <v>1330</v>
      </c>
      <c r="F223" s="82" t="s">
        <v>1809</v>
      </c>
      <c r="G223" s="102">
        <v>732.39999999999986</v>
      </c>
      <c r="M223" s="108"/>
      <c r="O223"/>
    </row>
    <row r="224" spans="1:15" ht="30" customHeight="1">
      <c r="A224" s="78" t="s">
        <v>24</v>
      </c>
      <c r="B224" s="78" t="s">
        <v>1333</v>
      </c>
      <c r="C224" s="78" t="str">
        <f t="shared" si="3"/>
        <v>Khong tinh</v>
      </c>
      <c r="D224" s="81" t="s">
        <v>1836</v>
      </c>
      <c r="E224" s="81" t="s">
        <v>1332</v>
      </c>
      <c r="F224" s="82" t="s">
        <v>1809</v>
      </c>
      <c r="G224" s="102">
        <v>674.36</v>
      </c>
      <c r="M224" s="108"/>
      <c r="O224"/>
    </row>
    <row r="225" spans="1:15" ht="30" customHeight="1">
      <c r="A225" s="78" t="s">
        <v>24</v>
      </c>
      <c r="B225" s="78" t="s">
        <v>2109</v>
      </c>
      <c r="C225" s="78" t="str">
        <f t="shared" si="3"/>
        <v>Khong tinh</v>
      </c>
      <c r="D225" s="81" t="s">
        <v>1836</v>
      </c>
      <c r="E225" s="81" t="s">
        <v>1837</v>
      </c>
      <c r="F225" s="82" t="s">
        <v>1813</v>
      </c>
      <c r="G225" s="102">
        <v>110.5</v>
      </c>
      <c r="M225" s="108"/>
      <c r="O225"/>
    </row>
    <row r="226" spans="1:15" ht="30" customHeight="1">
      <c r="A226" s="78" t="s">
        <v>24</v>
      </c>
      <c r="B226" s="78" t="s">
        <v>1335</v>
      </c>
      <c r="C226" s="78" t="str">
        <f t="shared" si="3"/>
        <v>Khong tinh</v>
      </c>
      <c r="D226" s="81" t="s">
        <v>1836</v>
      </c>
      <c r="E226" s="81" t="s">
        <v>1334</v>
      </c>
      <c r="F226" s="82" t="s">
        <v>1810</v>
      </c>
      <c r="G226" s="102">
        <v>127</v>
      </c>
      <c r="M226" s="108"/>
      <c r="O226"/>
    </row>
    <row r="227" spans="1:15" ht="30" customHeight="1">
      <c r="A227" s="78" t="s">
        <v>24</v>
      </c>
      <c r="B227" s="78" t="s">
        <v>1339</v>
      </c>
      <c r="C227" s="78" t="str">
        <f t="shared" si="3"/>
        <v>Khong tinh</v>
      </c>
      <c r="D227" s="81" t="s">
        <v>1836</v>
      </c>
      <c r="E227" s="81" t="s">
        <v>1338</v>
      </c>
      <c r="F227" s="82" t="s">
        <v>1810</v>
      </c>
      <c r="G227" s="102">
        <v>445.7</v>
      </c>
      <c r="M227" s="108"/>
      <c r="O227"/>
    </row>
    <row r="228" spans="1:15" ht="30" customHeight="1">
      <c r="A228" s="78" t="s">
        <v>24</v>
      </c>
      <c r="B228" s="78" t="s">
        <v>2110</v>
      </c>
      <c r="C228" s="78" t="str">
        <f t="shared" si="3"/>
        <v>Khong tinh</v>
      </c>
      <c r="D228" s="81" t="s">
        <v>1836</v>
      </c>
      <c r="E228" s="81" t="s">
        <v>1838</v>
      </c>
      <c r="F228" s="82" t="s">
        <v>1810</v>
      </c>
      <c r="G228" s="102">
        <v>0</v>
      </c>
      <c r="M228" s="108"/>
      <c r="O228"/>
    </row>
    <row r="229" spans="1:15" ht="30" customHeight="1">
      <c r="A229" s="78" t="s">
        <v>24</v>
      </c>
      <c r="B229" s="78" t="s">
        <v>1341</v>
      </c>
      <c r="C229" s="78" t="str">
        <f t="shared" si="3"/>
        <v>Khong tinh</v>
      </c>
      <c r="D229" s="81" t="s">
        <v>1836</v>
      </c>
      <c r="E229" s="81" t="s">
        <v>1340</v>
      </c>
      <c r="F229" s="82" t="s">
        <v>1810</v>
      </c>
      <c r="G229" s="102">
        <v>369.62</v>
      </c>
      <c r="M229" s="108"/>
      <c r="O229"/>
    </row>
    <row r="230" spans="1:15" ht="30" customHeight="1">
      <c r="A230" s="78" t="s">
        <v>24</v>
      </c>
      <c r="B230" s="78" t="s">
        <v>1345</v>
      </c>
      <c r="C230" s="78" t="str">
        <f t="shared" si="3"/>
        <v>Khong tinh</v>
      </c>
      <c r="D230" s="81" t="s">
        <v>1836</v>
      </c>
      <c r="E230" s="81" t="s">
        <v>1344</v>
      </c>
      <c r="F230" s="82" t="s">
        <v>1810</v>
      </c>
      <c r="G230" s="102">
        <v>74.100000000000009</v>
      </c>
      <c r="M230" s="108"/>
      <c r="O230"/>
    </row>
    <row r="231" spans="1:15" ht="30" customHeight="1">
      <c r="A231" s="78" t="s">
        <v>24</v>
      </c>
      <c r="B231" s="78" t="s">
        <v>2111</v>
      </c>
      <c r="C231" s="78" t="str">
        <f t="shared" si="3"/>
        <v>Khong tinh</v>
      </c>
      <c r="D231" s="81" t="s">
        <v>1836</v>
      </c>
      <c r="E231" s="81" t="s">
        <v>1342</v>
      </c>
      <c r="F231" s="82" t="s">
        <v>1810</v>
      </c>
      <c r="G231" s="102">
        <v>296</v>
      </c>
      <c r="M231" s="108"/>
      <c r="O231"/>
    </row>
    <row r="232" spans="1:15" ht="30" customHeight="1">
      <c r="A232" s="78" t="s">
        <v>24</v>
      </c>
      <c r="B232" s="78" t="s">
        <v>1427</v>
      </c>
      <c r="C232" s="78" t="str">
        <f t="shared" si="3"/>
        <v>Khong tinh</v>
      </c>
      <c r="D232" s="81" t="s">
        <v>1428</v>
      </c>
      <c r="E232" s="81" t="s">
        <v>1426</v>
      </c>
      <c r="F232" s="82" t="s">
        <v>1810</v>
      </c>
      <c r="G232" s="102">
        <v>180.8</v>
      </c>
      <c r="M232" s="108"/>
      <c r="O232"/>
    </row>
    <row r="233" spans="1:15" ht="30" customHeight="1">
      <c r="A233" s="78" t="s">
        <v>24</v>
      </c>
      <c r="B233" s="78" t="s">
        <v>1430</v>
      </c>
      <c r="C233" s="78" t="str">
        <f t="shared" si="3"/>
        <v>Khong tinh</v>
      </c>
      <c r="D233" s="81" t="s">
        <v>1428</v>
      </c>
      <c r="E233" s="81" t="s">
        <v>1429</v>
      </c>
      <c r="F233" s="82" t="s">
        <v>1810</v>
      </c>
      <c r="G233" s="102">
        <v>247.8</v>
      </c>
      <c r="M233" s="108"/>
      <c r="O233"/>
    </row>
    <row r="234" spans="1:15" ht="30" customHeight="1">
      <c r="A234" s="78" t="s">
        <v>24</v>
      </c>
      <c r="B234" s="78" t="s">
        <v>676</v>
      </c>
      <c r="C234" s="78" t="str">
        <f t="shared" si="3"/>
        <v>Khong tinh</v>
      </c>
      <c r="D234" s="81" t="s">
        <v>1428</v>
      </c>
      <c r="E234" s="81" t="s">
        <v>1431</v>
      </c>
      <c r="F234" s="82" t="s">
        <v>1808</v>
      </c>
      <c r="G234" s="102">
        <v>256.60000000000002</v>
      </c>
      <c r="M234" s="108"/>
      <c r="O234"/>
    </row>
    <row r="235" spans="1:15" ht="30" customHeight="1">
      <c r="A235" s="78" t="s">
        <v>24</v>
      </c>
      <c r="B235" s="78" t="s">
        <v>2023</v>
      </c>
      <c r="C235" s="78" t="str">
        <f t="shared" si="3"/>
        <v>Khong tinh</v>
      </c>
      <c r="D235" s="81" t="s">
        <v>1428</v>
      </c>
      <c r="E235" s="81" t="s">
        <v>1839</v>
      </c>
      <c r="F235" s="82" t="s">
        <v>1810</v>
      </c>
      <c r="G235" s="102">
        <v>0</v>
      </c>
      <c r="M235" s="108"/>
      <c r="O235"/>
    </row>
    <row r="236" spans="1:15" ht="30" customHeight="1">
      <c r="A236" s="78" t="s">
        <v>24</v>
      </c>
      <c r="B236" s="78" t="s">
        <v>1433</v>
      </c>
      <c r="C236" s="78" t="str">
        <f t="shared" si="3"/>
        <v>Khong tinh</v>
      </c>
      <c r="D236" s="81" t="s">
        <v>1428</v>
      </c>
      <c r="E236" s="81" t="s">
        <v>1432</v>
      </c>
      <c r="F236" s="82" t="s">
        <v>1810</v>
      </c>
      <c r="G236" s="102">
        <v>207</v>
      </c>
      <c r="M236" s="108"/>
      <c r="O236"/>
    </row>
    <row r="237" spans="1:15" ht="30" customHeight="1">
      <c r="A237" s="78" t="s">
        <v>24</v>
      </c>
      <c r="B237" s="78" t="s">
        <v>1435</v>
      </c>
      <c r="C237" s="78" t="str">
        <f t="shared" si="3"/>
        <v>Khong tinh</v>
      </c>
      <c r="D237" s="81" t="s">
        <v>1428</v>
      </c>
      <c r="E237" s="81" t="s">
        <v>1434</v>
      </c>
      <c r="F237" s="82" t="s">
        <v>1810</v>
      </c>
      <c r="G237" s="102">
        <v>168.9</v>
      </c>
      <c r="M237" s="108"/>
      <c r="O237"/>
    </row>
    <row r="238" spans="1:15" ht="30" customHeight="1">
      <c r="A238" s="78" t="s">
        <v>24</v>
      </c>
      <c r="B238" s="78" t="s">
        <v>529</v>
      </c>
      <c r="C238" s="78" t="str">
        <f t="shared" si="3"/>
        <v>Khoa Trắc địa - bản đồ và Quản lý đất đai</v>
      </c>
      <c r="D238" s="81" t="s">
        <v>1840</v>
      </c>
      <c r="E238" s="81" t="s">
        <v>1739</v>
      </c>
      <c r="F238" s="82" t="s">
        <v>1808</v>
      </c>
      <c r="G238" s="102">
        <v>958.19999999999993</v>
      </c>
      <c r="M238" s="108"/>
      <c r="O238"/>
    </row>
    <row r="239" spans="1:15" ht="30" customHeight="1">
      <c r="A239" s="78" t="s">
        <v>24</v>
      </c>
      <c r="B239" s="78" t="s">
        <v>532</v>
      </c>
      <c r="C239" s="78" t="str">
        <f t="shared" si="3"/>
        <v>Khoa Trắc địa - bản đồ và Quản lý đất đai</v>
      </c>
      <c r="D239" s="81" t="s">
        <v>1840</v>
      </c>
      <c r="E239" s="81" t="s">
        <v>1740</v>
      </c>
      <c r="F239" s="82" t="s">
        <v>1808</v>
      </c>
      <c r="G239" s="102">
        <v>544.20000000000005</v>
      </c>
      <c r="M239" s="108"/>
      <c r="O239"/>
    </row>
    <row r="240" spans="1:15" ht="30" customHeight="1">
      <c r="A240" s="78" t="s">
        <v>24</v>
      </c>
      <c r="B240" s="78" t="s">
        <v>530</v>
      </c>
      <c r="C240" s="78" t="str">
        <f t="shared" si="3"/>
        <v>Khoa Trắc địa - bản đồ và Quản lý đất đai</v>
      </c>
      <c r="D240" s="81" t="s">
        <v>1840</v>
      </c>
      <c r="E240" s="81" t="s">
        <v>1741</v>
      </c>
      <c r="F240" s="82" t="s">
        <v>1808</v>
      </c>
      <c r="G240" s="102">
        <v>892.2</v>
      </c>
      <c r="M240" s="108"/>
      <c r="O240"/>
    </row>
    <row r="241" spans="1:15" ht="30" customHeight="1">
      <c r="A241" s="78" t="s">
        <v>24</v>
      </c>
      <c r="B241" s="78" t="s">
        <v>535</v>
      </c>
      <c r="C241" s="78" t="str">
        <f t="shared" si="3"/>
        <v>Khoa Trắc địa - bản đồ và Quản lý đất đai</v>
      </c>
      <c r="D241" s="81" t="s">
        <v>1840</v>
      </c>
      <c r="E241" s="81" t="s">
        <v>1742</v>
      </c>
      <c r="F241" s="82" t="s">
        <v>1808</v>
      </c>
      <c r="G241" s="102">
        <v>924.6</v>
      </c>
      <c r="M241" s="108"/>
      <c r="O241"/>
    </row>
    <row r="242" spans="1:15" ht="30" customHeight="1">
      <c r="A242" s="78" t="s">
        <v>24</v>
      </c>
      <c r="B242" s="78" t="s">
        <v>677</v>
      </c>
      <c r="C242" s="78" t="str">
        <f t="shared" si="3"/>
        <v>Khoa Trắc địa - bản đồ và Quản lý đất đai</v>
      </c>
      <c r="D242" s="81" t="s">
        <v>1840</v>
      </c>
      <c r="E242" s="81" t="s">
        <v>1744</v>
      </c>
      <c r="F242" s="82" t="s">
        <v>1810</v>
      </c>
      <c r="G242" s="102">
        <v>629.30000000000007</v>
      </c>
      <c r="M242" s="108"/>
      <c r="O242"/>
    </row>
    <row r="243" spans="1:15" ht="30" customHeight="1">
      <c r="A243" s="78" t="s">
        <v>24</v>
      </c>
      <c r="B243" s="78" t="s">
        <v>559</v>
      </c>
      <c r="C243" s="78" t="str">
        <f t="shared" si="3"/>
        <v>Khoa Trắc địa - bản đồ và Quản lý đất đai</v>
      </c>
      <c r="D243" s="81" t="s">
        <v>1840</v>
      </c>
      <c r="E243" s="81" t="s">
        <v>1745</v>
      </c>
      <c r="F243" s="82" t="s">
        <v>1810</v>
      </c>
      <c r="G243" s="102">
        <v>834.29999999999984</v>
      </c>
      <c r="M243" s="108"/>
      <c r="O243"/>
    </row>
    <row r="244" spans="1:15" ht="30" customHeight="1">
      <c r="A244" s="78" t="s">
        <v>24</v>
      </c>
      <c r="B244" s="78" t="s">
        <v>573</v>
      </c>
      <c r="C244" s="78" t="str">
        <f t="shared" si="3"/>
        <v>Khoa Trắc địa - bản đồ và Quản lý đất đai</v>
      </c>
      <c r="D244" s="81" t="s">
        <v>1840</v>
      </c>
      <c r="E244" s="81" t="s">
        <v>1746</v>
      </c>
      <c r="F244" s="82" t="s">
        <v>1810</v>
      </c>
      <c r="G244" s="102">
        <v>739.9</v>
      </c>
      <c r="M244" s="108"/>
      <c r="O244"/>
    </row>
    <row r="245" spans="1:15" ht="30" customHeight="1">
      <c r="A245" s="78" t="s">
        <v>24</v>
      </c>
      <c r="B245" s="78" t="s">
        <v>595</v>
      </c>
      <c r="C245" s="78" t="str">
        <f t="shared" si="3"/>
        <v>Khoa Trắc địa - bản đồ và Quản lý đất đai</v>
      </c>
      <c r="D245" s="81" t="s">
        <v>1840</v>
      </c>
      <c r="E245" s="81" t="s">
        <v>1747</v>
      </c>
      <c r="F245" s="82" t="s">
        <v>1810</v>
      </c>
      <c r="G245" s="102">
        <v>870.40000000000009</v>
      </c>
      <c r="M245" s="108"/>
      <c r="O245"/>
    </row>
    <row r="246" spans="1:15" ht="30" customHeight="1">
      <c r="A246" s="78" t="s">
        <v>24</v>
      </c>
      <c r="B246" s="78" t="s">
        <v>590</v>
      </c>
      <c r="C246" s="78" t="str">
        <f t="shared" si="3"/>
        <v>Khoa Trắc địa - bản đồ và Quản lý đất đai</v>
      </c>
      <c r="D246" s="81" t="s">
        <v>1840</v>
      </c>
      <c r="E246" s="81" t="s">
        <v>1748</v>
      </c>
      <c r="F246" s="82" t="s">
        <v>1810</v>
      </c>
      <c r="G246" s="102">
        <v>871.7</v>
      </c>
      <c r="M246" s="108"/>
      <c r="O246"/>
    </row>
    <row r="247" spans="1:15" ht="30" customHeight="1">
      <c r="A247" s="78" t="s">
        <v>24</v>
      </c>
      <c r="B247" s="78" t="s">
        <v>626</v>
      </c>
      <c r="C247" s="78" t="str">
        <f t="shared" si="3"/>
        <v>Khoa Trắc địa - bản đồ và Quản lý đất đai</v>
      </c>
      <c r="D247" s="81" t="s">
        <v>1840</v>
      </c>
      <c r="E247" s="81" t="s">
        <v>1749</v>
      </c>
      <c r="F247" s="82" t="s">
        <v>1810</v>
      </c>
      <c r="G247" s="102">
        <v>673.85</v>
      </c>
      <c r="M247" s="108"/>
      <c r="O247"/>
    </row>
    <row r="248" spans="1:15" ht="30" customHeight="1">
      <c r="A248" s="78" t="s">
        <v>24</v>
      </c>
      <c r="B248" s="78" t="s">
        <v>638</v>
      </c>
      <c r="C248" s="78" t="str">
        <f t="shared" si="3"/>
        <v>Khoa Trắc địa - bản đồ và Quản lý đất đai</v>
      </c>
      <c r="D248" s="81" t="s">
        <v>1840</v>
      </c>
      <c r="E248" s="81" t="s">
        <v>1750</v>
      </c>
      <c r="F248" s="82" t="s">
        <v>1810</v>
      </c>
      <c r="G248" s="102">
        <v>0</v>
      </c>
      <c r="M248" s="108"/>
      <c r="O248"/>
    </row>
    <row r="249" spans="1:15" ht="30" customHeight="1">
      <c r="A249" s="78" t="s">
        <v>24</v>
      </c>
      <c r="B249" s="78" t="s">
        <v>651</v>
      </c>
      <c r="C249" s="78" t="str">
        <f t="shared" si="3"/>
        <v>Khoa Trắc địa - bản đồ và Quản lý đất đai</v>
      </c>
      <c r="D249" s="81" t="s">
        <v>1840</v>
      </c>
      <c r="E249" s="81" t="s">
        <v>1751</v>
      </c>
      <c r="F249" s="82" t="s">
        <v>1810</v>
      </c>
      <c r="G249" s="102">
        <v>171.60000000000002</v>
      </c>
      <c r="M249" s="108"/>
      <c r="O249"/>
    </row>
    <row r="250" spans="1:15" ht="30" customHeight="1">
      <c r="A250" s="78" t="s">
        <v>24</v>
      </c>
      <c r="B250" s="78" t="s">
        <v>668</v>
      </c>
      <c r="C250" s="78" t="str">
        <f t="shared" si="3"/>
        <v>Khoa Trắc địa - bản đồ và Quản lý đất đai</v>
      </c>
      <c r="D250" s="81" t="s">
        <v>1840</v>
      </c>
      <c r="E250" s="81" t="s">
        <v>1752</v>
      </c>
      <c r="F250" s="82" t="s">
        <v>1810</v>
      </c>
      <c r="G250" s="102">
        <v>301.44000000000005</v>
      </c>
      <c r="M250" s="108"/>
      <c r="O250"/>
    </row>
    <row r="251" spans="1:15" ht="30" customHeight="1">
      <c r="A251" s="78" t="s">
        <v>24</v>
      </c>
      <c r="B251" s="78" t="s">
        <v>680</v>
      </c>
      <c r="C251" s="78" t="str">
        <f t="shared" si="3"/>
        <v>Khoa Trắc địa - bản đồ và Quản lý đất đai</v>
      </c>
      <c r="D251" s="81" t="s">
        <v>1841</v>
      </c>
      <c r="E251" s="81" t="s">
        <v>1716</v>
      </c>
      <c r="F251" s="82" t="s">
        <v>1808</v>
      </c>
      <c r="G251" s="102">
        <v>272</v>
      </c>
      <c r="M251" s="108"/>
      <c r="O251"/>
    </row>
    <row r="252" spans="1:15" ht="30" customHeight="1">
      <c r="A252" s="78" t="s">
        <v>24</v>
      </c>
      <c r="B252" s="78" t="s">
        <v>635</v>
      </c>
      <c r="C252" s="78" t="str">
        <f t="shared" si="3"/>
        <v>Khoa Trắc địa - bản đồ và Quản lý đất đai</v>
      </c>
      <c r="D252" s="81" t="s">
        <v>1841</v>
      </c>
      <c r="E252" s="81" t="s">
        <v>1717</v>
      </c>
      <c r="F252" s="82" t="s">
        <v>1810</v>
      </c>
      <c r="G252" s="102">
        <v>335.07000000000005</v>
      </c>
      <c r="M252" s="108"/>
      <c r="O252"/>
    </row>
    <row r="253" spans="1:15" ht="30" customHeight="1">
      <c r="A253" s="78" t="s">
        <v>24</v>
      </c>
      <c r="B253" s="78" t="s">
        <v>623</v>
      </c>
      <c r="C253" s="78" t="str">
        <f t="shared" si="3"/>
        <v>Khoa Trắc địa - bản đồ và Quản lý đất đai</v>
      </c>
      <c r="D253" s="81" t="s">
        <v>1841</v>
      </c>
      <c r="E253" s="81" t="s">
        <v>1720</v>
      </c>
      <c r="F253" s="82" t="s">
        <v>1810</v>
      </c>
      <c r="G253" s="102">
        <v>370.68</v>
      </c>
      <c r="M253" s="108"/>
      <c r="O253"/>
    </row>
    <row r="254" spans="1:15" ht="30" customHeight="1">
      <c r="A254" s="78" t="s">
        <v>24</v>
      </c>
      <c r="B254" s="78" t="s">
        <v>537</v>
      </c>
      <c r="C254" s="78" t="str">
        <f t="shared" si="3"/>
        <v>Khoa Trắc địa - bản đồ và Quản lý đất đai</v>
      </c>
      <c r="D254" s="81" t="s">
        <v>1841</v>
      </c>
      <c r="E254" s="81" t="s">
        <v>1721</v>
      </c>
      <c r="F254" s="82" t="s">
        <v>1808</v>
      </c>
      <c r="G254" s="102">
        <v>301.8</v>
      </c>
      <c r="M254" s="108"/>
      <c r="O254"/>
    </row>
    <row r="255" spans="1:15" ht="30" customHeight="1">
      <c r="A255" s="78" t="s">
        <v>24</v>
      </c>
      <c r="B255" s="78" t="s">
        <v>584</v>
      </c>
      <c r="C255" s="78" t="str">
        <f t="shared" si="3"/>
        <v>Khoa Trắc địa - bản đồ và Quản lý đất đai</v>
      </c>
      <c r="D255" s="81" t="s">
        <v>1841</v>
      </c>
      <c r="E255" s="81" t="s">
        <v>1722</v>
      </c>
      <c r="F255" s="82" t="s">
        <v>1810</v>
      </c>
      <c r="G255" s="102">
        <v>474.09999999999997</v>
      </c>
      <c r="M255" s="108"/>
      <c r="O255"/>
    </row>
    <row r="256" spans="1:15" ht="30" customHeight="1">
      <c r="A256" s="78" t="s">
        <v>24</v>
      </c>
      <c r="B256" s="78" t="s">
        <v>1724</v>
      </c>
      <c r="C256" s="78" t="str">
        <f t="shared" si="3"/>
        <v>Khoa Trắc địa - bản đồ và Quản lý đất đai</v>
      </c>
      <c r="D256" s="81" t="s">
        <v>1841</v>
      </c>
      <c r="E256" s="81" t="s">
        <v>1723</v>
      </c>
      <c r="F256" s="82" t="s">
        <v>1809</v>
      </c>
      <c r="G256" s="102">
        <v>278.20000000000005</v>
      </c>
      <c r="M256" s="108"/>
      <c r="O256"/>
    </row>
    <row r="257" spans="1:15" ht="30" customHeight="1">
      <c r="A257" s="78" t="s">
        <v>24</v>
      </c>
      <c r="B257" s="78" t="s">
        <v>656</v>
      </c>
      <c r="C257" s="78" t="str">
        <f t="shared" si="3"/>
        <v>Khoa Trắc địa - bản đồ và Quản lý đất đai</v>
      </c>
      <c r="D257" s="81" t="s">
        <v>1841</v>
      </c>
      <c r="E257" s="81" t="s">
        <v>1725</v>
      </c>
      <c r="F257" s="82" t="s">
        <v>1810</v>
      </c>
      <c r="G257" s="102">
        <v>334.87</v>
      </c>
      <c r="M257" s="108"/>
      <c r="O257"/>
    </row>
    <row r="258" spans="1:15" ht="30" customHeight="1">
      <c r="A258" s="78" t="s">
        <v>24</v>
      </c>
      <c r="B258" s="78" t="s">
        <v>1727</v>
      </c>
      <c r="C258" s="78" t="str">
        <f t="shared" si="3"/>
        <v>Khoa Trắc địa - bản đồ và Quản lý đất đai</v>
      </c>
      <c r="D258" s="81" t="s">
        <v>1841</v>
      </c>
      <c r="E258" s="81" t="s">
        <v>1726</v>
      </c>
      <c r="F258" s="82" t="s">
        <v>1810</v>
      </c>
      <c r="G258" s="102">
        <v>334.99200000000008</v>
      </c>
      <c r="M258" s="108"/>
      <c r="O258"/>
    </row>
    <row r="259" spans="1:15" ht="30" customHeight="1">
      <c r="A259" s="78" t="s">
        <v>24</v>
      </c>
      <c r="B259" s="78" t="s">
        <v>1729</v>
      </c>
      <c r="C259" s="78" t="str">
        <f t="shared" si="3"/>
        <v>Khoa Trắc địa - bản đồ và Quản lý đất đai</v>
      </c>
      <c r="D259" s="81" t="s">
        <v>1841</v>
      </c>
      <c r="E259" s="81" t="s">
        <v>1728</v>
      </c>
      <c r="F259" s="82" t="s">
        <v>1809</v>
      </c>
      <c r="G259" s="102">
        <v>254.5</v>
      </c>
      <c r="M259" s="108"/>
      <c r="O259"/>
    </row>
    <row r="260" spans="1:15" ht="30" customHeight="1">
      <c r="A260" s="78" t="s">
        <v>24</v>
      </c>
      <c r="B260" s="78" t="s">
        <v>612</v>
      </c>
      <c r="C260" s="78" t="str">
        <f t="shared" si="3"/>
        <v>Khoa Trắc địa - bản đồ và Quản lý đất đai</v>
      </c>
      <c r="D260" s="81" t="s">
        <v>1841</v>
      </c>
      <c r="E260" s="81" t="s">
        <v>1730</v>
      </c>
      <c r="F260" s="82" t="s">
        <v>1810</v>
      </c>
      <c r="G260" s="102">
        <v>377.08000000000004</v>
      </c>
      <c r="M260" s="108"/>
      <c r="O260"/>
    </row>
    <row r="261" spans="1:15" ht="30" customHeight="1">
      <c r="A261" s="78" t="s">
        <v>24</v>
      </c>
      <c r="B261" s="78" t="s">
        <v>1732</v>
      </c>
      <c r="C261" s="78" t="str">
        <f t="shared" ref="C261:C324" si="4">VLOOKUP(D261,$M$2:$N$97,2,0)</f>
        <v>Khoa Trắc địa - bản đồ và Quản lý đất đai</v>
      </c>
      <c r="D261" s="81" t="s">
        <v>1841</v>
      </c>
      <c r="E261" s="81" t="s">
        <v>1731</v>
      </c>
      <c r="F261" s="82" t="s">
        <v>1809</v>
      </c>
      <c r="G261" s="102">
        <v>220.6</v>
      </c>
      <c r="M261" s="108"/>
      <c r="O261"/>
    </row>
    <row r="262" spans="1:15" ht="30" customHeight="1">
      <c r="A262" s="78" t="s">
        <v>24</v>
      </c>
      <c r="B262" s="78" t="s">
        <v>654</v>
      </c>
      <c r="C262" s="78" t="str">
        <f t="shared" si="4"/>
        <v>Khoa Trắc địa - bản đồ và Quản lý đất đai</v>
      </c>
      <c r="D262" s="81" t="s">
        <v>1841</v>
      </c>
      <c r="E262" s="81" t="s">
        <v>1733</v>
      </c>
      <c r="F262" s="82" t="s">
        <v>1810</v>
      </c>
      <c r="G262" s="102">
        <v>594.86400000000003</v>
      </c>
      <c r="M262" s="108"/>
      <c r="O262"/>
    </row>
    <row r="263" spans="1:15" ht="30" customHeight="1">
      <c r="A263" s="78" t="s">
        <v>24</v>
      </c>
      <c r="B263" s="78" t="s">
        <v>675</v>
      </c>
      <c r="C263" s="78" t="str">
        <f t="shared" si="4"/>
        <v>Khoa Trắc địa - bản đồ và Quản lý đất đai</v>
      </c>
      <c r="D263" s="81" t="s">
        <v>1841</v>
      </c>
      <c r="E263" s="81" t="s">
        <v>1734</v>
      </c>
      <c r="F263" s="82" t="s">
        <v>1810</v>
      </c>
      <c r="G263" s="102">
        <v>365.7</v>
      </c>
      <c r="M263" s="108"/>
      <c r="O263"/>
    </row>
    <row r="264" spans="1:15" ht="30" customHeight="1">
      <c r="A264" s="78" t="s">
        <v>24</v>
      </c>
      <c r="B264" s="78" t="s">
        <v>664</v>
      </c>
      <c r="C264" s="78" t="str">
        <f t="shared" si="4"/>
        <v>Khoa Trắc địa - bản đồ và Quản lý đất đai</v>
      </c>
      <c r="D264" s="81" t="s">
        <v>1841</v>
      </c>
      <c r="E264" s="81" t="s">
        <v>1735</v>
      </c>
      <c r="F264" s="82" t="s">
        <v>1810</v>
      </c>
      <c r="G264" s="102">
        <v>54.28</v>
      </c>
      <c r="M264" s="108"/>
      <c r="O264"/>
    </row>
    <row r="265" spans="1:15" ht="30" customHeight="1">
      <c r="A265" s="78" t="s">
        <v>24</v>
      </c>
      <c r="B265" s="78" t="s">
        <v>676</v>
      </c>
      <c r="C265" s="78" t="str">
        <f t="shared" si="4"/>
        <v>Khoa Trắc địa - bản đồ và Quản lý đất đai</v>
      </c>
      <c r="D265" s="81" t="s">
        <v>1841</v>
      </c>
      <c r="E265" s="81" t="s">
        <v>1736</v>
      </c>
      <c r="F265" s="82" t="s">
        <v>1810</v>
      </c>
      <c r="G265" s="102">
        <v>333.55400000000009</v>
      </c>
      <c r="M265" s="108"/>
      <c r="O265"/>
    </row>
    <row r="266" spans="1:15" ht="30" customHeight="1">
      <c r="A266" s="78" t="s">
        <v>24</v>
      </c>
      <c r="B266" s="78" t="s">
        <v>1738</v>
      </c>
      <c r="C266" s="78" t="str">
        <f t="shared" si="4"/>
        <v>Khoa Trắc địa - bản đồ và Quản lý đất đai</v>
      </c>
      <c r="D266" s="81" t="s">
        <v>1841</v>
      </c>
      <c r="E266" s="81" t="s">
        <v>1737</v>
      </c>
      <c r="F266" s="84" t="s">
        <v>1813</v>
      </c>
      <c r="G266" s="102">
        <v>155.56800000000001</v>
      </c>
      <c r="M266" s="108"/>
      <c r="O266"/>
    </row>
    <row r="267" spans="1:15" ht="30" customHeight="1">
      <c r="A267" s="78" t="s">
        <v>24</v>
      </c>
      <c r="B267" s="78" t="s">
        <v>1719</v>
      </c>
      <c r="C267" s="78" t="str">
        <f t="shared" si="4"/>
        <v>Khoa Trắc địa - bản đồ và Quản lý đất đai</v>
      </c>
      <c r="D267" s="81" t="s">
        <v>1841</v>
      </c>
      <c r="E267" s="81" t="s">
        <v>1718</v>
      </c>
      <c r="F267" s="84" t="s">
        <v>1813</v>
      </c>
      <c r="G267" s="102">
        <v>63.000000000000007</v>
      </c>
      <c r="M267" s="108"/>
      <c r="O267"/>
    </row>
    <row r="268" spans="1:15" ht="30" customHeight="1">
      <c r="A268" s="78" t="s">
        <v>24</v>
      </c>
      <c r="B268" s="78" t="s">
        <v>1701</v>
      </c>
      <c r="C268" s="78" t="str">
        <f t="shared" si="4"/>
        <v>Khoa Trắc địa - bản đồ và Quản lý đất đai</v>
      </c>
      <c r="D268" s="81" t="s">
        <v>1842</v>
      </c>
      <c r="E268" s="81" t="s">
        <v>1700</v>
      </c>
      <c r="F268" s="82" t="s">
        <v>1808</v>
      </c>
      <c r="G268" s="102">
        <v>367.5</v>
      </c>
      <c r="M268" s="108"/>
      <c r="O268"/>
    </row>
    <row r="269" spans="1:15" ht="30" customHeight="1">
      <c r="A269" s="78" t="s">
        <v>24</v>
      </c>
      <c r="B269" s="78" t="s">
        <v>527</v>
      </c>
      <c r="C269" s="78" t="str">
        <f t="shared" si="4"/>
        <v>Khoa Trắc địa - bản đồ và Quản lý đất đai</v>
      </c>
      <c r="D269" s="81" t="s">
        <v>1842</v>
      </c>
      <c r="E269" s="81" t="s">
        <v>1703</v>
      </c>
      <c r="F269" s="82" t="s">
        <v>1808</v>
      </c>
      <c r="G269" s="102">
        <v>962.40000000000009</v>
      </c>
      <c r="M269" s="108"/>
      <c r="O269"/>
    </row>
    <row r="270" spans="1:15" ht="30" customHeight="1">
      <c r="A270" s="78" t="s">
        <v>24</v>
      </c>
      <c r="B270" s="78" t="s">
        <v>550</v>
      </c>
      <c r="C270" s="78" t="str">
        <f t="shared" si="4"/>
        <v>Khoa Trắc địa - bản đồ và Quản lý đất đai</v>
      </c>
      <c r="D270" s="81" t="s">
        <v>1842</v>
      </c>
      <c r="E270" s="81" t="s">
        <v>1704</v>
      </c>
      <c r="F270" s="82" t="s">
        <v>1809</v>
      </c>
      <c r="G270" s="102">
        <v>666.5</v>
      </c>
      <c r="M270" s="108"/>
      <c r="O270"/>
    </row>
    <row r="271" spans="1:15" ht="30" customHeight="1">
      <c r="A271" s="78" t="s">
        <v>24</v>
      </c>
      <c r="B271" s="78" t="s">
        <v>596</v>
      </c>
      <c r="C271" s="78" t="str">
        <f t="shared" si="4"/>
        <v>Khoa Trắc địa - bản đồ và Quản lý đất đai</v>
      </c>
      <c r="D271" s="81" t="s">
        <v>1842</v>
      </c>
      <c r="E271" s="81" t="s">
        <v>1705</v>
      </c>
      <c r="F271" s="82" t="s">
        <v>1810</v>
      </c>
      <c r="G271" s="102">
        <v>767.2</v>
      </c>
      <c r="M271" s="108"/>
      <c r="O271"/>
    </row>
    <row r="272" spans="1:15" ht="30" customHeight="1">
      <c r="A272" s="78" t="s">
        <v>24</v>
      </c>
      <c r="B272" s="78" t="s">
        <v>617</v>
      </c>
      <c r="C272" s="78" t="str">
        <f t="shared" si="4"/>
        <v>Khoa Trắc địa - bản đồ và Quản lý đất đai</v>
      </c>
      <c r="D272" s="81" t="s">
        <v>1842</v>
      </c>
      <c r="E272" s="81" t="s">
        <v>1707</v>
      </c>
      <c r="F272" s="82" t="s">
        <v>1810</v>
      </c>
      <c r="G272" s="102">
        <v>969.7</v>
      </c>
      <c r="M272" s="108"/>
      <c r="O272"/>
    </row>
    <row r="273" spans="1:15" ht="30" customHeight="1">
      <c r="A273" s="78" t="s">
        <v>24</v>
      </c>
      <c r="B273" s="78" t="s">
        <v>1709</v>
      </c>
      <c r="C273" s="78" t="str">
        <f t="shared" si="4"/>
        <v>Khoa Trắc địa - bản đồ và Quản lý đất đai</v>
      </c>
      <c r="D273" s="81" t="s">
        <v>1842</v>
      </c>
      <c r="E273" s="81" t="s">
        <v>1708</v>
      </c>
      <c r="F273" s="84" t="s">
        <v>1813</v>
      </c>
      <c r="G273" s="102">
        <v>239.40000000000003</v>
      </c>
      <c r="M273" s="108"/>
      <c r="O273"/>
    </row>
    <row r="274" spans="1:15" ht="30" customHeight="1">
      <c r="A274" s="78" t="s">
        <v>24</v>
      </c>
      <c r="B274" s="78" t="s">
        <v>560</v>
      </c>
      <c r="C274" s="78" t="str">
        <f t="shared" si="4"/>
        <v>Khoa Trắc địa - bản đồ và Quản lý đất đai</v>
      </c>
      <c r="D274" s="81" t="s">
        <v>1842</v>
      </c>
      <c r="E274" s="81" t="s">
        <v>1710</v>
      </c>
      <c r="F274" s="82" t="s">
        <v>1808</v>
      </c>
      <c r="G274" s="102">
        <v>698.59999999999991</v>
      </c>
      <c r="M274" s="108"/>
      <c r="O274"/>
    </row>
    <row r="275" spans="1:15" ht="30" customHeight="1">
      <c r="A275" s="78" t="s">
        <v>24</v>
      </c>
      <c r="B275" s="78" t="s">
        <v>577</v>
      </c>
      <c r="C275" s="78" t="str">
        <f t="shared" si="4"/>
        <v>Khoa Trắc địa - bản đồ và Quản lý đất đai</v>
      </c>
      <c r="D275" s="81" t="s">
        <v>1842</v>
      </c>
      <c r="E275" s="81" t="s">
        <v>1711</v>
      </c>
      <c r="F275" s="82" t="s">
        <v>1810</v>
      </c>
      <c r="G275" s="102">
        <v>800.95</v>
      </c>
      <c r="M275" s="108"/>
      <c r="O275"/>
    </row>
    <row r="276" spans="1:15" ht="30" customHeight="1">
      <c r="A276" s="78" t="s">
        <v>24</v>
      </c>
      <c r="B276" s="78" t="s">
        <v>666</v>
      </c>
      <c r="C276" s="78" t="str">
        <f t="shared" si="4"/>
        <v>Khoa Trắc địa - bản đồ và Quản lý đất đai</v>
      </c>
      <c r="D276" s="81" t="s">
        <v>1842</v>
      </c>
      <c r="E276" s="81" t="s">
        <v>1712</v>
      </c>
      <c r="F276" s="82" t="s">
        <v>1810</v>
      </c>
      <c r="G276" s="102">
        <v>396.00000000000006</v>
      </c>
      <c r="M276" s="108"/>
      <c r="O276"/>
    </row>
    <row r="277" spans="1:15" ht="30" customHeight="1">
      <c r="A277" s="78" t="s">
        <v>24</v>
      </c>
      <c r="B277" s="78" t="s">
        <v>670</v>
      </c>
      <c r="C277" s="78" t="str">
        <f t="shared" si="4"/>
        <v>Khoa Trắc địa - bản đồ và Quản lý đất đai</v>
      </c>
      <c r="D277" s="81" t="s">
        <v>1842</v>
      </c>
      <c r="E277" s="81" t="s">
        <v>1713</v>
      </c>
      <c r="F277" s="82" t="s">
        <v>1810</v>
      </c>
      <c r="G277" s="102">
        <v>225.6</v>
      </c>
      <c r="M277" s="108"/>
      <c r="O277"/>
    </row>
    <row r="278" spans="1:15" ht="30" customHeight="1">
      <c r="A278" s="78" t="s">
        <v>24</v>
      </c>
      <c r="B278" s="78" t="s">
        <v>673</v>
      </c>
      <c r="C278" s="78" t="str">
        <f t="shared" si="4"/>
        <v>Khoa Trắc địa - bản đồ và Quản lý đất đai</v>
      </c>
      <c r="D278" s="81" t="s">
        <v>1842</v>
      </c>
      <c r="E278" s="81" t="s">
        <v>1714</v>
      </c>
      <c r="F278" s="82" t="s">
        <v>1810</v>
      </c>
      <c r="G278" s="102">
        <v>139.1</v>
      </c>
      <c r="M278" s="108"/>
      <c r="O278"/>
    </row>
    <row r="279" spans="1:15" ht="30" customHeight="1">
      <c r="A279" s="78" t="s">
        <v>24</v>
      </c>
      <c r="B279" s="78" t="s">
        <v>600</v>
      </c>
      <c r="C279" s="78" t="str">
        <f t="shared" si="4"/>
        <v>Khoa Trắc địa - bản đồ và Quản lý đất đai</v>
      </c>
      <c r="D279" s="81" t="s">
        <v>1842</v>
      </c>
      <c r="E279" s="81" t="s">
        <v>1715</v>
      </c>
      <c r="F279" s="84" t="s">
        <v>1813</v>
      </c>
      <c r="G279" s="102">
        <v>311.04000000000002</v>
      </c>
      <c r="M279" s="108"/>
      <c r="O279"/>
    </row>
    <row r="280" spans="1:15" ht="30" customHeight="1">
      <c r="A280" s="78" t="s">
        <v>24</v>
      </c>
      <c r="B280" s="78" t="s">
        <v>534</v>
      </c>
      <c r="C280" s="78" t="str">
        <f t="shared" si="4"/>
        <v>Khoa Trắc địa - bản đồ và Quản lý đất đai</v>
      </c>
      <c r="D280" s="81" t="s">
        <v>1843</v>
      </c>
      <c r="E280" s="81" t="s">
        <v>1765</v>
      </c>
      <c r="F280" s="82" t="s">
        <v>1809</v>
      </c>
      <c r="G280" s="102">
        <v>1871.76</v>
      </c>
      <c r="M280" s="108"/>
      <c r="O280"/>
    </row>
    <row r="281" spans="1:15" ht="30" customHeight="1">
      <c r="A281" s="78" t="s">
        <v>24</v>
      </c>
      <c r="B281" s="78" t="s">
        <v>477</v>
      </c>
      <c r="C281" s="78" t="str">
        <f t="shared" si="4"/>
        <v>Khoa Trắc địa - bản đồ và Quản lý đất đai</v>
      </c>
      <c r="D281" s="81" t="s">
        <v>1843</v>
      </c>
      <c r="E281" s="81" t="s">
        <v>1766</v>
      </c>
      <c r="F281" s="82" t="s">
        <v>1808</v>
      </c>
      <c r="G281" s="102">
        <v>259.5</v>
      </c>
      <c r="M281" s="108"/>
      <c r="O281"/>
    </row>
    <row r="282" spans="1:15" ht="30" customHeight="1">
      <c r="A282" s="78" t="s">
        <v>24</v>
      </c>
      <c r="B282" s="78" t="s">
        <v>681</v>
      </c>
      <c r="C282" s="78" t="str">
        <f t="shared" si="4"/>
        <v>Khoa Trắc địa - bản đồ và Quản lý đất đai</v>
      </c>
      <c r="D282" s="81" t="s">
        <v>1843</v>
      </c>
      <c r="E282" s="81" t="s">
        <v>1844</v>
      </c>
      <c r="F282" s="82" t="s">
        <v>1809</v>
      </c>
      <c r="G282" s="102">
        <v>469.2</v>
      </c>
      <c r="M282" s="108"/>
      <c r="O282"/>
    </row>
    <row r="283" spans="1:15" ht="30" customHeight="1">
      <c r="A283" s="78" t="s">
        <v>24</v>
      </c>
      <c r="B283" s="78" t="s">
        <v>1768</v>
      </c>
      <c r="C283" s="78" t="str">
        <f t="shared" si="4"/>
        <v>Khoa Trắc địa - bản đồ và Quản lý đất đai</v>
      </c>
      <c r="D283" s="81" t="s">
        <v>1843</v>
      </c>
      <c r="E283" s="81" t="s">
        <v>1767</v>
      </c>
      <c r="F283" s="82" t="s">
        <v>1810</v>
      </c>
      <c r="G283" s="102">
        <v>2490.1999999999998</v>
      </c>
      <c r="M283" s="108"/>
      <c r="O283"/>
    </row>
    <row r="284" spans="1:15" ht="30" customHeight="1">
      <c r="A284" s="78" t="s">
        <v>24</v>
      </c>
      <c r="B284" s="78" t="s">
        <v>593</v>
      </c>
      <c r="C284" s="78" t="str">
        <f t="shared" si="4"/>
        <v>Khoa Trắc địa - bản đồ và Quản lý đất đai</v>
      </c>
      <c r="D284" s="81" t="s">
        <v>1843</v>
      </c>
      <c r="E284" s="81" t="s">
        <v>1769</v>
      </c>
      <c r="F284" s="82" t="s">
        <v>1810</v>
      </c>
      <c r="G284" s="102">
        <v>589.53</v>
      </c>
      <c r="M284" s="108"/>
      <c r="O284"/>
    </row>
    <row r="285" spans="1:15" ht="30" customHeight="1">
      <c r="A285" s="78" t="s">
        <v>24</v>
      </c>
      <c r="B285" s="78" t="s">
        <v>556</v>
      </c>
      <c r="C285" s="78" t="str">
        <f t="shared" si="4"/>
        <v>Khoa Trắc địa - bản đồ và Quản lý đất đai</v>
      </c>
      <c r="D285" s="81" t="s">
        <v>1843</v>
      </c>
      <c r="E285" s="81" t="s">
        <v>1770</v>
      </c>
      <c r="F285" s="82" t="s">
        <v>1810</v>
      </c>
      <c r="G285" s="102">
        <v>588</v>
      </c>
      <c r="M285" s="108"/>
      <c r="O285"/>
    </row>
    <row r="286" spans="1:15" ht="30" customHeight="1">
      <c r="A286" s="78" t="s">
        <v>24</v>
      </c>
      <c r="B286" s="78" t="s">
        <v>582</v>
      </c>
      <c r="C286" s="78" t="str">
        <f t="shared" si="4"/>
        <v>Khoa Trắc địa - bản đồ và Quản lý đất đai</v>
      </c>
      <c r="D286" s="81" t="s">
        <v>1843</v>
      </c>
      <c r="E286" s="81" t="s">
        <v>1771</v>
      </c>
      <c r="F286" s="82" t="s">
        <v>1810</v>
      </c>
      <c r="G286" s="102">
        <v>555.29999999999995</v>
      </c>
      <c r="M286" s="108"/>
      <c r="O286"/>
    </row>
    <row r="287" spans="1:15" ht="30" customHeight="1">
      <c r="A287" s="78" t="s">
        <v>24</v>
      </c>
      <c r="B287" s="78" t="s">
        <v>1773</v>
      </c>
      <c r="C287" s="78" t="str">
        <f t="shared" si="4"/>
        <v>Khoa Trắc địa - bản đồ và Quản lý đất đai</v>
      </c>
      <c r="D287" s="81" t="s">
        <v>1843</v>
      </c>
      <c r="E287" s="81" t="s">
        <v>1772</v>
      </c>
      <c r="F287" s="82" t="s">
        <v>1808</v>
      </c>
      <c r="G287" s="102">
        <v>428.5</v>
      </c>
      <c r="M287" s="108"/>
      <c r="O287"/>
    </row>
    <row r="288" spans="1:15" ht="30" customHeight="1">
      <c r="A288" s="78" t="s">
        <v>24</v>
      </c>
      <c r="B288" s="78" t="s">
        <v>660</v>
      </c>
      <c r="C288" s="78" t="str">
        <f t="shared" si="4"/>
        <v>Khoa Trắc địa - bản đồ và Quản lý đất đai</v>
      </c>
      <c r="D288" s="81" t="s">
        <v>1843</v>
      </c>
      <c r="E288" s="81" t="s">
        <v>1774</v>
      </c>
      <c r="F288" s="82" t="s">
        <v>1810</v>
      </c>
      <c r="G288" s="102">
        <v>1072.4000000000001</v>
      </c>
      <c r="M288" s="108"/>
      <c r="O288"/>
    </row>
    <row r="289" spans="1:15" ht="30" customHeight="1">
      <c r="A289" s="78" t="s">
        <v>24</v>
      </c>
      <c r="B289" s="78" t="s">
        <v>1776</v>
      </c>
      <c r="C289" s="78" t="str">
        <f t="shared" si="4"/>
        <v>Khoa Trắc địa - bản đồ và Quản lý đất đai</v>
      </c>
      <c r="D289" s="81" t="s">
        <v>1843</v>
      </c>
      <c r="E289" s="81" t="s">
        <v>1775</v>
      </c>
      <c r="F289" s="82" t="s">
        <v>1810</v>
      </c>
      <c r="G289" s="102">
        <v>693.82</v>
      </c>
      <c r="M289" s="108"/>
      <c r="O289"/>
    </row>
    <row r="290" spans="1:15" ht="30" customHeight="1">
      <c r="A290" s="78" t="s">
        <v>24</v>
      </c>
      <c r="B290" s="78" t="s">
        <v>663</v>
      </c>
      <c r="C290" s="78" t="str">
        <f t="shared" si="4"/>
        <v>Khoa Trắc địa - bản đồ và Quản lý đất đai</v>
      </c>
      <c r="D290" s="81" t="s">
        <v>1843</v>
      </c>
      <c r="E290" s="81" t="s">
        <v>1777</v>
      </c>
      <c r="F290" s="84" t="s">
        <v>1813</v>
      </c>
      <c r="G290" s="102">
        <v>440.12</v>
      </c>
      <c r="M290" s="108"/>
      <c r="O290"/>
    </row>
    <row r="291" spans="1:15" ht="30" customHeight="1">
      <c r="A291" s="78" t="s">
        <v>24</v>
      </c>
      <c r="B291" s="78" t="s">
        <v>642</v>
      </c>
      <c r="C291" s="78" t="str">
        <f t="shared" si="4"/>
        <v>Khoa Trắc địa - bản đồ và Quản lý đất đai</v>
      </c>
      <c r="D291" s="81" t="s">
        <v>1843</v>
      </c>
      <c r="E291" s="81" t="s">
        <v>1778</v>
      </c>
      <c r="F291" s="84" t="s">
        <v>1813</v>
      </c>
      <c r="G291" s="102">
        <v>365.40000000000003</v>
      </c>
      <c r="M291" s="108"/>
      <c r="O291"/>
    </row>
    <row r="292" spans="1:15" ht="30" customHeight="1">
      <c r="A292" s="78" t="s">
        <v>24</v>
      </c>
      <c r="B292" s="78" t="s">
        <v>1754</v>
      </c>
      <c r="C292" s="78" t="str">
        <f t="shared" si="4"/>
        <v>Khoa Trắc địa - bản đồ và Quản lý đất đai</v>
      </c>
      <c r="D292" s="81" t="s">
        <v>542</v>
      </c>
      <c r="E292" s="81" t="s">
        <v>1753</v>
      </c>
      <c r="F292" s="82" t="s">
        <v>1808</v>
      </c>
      <c r="G292" s="102">
        <v>226.3</v>
      </c>
      <c r="M292" s="108"/>
      <c r="O292"/>
    </row>
    <row r="293" spans="1:15" ht="30" customHeight="1">
      <c r="A293" s="78" t="s">
        <v>24</v>
      </c>
      <c r="B293" s="78" t="s">
        <v>540</v>
      </c>
      <c r="C293" s="78" t="str">
        <f t="shared" si="4"/>
        <v>Khoa Trắc địa - bản đồ và Quản lý đất đai</v>
      </c>
      <c r="D293" s="81" t="s">
        <v>542</v>
      </c>
      <c r="E293" s="81" t="s">
        <v>1755</v>
      </c>
      <c r="F293" s="82" t="s">
        <v>1809</v>
      </c>
      <c r="G293" s="102">
        <v>1035.48</v>
      </c>
      <c r="M293" s="108"/>
      <c r="O293"/>
    </row>
    <row r="294" spans="1:15" ht="30" customHeight="1">
      <c r="A294" s="78" t="s">
        <v>24</v>
      </c>
      <c r="B294" s="78" t="s">
        <v>546</v>
      </c>
      <c r="C294" s="78" t="str">
        <f t="shared" si="4"/>
        <v>Khoa Trắc địa - bản đồ và Quản lý đất đai</v>
      </c>
      <c r="D294" s="81" t="s">
        <v>542</v>
      </c>
      <c r="E294" s="81" t="s">
        <v>1756</v>
      </c>
      <c r="F294" s="82" t="s">
        <v>1808</v>
      </c>
      <c r="G294" s="102">
        <v>803.21999999999991</v>
      </c>
      <c r="M294" s="108"/>
      <c r="O294"/>
    </row>
    <row r="295" spans="1:15" ht="30" customHeight="1">
      <c r="A295" s="78" t="s">
        <v>24</v>
      </c>
      <c r="B295" s="78" t="s">
        <v>588</v>
      </c>
      <c r="C295" s="78" t="str">
        <f t="shared" si="4"/>
        <v>Khoa Trắc địa - bản đồ và Quản lý đất đai</v>
      </c>
      <c r="D295" s="81" t="s">
        <v>542</v>
      </c>
      <c r="E295" s="81" t="s">
        <v>1757</v>
      </c>
      <c r="F295" s="82" t="s">
        <v>1810</v>
      </c>
      <c r="G295" s="102">
        <v>111.5</v>
      </c>
      <c r="M295" s="108"/>
      <c r="O295"/>
    </row>
    <row r="296" spans="1:15" ht="30" customHeight="1">
      <c r="A296" s="78" t="s">
        <v>24</v>
      </c>
      <c r="B296" s="78" t="s">
        <v>610</v>
      </c>
      <c r="C296" s="78" t="str">
        <f t="shared" si="4"/>
        <v>Khoa Trắc địa - bản đồ và Quản lý đất đai</v>
      </c>
      <c r="D296" s="81" t="s">
        <v>542</v>
      </c>
      <c r="E296" s="81" t="s">
        <v>1758</v>
      </c>
      <c r="F296" s="82" t="s">
        <v>1810</v>
      </c>
      <c r="G296" s="102">
        <v>576.72</v>
      </c>
      <c r="M296" s="108"/>
      <c r="O296"/>
    </row>
    <row r="297" spans="1:15" ht="30" customHeight="1">
      <c r="A297" s="78" t="s">
        <v>24</v>
      </c>
      <c r="B297" s="78" t="s">
        <v>602</v>
      </c>
      <c r="C297" s="78" t="str">
        <f t="shared" si="4"/>
        <v>Khoa Trắc địa - bản đồ và Quản lý đất đai</v>
      </c>
      <c r="D297" s="81" t="s">
        <v>542</v>
      </c>
      <c r="E297" s="81" t="s">
        <v>1759</v>
      </c>
      <c r="F297" s="82" t="s">
        <v>1810</v>
      </c>
      <c r="G297" s="102">
        <v>613.61999999999989</v>
      </c>
      <c r="M297" s="108"/>
      <c r="O297"/>
    </row>
    <row r="298" spans="1:15" ht="30" customHeight="1">
      <c r="A298" s="78" t="s">
        <v>24</v>
      </c>
      <c r="B298" s="78" t="s">
        <v>598</v>
      </c>
      <c r="C298" s="78" t="str">
        <f t="shared" si="4"/>
        <v>Khoa Trắc địa - bản đồ và Quản lý đất đai</v>
      </c>
      <c r="D298" s="81" t="s">
        <v>542</v>
      </c>
      <c r="E298" s="81" t="s">
        <v>1760</v>
      </c>
      <c r="F298" s="82" t="s">
        <v>1810</v>
      </c>
      <c r="G298" s="102">
        <v>848.16000000000008</v>
      </c>
      <c r="M298" s="108"/>
      <c r="O298"/>
    </row>
    <row r="299" spans="1:15" ht="30" customHeight="1">
      <c r="A299" s="78" t="s">
        <v>24</v>
      </c>
      <c r="B299" s="78" t="s">
        <v>619</v>
      </c>
      <c r="C299" s="78" t="str">
        <f t="shared" si="4"/>
        <v>Khoa Trắc địa - bản đồ và Quản lý đất đai</v>
      </c>
      <c r="D299" s="81" t="s">
        <v>542</v>
      </c>
      <c r="E299" s="81" t="s">
        <v>1761</v>
      </c>
      <c r="F299" s="82" t="s">
        <v>1810</v>
      </c>
      <c r="G299" s="102">
        <v>334.96</v>
      </c>
      <c r="M299" s="108"/>
      <c r="O299"/>
    </row>
    <row r="300" spans="1:15" ht="30" customHeight="1">
      <c r="A300" s="78" t="s">
        <v>24</v>
      </c>
      <c r="B300" s="78" t="s">
        <v>605</v>
      </c>
      <c r="C300" s="78" t="str">
        <f t="shared" si="4"/>
        <v>Khoa Trắc địa - bản đồ và Quản lý đất đai</v>
      </c>
      <c r="D300" s="81" t="s">
        <v>542</v>
      </c>
      <c r="E300" s="81" t="s">
        <v>1762</v>
      </c>
      <c r="F300" s="82" t="s">
        <v>1810</v>
      </c>
      <c r="G300" s="102">
        <v>963.1400000000001</v>
      </c>
      <c r="M300" s="108"/>
      <c r="O300"/>
    </row>
    <row r="301" spans="1:15" ht="30" customHeight="1">
      <c r="A301" s="78" t="s">
        <v>24</v>
      </c>
      <c r="B301" s="78" t="s">
        <v>661</v>
      </c>
      <c r="C301" s="78" t="str">
        <f t="shared" si="4"/>
        <v>Khoa Trắc địa - bản đồ và Quản lý đất đai</v>
      </c>
      <c r="D301" s="81" t="s">
        <v>542</v>
      </c>
      <c r="E301" s="81" t="s">
        <v>1763</v>
      </c>
      <c r="F301" s="82" t="s">
        <v>1810</v>
      </c>
      <c r="G301" s="102">
        <v>821.44</v>
      </c>
      <c r="M301" s="108"/>
      <c r="O301"/>
    </row>
    <row r="302" spans="1:15" ht="30" customHeight="1">
      <c r="A302" s="78" t="s">
        <v>24</v>
      </c>
      <c r="B302" s="78" t="s">
        <v>646</v>
      </c>
      <c r="C302" s="78" t="str">
        <f t="shared" si="4"/>
        <v>Khoa Trắc địa - bản đồ và Quản lý đất đai</v>
      </c>
      <c r="D302" s="81" t="s">
        <v>542</v>
      </c>
      <c r="E302" s="81"/>
      <c r="F302" s="82" t="s">
        <v>1810</v>
      </c>
      <c r="G302" s="102">
        <v>0</v>
      </c>
      <c r="M302" s="108"/>
      <c r="O302"/>
    </row>
    <row r="303" spans="1:15" ht="30" customHeight="1">
      <c r="A303" s="78" t="s">
        <v>24</v>
      </c>
      <c r="B303" s="78" t="s">
        <v>1688</v>
      </c>
      <c r="C303" s="78" t="str">
        <f t="shared" si="4"/>
        <v>Khoa Trắc địa - bản đồ và Quản lý đất đai</v>
      </c>
      <c r="D303" s="81" t="s">
        <v>558</v>
      </c>
      <c r="E303" s="81" t="s">
        <v>1687</v>
      </c>
      <c r="F303" s="82" t="s">
        <v>1809</v>
      </c>
      <c r="G303" s="102">
        <v>497.40000000000003</v>
      </c>
      <c r="M303" s="108"/>
      <c r="O303"/>
    </row>
    <row r="304" spans="1:15" ht="30" customHeight="1">
      <c r="A304" s="78" t="s">
        <v>24</v>
      </c>
      <c r="B304" s="78" t="s">
        <v>553</v>
      </c>
      <c r="C304" s="78" t="str">
        <f t="shared" si="4"/>
        <v>Khoa Trắc địa - bản đồ và Quản lý đất đai</v>
      </c>
      <c r="D304" s="81" t="s">
        <v>558</v>
      </c>
      <c r="E304" s="81" t="s">
        <v>1689</v>
      </c>
      <c r="F304" s="82" t="s">
        <v>1809</v>
      </c>
      <c r="G304" s="102">
        <v>645.20000000000005</v>
      </c>
      <c r="M304" s="108"/>
      <c r="O304"/>
    </row>
    <row r="305" spans="1:15" ht="30" customHeight="1">
      <c r="A305" s="78" t="s">
        <v>24</v>
      </c>
      <c r="B305" s="78" t="s">
        <v>557</v>
      </c>
      <c r="C305" s="78" t="str">
        <f t="shared" si="4"/>
        <v>Khoa Trắc địa - bản đồ và Quản lý đất đai</v>
      </c>
      <c r="D305" s="81" t="s">
        <v>558</v>
      </c>
      <c r="E305" s="81" t="s">
        <v>1690</v>
      </c>
      <c r="F305" s="82" t="s">
        <v>1810</v>
      </c>
      <c r="G305" s="102">
        <v>612.5</v>
      </c>
      <c r="M305" s="108"/>
      <c r="O305"/>
    </row>
    <row r="306" spans="1:15" ht="30" customHeight="1">
      <c r="A306" s="78" t="s">
        <v>24</v>
      </c>
      <c r="B306" s="78" t="s">
        <v>566</v>
      </c>
      <c r="C306" s="78" t="str">
        <f t="shared" si="4"/>
        <v>Khoa Trắc địa - bản đồ và Quản lý đất đai</v>
      </c>
      <c r="D306" s="81" t="s">
        <v>558</v>
      </c>
      <c r="E306" s="81" t="s">
        <v>1691</v>
      </c>
      <c r="F306" s="82" t="s">
        <v>1810</v>
      </c>
      <c r="G306" s="102">
        <v>446.70000000000005</v>
      </c>
      <c r="M306" s="108"/>
      <c r="O306"/>
    </row>
    <row r="307" spans="1:15" ht="30" customHeight="1">
      <c r="A307" s="78" t="s">
        <v>24</v>
      </c>
      <c r="B307" s="78" t="s">
        <v>569</v>
      </c>
      <c r="C307" s="78" t="str">
        <f t="shared" si="4"/>
        <v>Khoa Trắc địa - bản đồ và Quản lý đất đai</v>
      </c>
      <c r="D307" s="81" t="s">
        <v>558</v>
      </c>
      <c r="E307" s="81" t="s">
        <v>1692</v>
      </c>
      <c r="F307" s="82" t="s">
        <v>1810</v>
      </c>
      <c r="G307" s="102">
        <v>555.70000000000005</v>
      </c>
      <c r="M307" s="108"/>
      <c r="O307"/>
    </row>
    <row r="308" spans="1:15" ht="30" customHeight="1">
      <c r="A308" s="78" t="s">
        <v>24</v>
      </c>
      <c r="B308" s="78" t="s">
        <v>575</v>
      </c>
      <c r="C308" s="78" t="str">
        <f t="shared" si="4"/>
        <v>Khoa Trắc địa - bản đồ và Quản lý đất đai</v>
      </c>
      <c r="D308" s="81" t="s">
        <v>558</v>
      </c>
      <c r="E308" s="81" t="s">
        <v>1693</v>
      </c>
      <c r="F308" s="82" t="s">
        <v>1810</v>
      </c>
      <c r="G308" s="102">
        <v>538</v>
      </c>
      <c r="M308" s="108"/>
      <c r="O308"/>
    </row>
    <row r="309" spans="1:15" ht="30" customHeight="1">
      <c r="A309" s="78" t="s">
        <v>24</v>
      </c>
      <c r="B309" s="78" t="s">
        <v>564</v>
      </c>
      <c r="C309" s="78" t="str">
        <f t="shared" si="4"/>
        <v>Khoa Trắc địa - bản đồ và Quản lý đất đai</v>
      </c>
      <c r="D309" s="81" t="s">
        <v>558</v>
      </c>
      <c r="E309" s="81" t="s">
        <v>1694</v>
      </c>
      <c r="F309" s="82" t="s">
        <v>1810</v>
      </c>
      <c r="G309" s="102">
        <v>526.08600000000001</v>
      </c>
      <c r="M309" s="108"/>
      <c r="O309"/>
    </row>
    <row r="310" spans="1:15" ht="30" customHeight="1">
      <c r="A310" s="78" t="s">
        <v>24</v>
      </c>
      <c r="B310" s="78" t="s">
        <v>631</v>
      </c>
      <c r="C310" s="78" t="str">
        <f t="shared" si="4"/>
        <v>Khoa Trắc địa - bản đồ và Quản lý đất đai</v>
      </c>
      <c r="D310" s="81" t="s">
        <v>558</v>
      </c>
      <c r="E310" s="81" t="s">
        <v>1695</v>
      </c>
      <c r="F310" s="82" t="s">
        <v>1810</v>
      </c>
      <c r="G310" s="102">
        <v>557.84</v>
      </c>
      <c r="M310" s="108"/>
      <c r="O310"/>
    </row>
    <row r="311" spans="1:15" ht="30" customHeight="1">
      <c r="A311" s="78" t="s">
        <v>24</v>
      </c>
      <c r="B311" s="78" t="s">
        <v>604</v>
      </c>
      <c r="C311" s="78" t="str">
        <f t="shared" si="4"/>
        <v>Khoa Trắc địa - bản đồ và Quản lý đất đai</v>
      </c>
      <c r="D311" s="81" t="s">
        <v>558</v>
      </c>
      <c r="E311" s="81" t="s">
        <v>1696</v>
      </c>
      <c r="F311" s="82" t="s">
        <v>1810</v>
      </c>
      <c r="G311" s="102">
        <v>496.70000000000005</v>
      </c>
      <c r="M311" s="108"/>
      <c r="O311"/>
    </row>
    <row r="312" spans="1:15" ht="30" customHeight="1">
      <c r="A312" s="78" t="s">
        <v>24</v>
      </c>
      <c r="B312" s="78" t="s">
        <v>633</v>
      </c>
      <c r="C312" s="78" t="str">
        <f t="shared" si="4"/>
        <v>Khoa Trắc địa - bản đồ và Quản lý đất đai</v>
      </c>
      <c r="D312" s="81" t="s">
        <v>558</v>
      </c>
      <c r="E312" s="81" t="s">
        <v>1697</v>
      </c>
      <c r="F312" s="82" t="s">
        <v>1810</v>
      </c>
      <c r="G312" s="102">
        <v>620.01</v>
      </c>
      <c r="M312" s="108"/>
      <c r="O312"/>
    </row>
    <row r="313" spans="1:15" ht="30" customHeight="1">
      <c r="A313" s="78" t="s">
        <v>24</v>
      </c>
      <c r="B313" s="78" t="s">
        <v>658</v>
      </c>
      <c r="C313" s="78" t="str">
        <f t="shared" si="4"/>
        <v>Khoa Trắc địa - bản đồ và Quản lý đất đai</v>
      </c>
      <c r="D313" s="81" t="s">
        <v>558</v>
      </c>
      <c r="E313" s="81" t="s">
        <v>1698</v>
      </c>
      <c r="F313" s="82" t="s">
        <v>1810</v>
      </c>
      <c r="G313" s="102">
        <v>577.16</v>
      </c>
      <c r="M313" s="108"/>
      <c r="O313"/>
    </row>
    <row r="314" spans="1:15" ht="30" customHeight="1">
      <c r="A314" s="78" t="s">
        <v>24</v>
      </c>
      <c r="B314" s="78" t="s">
        <v>648</v>
      </c>
      <c r="C314" s="78" t="str">
        <f t="shared" si="4"/>
        <v>Khoa Trắc địa - bản đồ và Quản lý đất đai</v>
      </c>
      <c r="D314" s="81" t="s">
        <v>558</v>
      </c>
      <c r="E314" s="81" t="s">
        <v>1699</v>
      </c>
      <c r="F314" s="84" t="s">
        <v>1813</v>
      </c>
      <c r="G314" s="102">
        <v>169.96</v>
      </c>
      <c r="M314" s="108"/>
      <c r="O314"/>
    </row>
    <row r="315" spans="1:15" ht="30" customHeight="1">
      <c r="A315" s="78" t="s">
        <v>24</v>
      </c>
      <c r="B315" s="78" t="s">
        <v>1679</v>
      </c>
      <c r="C315" s="78" t="str">
        <f t="shared" si="4"/>
        <v>Khoa Trắc địa - bản đồ và Quản lý đất đai</v>
      </c>
      <c r="D315" s="81" t="s">
        <v>208</v>
      </c>
      <c r="E315" s="81" t="s">
        <v>1678</v>
      </c>
      <c r="F315" s="82" t="s">
        <v>1809</v>
      </c>
      <c r="G315" s="102">
        <v>442.19999999999993</v>
      </c>
      <c r="M315" s="108"/>
      <c r="O315"/>
    </row>
    <row r="316" spans="1:15" ht="30" customHeight="1">
      <c r="A316" s="78" t="s">
        <v>24</v>
      </c>
      <c r="B316" s="78" t="s">
        <v>599</v>
      </c>
      <c r="C316" s="78" t="str">
        <f t="shared" si="4"/>
        <v>Khoa Trắc địa - bản đồ và Quản lý đất đai</v>
      </c>
      <c r="D316" s="81" t="s">
        <v>208</v>
      </c>
      <c r="E316" s="81" t="s">
        <v>1682</v>
      </c>
      <c r="F316" s="82" t="s">
        <v>1810</v>
      </c>
      <c r="G316" s="102">
        <v>597</v>
      </c>
      <c r="M316" s="108"/>
      <c r="O316"/>
    </row>
    <row r="317" spans="1:15" ht="30" customHeight="1">
      <c r="A317" s="78" t="s">
        <v>24</v>
      </c>
      <c r="B317" s="78" t="s">
        <v>640</v>
      </c>
      <c r="C317" s="78" t="str">
        <f t="shared" si="4"/>
        <v>Khoa Trắc địa - bản đồ và Quản lý đất đai</v>
      </c>
      <c r="D317" s="81" t="s">
        <v>208</v>
      </c>
      <c r="E317" s="81" t="s">
        <v>1683</v>
      </c>
      <c r="F317" s="82" t="s">
        <v>1810</v>
      </c>
      <c r="G317" s="102">
        <v>226.4</v>
      </c>
      <c r="M317" s="108"/>
      <c r="O317"/>
    </row>
    <row r="318" spans="1:15" ht="30" customHeight="1">
      <c r="A318" s="78" t="s">
        <v>24</v>
      </c>
      <c r="B318" s="78" t="s">
        <v>615</v>
      </c>
      <c r="C318" s="78" t="str">
        <f t="shared" si="4"/>
        <v>Khoa Trắc địa - bản đồ và Quản lý đất đai</v>
      </c>
      <c r="D318" s="81" t="s">
        <v>208</v>
      </c>
      <c r="E318" s="81" t="s">
        <v>1684</v>
      </c>
      <c r="F318" s="82" t="s">
        <v>1810</v>
      </c>
      <c r="G318" s="102">
        <v>325.5</v>
      </c>
      <c r="M318" s="108"/>
      <c r="O318"/>
    </row>
    <row r="319" spans="1:15" ht="30" customHeight="1">
      <c r="A319" s="78" t="s">
        <v>24</v>
      </c>
      <c r="B319" s="78" t="s">
        <v>653</v>
      </c>
      <c r="C319" s="78" t="str">
        <f t="shared" si="4"/>
        <v>Khoa Trắc địa - bản đồ và Quản lý đất đai</v>
      </c>
      <c r="D319" s="81" t="s">
        <v>208</v>
      </c>
      <c r="E319" s="81" t="s">
        <v>1685</v>
      </c>
      <c r="F319" s="82" t="s">
        <v>1810</v>
      </c>
      <c r="G319" s="102">
        <v>332</v>
      </c>
      <c r="M319" s="108"/>
      <c r="O319"/>
    </row>
    <row r="320" spans="1:15" ht="30" customHeight="1">
      <c r="A320" s="78" t="s">
        <v>24</v>
      </c>
      <c r="B320" s="78" t="s">
        <v>2112</v>
      </c>
      <c r="C320" s="78" t="str">
        <f t="shared" si="4"/>
        <v>Khoa Trắc địa - bản đồ và Quản lý đất đai</v>
      </c>
      <c r="D320" s="81" t="s">
        <v>208</v>
      </c>
      <c r="E320" s="81" t="s">
        <v>1681</v>
      </c>
      <c r="F320" s="82" t="s">
        <v>1810</v>
      </c>
      <c r="G320" s="102">
        <v>403.7</v>
      </c>
      <c r="M320" s="108"/>
      <c r="O320"/>
    </row>
    <row r="321" spans="1:15" ht="30" customHeight="1">
      <c r="A321" s="78" t="s">
        <v>24</v>
      </c>
      <c r="B321" s="78" t="s">
        <v>671</v>
      </c>
      <c r="C321" s="78" t="str">
        <f t="shared" si="4"/>
        <v>Khoa Trắc địa - bản đồ và Quản lý đất đai</v>
      </c>
      <c r="D321" s="81" t="s">
        <v>208</v>
      </c>
      <c r="E321" s="81" t="s">
        <v>1686</v>
      </c>
      <c r="F321" s="82" t="s">
        <v>1810</v>
      </c>
      <c r="G321" s="102">
        <v>326.3</v>
      </c>
      <c r="M321" s="108"/>
      <c r="O321"/>
    </row>
    <row r="322" spans="1:15" ht="30" customHeight="1">
      <c r="A322" s="78" t="s">
        <v>24</v>
      </c>
      <c r="B322" s="78" t="s">
        <v>2113</v>
      </c>
      <c r="C322" s="78" t="str">
        <f t="shared" si="4"/>
        <v>Khoa Trắc địa - bản đồ và Quản lý đất đai</v>
      </c>
      <c r="D322" s="81" t="s">
        <v>208</v>
      </c>
      <c r="E322" s="81" t="s">
        <v>1680</v>
      </c>
      <c r="F322" s="82" t="s">
        <v>1810</v>
      </c>
      <c r="G322" s="102">
        <v>384</v>
      </c>
      <c r="M322" s="108"/>
      <c r="O322"/>
    </row>
    <row r="323" spans="1:15" ht="30" customHeight="1">
      <c r="A323" s="78" t="s">
        <v>24</v>
      </c>
      <c r="B323" s="78" t="s">
        <v>1015</v>
      </c>
      <c r="C323" s="78" t="str">
        <f t="shared" si="4"/>
        <v>Khoa Dầu khí</v>
      </c>
      <c r="D323" s="81" t="s">
        <v>242</v>
      </c>
      <c r="E323" s="81" t="s">
        <v>1014</v>
      </c>
      <c r="F323" s="82" t="s">
        <v>1808</v>
      </c>
      <c r="G323" s="102">
        <v>257.10000000000002</v>
      </c>
      <c r="M323" s="108"/>
      <c r="O323"/>
    </row>
    <row r="324" spans="1:15" ht="30" customHeight="1">
      <c r="A324" s="78" t="s">
        <v>24</v>
      </c>
      <c r="B324" s="78" t="s">
        <v>240</v>
      </c>
      <c r="C324" s="78" t="str">
        <f t="shared" si="4"/>
        <v>Khoa Dầu khí</v>
      </c>
      <c r="D324" s="81" t="s">
        <v>242</v>
      </c>
      <c r="E324" s="81" t="s">
        <v>1016</v>
      </c>
      <c r="F324" s="82" t="s">
        <v>1808</v>
      </c>
      <c r="G324" s="102">
        <v>688.8</v>
      </c>
      <c r="M324" s="108"/>
      <c r="O324"/>
    </row>
    <row r="325" spans="1:15" ht="30" customHeight="1">
      <c r="A325" s="78" t="s">
        <v>24</v>
      </c>
      <c r="B325" s="78" t="s">
        <v>318</v>
      </c>
      <c r="C325" s="78" t="str">
        <f t="shared" ref="C325:C388" si="5">VLOOKUP(D325,$M$2:$N$97,2,0)</f>
        <v>Khoa Dầu khí</v>
      </c>
      <c r="D325" s="81" t="s">
        <v>242</v>
      </c>
      <c r="E325" s="81" t="s">
        <v>1845</v>
      </c>
      <c r="F325" s="82" t="s">
        <v>1810</v>
      </c>
      <c r="G325" s="102">
        <v>0</v>
      </c>
      <c r="M325" s="108"/>
      <c r="O325"/>
    </row>
    <row r="326" spans="1:15" ht="30" customHeight="1">
      <c r="A326" s="78" t="s">
        <v>24</v>
      </c>
      <c r="B326" s="78" t="s">
        <v>344</v>
      </c>
      <c r="C326" s="78" t="str">
        <f t="shared" si="5"/>
        <v>Khoa Dầu khí</v>
      </c>
      <c r="D326" s="81" t="s">
        <v>242</v>
      </c>
      <c r="E326" s="81" t="s">
        <v>1017</v>
      </c>
      <c r="F326" s="82" t="s">
        <v>1810</v>
      </c>
      <c r="G326" s="102">
        <v>375.20000000000005</v>
      </c>
      <c r="M326" s="108"/>
      <c r="O326"/>
    </row>
    <row r="327" spans="1:15" ht="30" customHeight="1">
      <c r="A327" s="78" t="s">
        <v>24</v>
      </c>
      <c r="B327" s="78" t="s">
        <v>335</v>
      </c>
      <c r="C327" s="78" t="str">
        <f t="shared" si="5"/>
        <v>Khoa Dầu khí</v>
      </c>
      <c r="D327" s="81" t="s">
        <v>242</v>
      </c>
      <c r="E327" s="81" t="s">
        <v>1018</v>
      </c>
      <c r="F327" s="82" t="s">
        <v>1810</v>
      </c>
      <c r="G327" s="102">
        <v>57.800000000000004</v>
      </c>
      <c r="M327" s="108"/>
      <c r="O327"/>
    </row>
    <row r="328" spans="1:15" ht="30" customHeight="1">
      <c r="A328" s="78" t="s">
        <v>24</v>
      </c>
      <c r="B328" s="78" t="s">
        <v>2114</v>
      </c>
      <c r="C328" s="78" t="str">
        <f t="shared" si="5"/>
        <v>Khoa Dầu khí</v>
      </c>
      <c r="D328" s="81" t="s">
        <v>242</v>
      </c>
      <c r="E328" s="86">
        <v>140913</v>
      </c>
      <c r="F328" s="82" t="s">
        <v>1810</v>
      </c>
      <c r="G328" s="102">
        <v>182.21600000000001</v>
      </c>
      <c r="M328" s="108"/>
      <c r="O328"/>
    </row>
    <row r="329" spans="1:15" ht="30" customHeight="1">
      <c r="A329" s="78" t="s">
        <v>24</v>
      </c>
      <c r="B329" s="78" t="s">
        <v>1021</v>
      </c>
      <c r="C329" s="78" t="str">
        <f t="shared" si="5"/>
        <v>Khoa Dầu khí</v>
      </c>
      <c r="D329" s="81" t="s">
        <v>242</v>
      </c>
      <c r="E329" s="81"/>
      <c r="F329" s="82" t="s">
        <v>1810</v>
      </c>
      <c r="G329" s="102">
        <v>147.80000000000001</v>
      </c>
      <c r="M329" s="108"/>
      <c r="O329"/>
    </row>
    <row r="330" spans="1:15" ht="30" customHeight="1">
      <c r="A330" s="78" t="s">
        <v>24</v>
      </c>
      <c r="B330" s="78" t="s">
        <v>2115</v>
      </c>
      <c r="C330" s="78" t="str">
        <f t="shared" si="5"/>
        <v>Khoa Dầu khí</v>
      </c>
      <c r="D330" s="81" t="s">
        <v>242</v>
      </c>
      <c r="E330" s="86" t="s">
        <v>1019</v>
      </c>
      <c r="F330" s="82" t="s">
        <v>1810</v>
      </c>
      <c r="G330" s="102">
        <v>76.400000000000006</v>
      </c>
      <c r="M330" s="108"/>
      <c r="O330"/>
    </row>
    <row r="331" spans="1:15" ht="30" customHeight="1">
      <c r="A331" s="78" t="s">
        <v>24</v>
      </c>
      <c r="B331" s="78" t="s">
        <v>1063</v>
      </c>
      <c r="C331" s="78" t="str">
        <f t="shared" si="5"/>
        <v>Khoa Dầu khí</v>
      </c>
      <c r="D331" s="81" t="s">
        <v>254</v>
      </c>
      <c r="E331" s="81" t="s">
        <v>1062</v>
      </c>
      <c r="F331" s="82" t="s">
        <v>1809</v>
      </c>
      <c r="G331" s="102">
        <v>265.39999999999998</v>
      </c>
      <c r="M331" s="108"/>
      <c r="O331"/>
    </row>
    <row r="332" spans="1:15" ht="30" customHeight="1">
      <c r="A332" s="78" t="s">
        <v>24</v>
      </c>
      <c r="B332" s="78" t="s">
        <v>253</v>
      </c>
      <c r="C332" s="78" t="str">
        <f t="shared" si="5"/>
        <v>Khoa Dầu khí</v>
      </c>
      <c r="D332" s="81" t="s">
        <v>254</v>
      </c>
      <c r="E332" s="81" t="s">
        <v>1064</v>
      </c>
      <c r="F332" s="82" t="s">
        <v>1810</v>
      </c>
      <c r="G332" s="102">
        <v>220.9</v>
      </c>
      <c r="M332" s="108"/>
      <c r="O332"/>
    </row>
    <row r="333" spans="1:15" ht="30" customHeight="1">
      <c r="A333" s="78" t="s">
        <v>24</v>
      </c>
      <c r="B333" s="78" t="s">
        <v>261</v>
      </c>
      <c r="C333" s="78" t="str">
        <f t="shared" si="5"/>
        <v>Khoa Dầu khí</v>
      </c>
      <c r="D333" s="81" t="s">
        <v>254</v>
      </c>
      <c r="E333" s="81" t="s">
        <v>1065</v>
      </c>
      <c r="F333" s="82" t="s">
        <v>1810</v>
      </c>
      <c r="G333" s="102">
        <v>241.5</v>
      </c>
      <c r="M333" s="108"/>
      <c r="O333"/>
    </row>
    <row r="334" spans="1:15" ht="30" customHeight="1">
      <c r="A334" s="78" t="s">
        <v>24</v>
      </c>
      <c r="B334" s="78" t="s">
        <v>2116</v>
      </c>
      <c r="C334" s="78" t="str">
        <f t="shared" si="5"/>
        <v>Khoa Dầu khí</v>
      </c>
      <c r="D334" s="81" t="s">
        <v>254</v>
      </c>
      <c r="E334" s="81">
        <v>1</v>
      </c>
      <c r="F334" s="82" t="s">
        <v>1810</v>
      </c>
      <c r="G334" s="102">
        <v>0</v>
      </c>
      <c r="M334" s="108"/>
      <c r="O334"/>
    </row>
    <row r="335" spans="1:15" ht="30" customHeight="1">
      <c r="A335" s="78" t="s">
        <v>24</v>
      </c>
      <c r="B335" s="78" t="s">
        <v>282</v>
      </c>
      <c r="C335" s="78" t="str">
        <f t="shared" si="5"/>
        <v>Khoa Dầu khí</v>
      </c>
      <c r="D335" s="81" t="s">
        <v>254</v>
      </c>
      <c r="E335" s="81" t="s">
        <v>1066</v>
      </c>
      <c r="F335" s="82" t="s">
        <v>1810</v>
      </c>
      <c r="G335" s="102">
        <v>271.32</v>
      </c>
      <c r="M335" s="108"/>
      <c r="O335"/>
    </row>
    <row r="336" spans="1:15" ht="30" customHeight="1">
      <c r="A336" s="78" t="s">
        <v>24</v>
      </c>
      <c r="B336" s="78" t="s">
        <v>1069</v>
      </c>
      <c r="C336" s="78" t="str">
        <f t="shared" si="5"/>
        <v>Khoa Dầu khí</v>
      </c>
      <c r="D336" s="81" t="s">
        <v>254</v>
      </c>
      <c r="E336" s="81" t="s">
        <v>1068</v>
      </c>
      <c r="F336" s="82" t="s">
        <v>1813</v>
      </c>
      <c r="G336" s="102">
        <v>49.5</v>
      </c>
      <c r="M336" s="108"/>
      <c r="O336"/>
    </row>
    <row r="337" spans="1:13" ht="30" customHeight="1">
      <c r="A337" s="78" t="s">
        <v>24</v>
      </c>
      <c r="B337" s="78" t="s">
        <v>308</v>
      </c>
      <c r="C337" s="78" t="str">
        <f t="shared" si="5"/>
        <v>Khoa Dầu khí</v>
      </c>
      <c r="D337" s="81" t="s">
        <v>254</v>
      </c>
      <c r="E337" s="81" t="s">
        <v>1070</v>
      </c>
      <c r="F337" s="82" t="s">
        <v>1810</v>
      </c>
      <c r="G337" s="102">
        <v>329.84</v>
      </c>
      <c r="M337" s="108"/>
    </row>
    <row r="338" spans="1:13" ht="30" customHeight="1">
      <c r="A338" s="78" t="s">
        <v>24</v>
      </c>
      <c r="B338" s="78" t="s">
        <v>2117</v>
      </c>
      <c r="C338" s="78" t="str">
        <f t="shared" si="5"/>
        <v>Khoa Dầu khí</v>
      </c>
      <c r="D338" s="81" t="s">
        <v>254</v>
      </c>
      <c r="E338" s="81" t="s">
        <v>1846</v>
      </c>
      <c r="F338" s="82" t="s">
        <v>1810</v>
      </c>
      <c r="G338" s="102">
        <v>266.24</v>
      </c>
      <c r="M338" s="108"/>
    </row>
    <row r="339" spans="1:13" ht="30" customHeight="1">
      <c r="A339" s="78" t="s">
        <v>24</v>
      </c>
      <c r="B339" s="78" t="s">
        <v>340</v>
      </c>
      <c r="C339" s="78" t="str">
        <f t="shared" si="5"/>
        <v>Khoa Dầu khí</v>
      </c>
      <c r="D339" s="81" t="s">
        <v>254</v>
      </c>
      <c r="E339" s="81" t="s">
        <v>1847</v>
      </c>
      <c r="F339" s="82" t="s">
        <v>1810</v>
      </c>
      <c r="G339" s="102">
        <v>77.64</v>
      </c>
      <c r="M339" s="108"/>
    </row>
    <row r="340" spans="1:13" ht="30" customHeight="1">
      <c r="A340" s="78" t="s">
        <v>24</v>
      </c>
      <c r="B340" s="78" t="s">
        <v>2118</v>
      </c>
      <c r="C340" s="78" t="str">
        <f t="shared" si="5"/>
        <v>Khoa Dầu khí</v>
      </c>
      <c r="D340" s="81" t="s">
        <v>254</v>
      </c>
      <c r="E340" s="81" t="s">
        <v>1072</v>
      </c>
      <c r="F340" s="82" t="s">
        <v>1810</v>
      </c>
      <c r="G340" s="102">
        <v>137.13999999999999</v>
      </c>
      <c r="M340" s="108"/>
    </row>
    <row r="341" spans="1:13" ht="30" customHeight="1">
      <c r="A341" s="78" t="s">
        <v>24</v>
      </c>
      <c r="B341" s="78" t="s">
        <v>356</v>
      </c>
      <c r="C341" s="78" t="str">
        <f t="shared" si="5"/>
        <v>Khoa Dầu khí</v>
      </c>
      <c r="D341" s="81" t="s">
        <v>313</v>
      </c>
      <c r="E341" s="81" t="s">
        <v>1038</v>
      </c>
      <c r="F341" s="82" t="s">
        <v>1810</v>
      </c>
      <c r="G341" s="102">
        <v>394.6</v>
      </c>
      <c r="M341" s="108"/>
    </row>
    <row r="342" spans="1:13" ht="30" customHeight="1">
      <c r="A342" s="78" t="s">
        <v>24</v>
      </c>
      <c r="B342" s="78" t="s">
        <v>352</v>
      </c>
      <c r="C342" s="78" t="str">
        <f t="shared" si="5"/>
        <v>Khoa Dầu khí</v>
      </c>
      <c r="D342" s="81" t="s">
        <v>313</v>
      </c>
      <c r="E342" s="81" t="s">
        <v>1040</v>
      </c>
      <c r="F342" s="82" t="s">
        <v>1810</v>
      </c>
      <c r="G342" s="102">
        <v>953.7</v>
      </c>
      <c r="M342" s="108"/>
    </row>
    <row r="343" spans="1:13" ht="30" customHeight="1">
      <c r="A343" s="78" t="s">
        <v>24</v>
      </c>
      <c r="B343" s="78" t="s">
        <v>280</v>
      </c>
      <c r="C343" s="78" t="str">
        <f t="shared" si="5"/>
        <v>Khoa Dầu khí</v>
      </c>
      <c r="D343" s="81" t="s">
        <v>313</v>
      </c>
      <c r="E343" s="81" t="s">
        <v>1041</v>
      </c>
      <c r="F343" s="82" t="s">
        <v>1810</v>
      </c>
      <c r="G343" s="102">
        <v>515.29999999999995</v>
      </c>
      <c r="M343" s="108"/>
    </row>
    <row r="344" spans="1:13" ht="30" customHeight="1">
      <c r="A344" s="78" t="s">
        <v>24</v>
      </c>
      <c r="B344" s="78" t="s">
        <v>255</v>
      </c>
      <c r="C344" s="78" t="str">
        <f t="shared" si="5"/>
        <v>Khoa Dầu khí</v>
      </c>
      <c r="D344" s="81" t="s">
        <v>313</v>
      </c>
      <c r="E344" s="81" t="s">
        <v>1042</v>
      </c>
      <c r="F344" s="82" t="s">
        <v>1809</v>
      </c>
      <c r="G344" s="102">
        <v>588.5</v>
      </c>
      <c r="M344" s="108"/>
    </row>
    <row r="345" spans="1:13" ht="30" customHeight="1">
      <c r="A345" s="78" t="s">
        <v>24</v>
      </c>
      <c r="B345" s="78" t="s">
        <v>302</v>
      </c>
      <c r="C345" s="78" t="str">
        <f t="shared" si="5"/>
        <v>Khoa Dầu khí</v>
      </c>
      <c r="D345" s="81" t="s">
        <v>313</v>
      </c>
      <c r="E345" s="81" t="s">
        <v>1848</v>
      </c>
      <c r="F345" s="82" t="s">
        <v>1810</v>
      </c>
      <c r="G345" s="102">
        <v>0</v>
      </c>
      <c r="M345" s="108"/>
    </row>
    <row r="346" spans="1:13" ht="30" customHeight="1">
      <c r="A346" s="78" t="s">
        <v>24</v>
      </c>
      <c r="B346" s="78" t="s">
        <v>273</v>
      </c>
      <c r="C346" s="78" t="str">
        <f t="shared" si="5"/>
        <v>Khoa Dầu khí</v>
      </c>
      <c r="D346" s="81" t="s">
        <v>313</v>
      </c>
      <c r="E346" s="81" t="s">
        <v>1043</v>
      </c>
      <c r="F346" s="82" t="s">
        <v>1810</v>
      </c>
      <c r="G346" s="102">
        <v>775.9</v>
      </c>
      <c r="M346" s="108"/>
    </row>
    <row r="347" spans="1:13" ht="30" customHeight="1">
      <c r="A347" s="78" t="s">
        <v>24</v>
      </c>
      <c r="B347" s="78" t="s">
        <v>263</v>
      </c>
      <c r="C347" s="78" t="str">
        <f t="shared" si="5"/>
        <v>Khoa Dầu khí</v>
      </c>
      <c r="D347" s="81" t="s">
        <v>313</v>
      </c>
      <c r="E347" s="81" t="s">
        <v>1044</v>
      </c>
      <c r="F347" s="82" t="s">
        <v>1808</v>
      </c>
      <c r="G347" s="102">
        <v>745.9</v>
      </c>
      <c r="M347" s="108"/>
    </row>
    <row r="348" spans="1:13" ht="30" customHeight="1">
      <c r="A348" s="78" t="s">
        <v>24</v>
      </c>
      <c r="B348" s="78" t="s">
        <v>267</v>
      </c>
      <c r="C348" s="78" t="str">
        <f t="shared" si="5"/>
        <v>Khoa Dầu khí</v>
      </c>
      <c r="D348" s="81" t="s">
        <v>313</v>
      </c>
      <c r="E348" s="81" t="s">
        <v>1045</v>
      </c>
      <c r="F348" s="82" t="s">
        <v>1810</v>
      </c>
      <c r="G348" s="102">
        <v>612.70000000000005</v>
      </c>
      <c r="M348" s="108"/>
    </row>
    <row r="349" spans="1:13" ht="30" customHeight="1">
      <c r="A349" s="78" t="s">
        <v>24</v>
      </c>
      <c r="B349" s="78" t="s">
        <v>1047</v>
      </c>
      <c r="C349" s="78" t="str">
        <f t="shared" si="5"/>
        <v>Khoa Dầu khí</v>
      </c>
      <c r="D349" s="81" t="s">
        <v>313</v>
      </c>
      <c r="E349" s="81" t="s">
        <v>1046</v>
      </c>
      <c r="F349" s="82" t="s">
        <v>1808</v>
      </c>
      <c r="G349" s="102">
        <v>862</v>
      </c>
      <c r="M349" s="108"/>
    </row>
    <row r="350" spans="1:13" ht="30" customHeight="1">
      <c r="A350" s="78" t="s">
        <v>24</v>
      </c>
      <c r="B350" s="78" t="s">
        <v>311</v>
      </c>
      <c r="C350" s="78" t="str">
        <f t="shared" si="5"/>
        <v>Khoa Dầu khí</v>
      </c>
      <c r="D350" s="81" t="s">
        <v>313</v>
      </c>
      <c r="E350" s="81" t="s">
        <v>1849</v>
      </c>
      <c r="F350" s="82" t="s">
        <v>1810</v>
      </c>
      <c r="G350" s="102">
        <v>0</v>
      </c>
      <c r="M350" s="108"/>
    </row>
    <row r="351" spans="1:13" ht="30" customHeight="1">
      <c r="A351" s="78" t="s">
        <v>24</v>
      </c>
      <c r="B351" s="78" t="s">
        <v>319</v>
      </c>
      <c r="C351" s="78" t="str">
        <f t="shared" si="5"/>
        <v>Khoa Dầu khí</v>
      </c>
      <c r="D351" s="81" t="s">
        <v>313</v>
      </c>
      <c r="E351" s="81" t="s">
        <v>1850</v>
      </c>
      <c r="F351" s="82" t="s">
        <v>1810</v>
      </c>
      <c r="G351" s="102">
        <v>0</v>
      </c>
      <c r="M351" s="108"/>
    </row>
    <row r="352" spans="1:13" ht="30" customHeight="1">
      <c r="A352" s="78" t="s">
        <v>24</v>
      </c>
      <c r="B352" s="78" t="s">
        <v>326</v>
      </c>
      <c r="C352" s="78" t="str">
        <f t="shared" si="5"/>
        <v>Khoa Dầu khí</v>
      </c>
      <c r="D352" s="81" t="s">
        <v>313</v>
      </c>
      <c r="E352" s="81" t="s">
        <v>1851</v>
      </c>
      <c r="F352" s="82" t="s">
        <v>1810</v>
      </c>
      <c r="G352" s="102">
        <v>512.29999999999995</v>
      </c>
      <c r="M352" s="108"/>
    </row>
    <row r="353" spans="1:13" ht="30" customHeight="1">
      <c r="A353" s="78" t="s">
        <v>24</v>
      </c>
      <c r="B353" s="78" t="s">
        <v>278</v>
      </c>
      <c r="C353" s="78" t="str">
        <f t="shared" si="5"/>
        <v>Khoa Dầu khí</v>
      </c>
      <c r="D353" s="81" t="s">
        <v>313</v>
      </c>
      <c r="E353" s="81" t="s">
        <v>1048</v>
      </c>
      <c r="F353" s="82" t="s">
        <v>1810</v>
      </c>
      <c r="G353" s="102">
        <v>519.20000000000005</v>
      </c>
      <c r="M353" s="108"/>
    </row>
    <row r="354" spans="1:13" ht="30" customHeight="1">
      <c r="A354" s="78" t="s">
        <v>24</v>
      </c>
      <c r="B354" s="78" t="s">
        <v>348</v>
      </c>
      <c r="C354" s="78" t="str">
        <f t="shared" si="5"/>
        <v>Khoa Dầu khí</v>
      </c>
      <c r="D354" s="81" t="s">
        <v>313</v>
      </c>
      <c r="E354" s="86" t="s">
        <v>1049</v>
      </c>
      <c r="F354" s="84" t="s">
        <v>1813</v>
      </c>
      <c r="G354" s="102">
        <v>295.5</v>
      </c>
      <c r="M354" s="108"/>
    </row>
    <row r="355" spans="1:13" ht="30" customHeight="1">
      <c r="A355" s="78" t="s">
        <v>24</v>
      </c>
      <c r="B355" s="78" t="s">
        <v>226</v>
      </c>
      <c r="C355" s="78" t="str">
        <f t="shared" si="5"/>
        <v>Khoa Dầu khí</v>
      </c>
      <c r="D355" s="81" t="s">
        <v>1852</v>
      </c>
      <c r="E355" s="87" t="s">
        <v>1024</v>
      </c>
      <c r="F355" s="88" t="s">
        <v>1808</v>
      </c>
      <c r="G355" s="104">
        <v>601</v>
      </c>
      <c r="M355" s="108"/>
    </row>
    <row r="356" spans="1:13" ht="30" customHeight="1">
      <c r="A356" s="78" t="s">
        <v>24</v>
      </c>
      <c r="B356" s="78" t="s">
        <v>1027</v>
      </c>
      <c r="C356" s="78" t="str">
        <f t="shared" si="5"/>
        <v>Khoa Dầu khí</v>
      </c>
      <c r="D356" s="81" t="s">
        <v>1852</v>
      </c>
      <c r="E356" s="81" t="s">
        <v>1026</v>
      </c>
      <c r="F356" s="82" t="s">
        <v>1809</v>
      </c>
      <c r="G356" s="102">
        <v>926.5</v>
      </c>
      <c r="M356" s="108"/>
    </row>
    <row r="357" spans="1:13" ht="30" customHeight="1">
      <c r="A357" s="78" t="s">
        <v>24</v>
      </c>
      <c r="B357" s="78" t="s">
        <v>246</v>
      </c>
      <c r="C357" s="78" t="str">
        <f t="shared" si="5"/>
        <v>Khoa Dầu khí</v>
      </c>
      <c r="D357" s="81" t="s">
        <v>1852</v>
      </c>
      <c r="E357" s="81" t="s">
        <v>1028</v>
      </c>
      <c r="F357" s="82" t="s">
        <v>1810</v>
      </c>
      <c r="G357" s="102">
        <v>692.5</v>
      </c>
      <c r="M357" s="108"/>
    </row>
    <row r="358" spans="1:13" ht="30" customHeight="1">
      <c r="A358" s="78" t="s">
        <v>24</v>
      </c>
      <c r="B358" s="78" t="s">
        <v>250</v>
      </c>
      <c r="C358" s="78" t="str">
        <f t="shared" si="5"/>
        <v>Khoa Dầu khí</v>
      </c>
      <c r="D358" s="81" t="s">
        <v>1852</v>
      </c>
      <c r="E358" s="81" t="s">
        <v>1029</v>
      </c>
      <c r="F358" s="82" t="s">
        <v>1809</v>
      </c>
      <c r="G358" s="102">
        <v>666</v>
      </c>
      <c r="M358" s="108"/>
    </row>
    <row r="359" spans="1:13" ht="30" customHeight="1">
      <c r="A359" s="78" t="s">
        <v>24</v>
      </c>
      <c r="B359" s="78" t="s">
        <v>314</v>
      </c>
      <c r="C359" s="78" t="str">
        <f t="shared" si="5"/>
        <v>Khoa Dầu khí</v>
      </c>
      <c r="D359" s="81" t="s">
        <v>1852</v>
      </c>
      <c r="E359" s="81" t="s">
        <v>1031</v>
      </c>
      <c r="F359" s="82" t="s">
        <v>1810</v>
      </c>
      <c r="G359" s="102">
        <v>325.7</v>
      </c>
      <c r="M359" s="108"/>
    </row>
    <row r="360" spans="1:13" ht="30" customHeight="1">
      <c r="A360" s="78" t="s">
        <v>24</v>
      </c>
      <c r="B360" s="78" t="s">
        <v>321</v>
      </c>
      <c r="C360" s="78" t="str">
        <f t="shared" si="5"/>
        <v>Khoa Dầu khí</v>
      </c>
      <c r="D360" s="81" t="s">
        <v>1852</v>
      </c>
      <c r="E360" s="81" t="s">
        <v>1034</v>
      </c>
      <c r="F360" s="82" t="s">
        <v>1810</v>
      </c>
      <c r="G360" s="102">
        <v>283.39999999999998</v>
      </c>
      <c r="M360" s="108"/>
    </row>
    <row r="361" spans="1:13" ht="30" customHeight="1">
      <c r="A361" s="78" t="s">
        <v>24</v>
      </c>
      <c r="B361" s="78" t="s">
        <v>285</v>
      </c>
      <c r="C361" s="78" t="str">
        <f t="shared" si="5"/>
        <v>Khoa Dầu khí</v>
      </c>
      <c r="D361" s="81" t="s">
        <v>1852</v>
      </c>
      <c r="E361" s="81" t="s">
        <v>1035</v>
      </c>
      <c r="F361" s="82" t="s">
        <v>1810</v>
      </c>
      <c r="G361" s="102">
        <v>440.19999999999993</v>
      </c>
      <c r="M361" s="108"/>
    </row>
    <row r="362" spans="1:13" ht="30" customHeight="1">
      <c r="A362" s="78" t="s">
        <v>24</v>
      </c>
      <c r="B362" s="78" t="s">
        <v>334</v>
      </c>
      <c r="C362" s="78" t="str">
        <f t="shared" si="5"/>
        <v>Khoa Dầu khí</v>
      </c>
      <c r="D362" s="81" t="s">
        <v>1852</v>
      </c>
      <c r="E362" s="81" t="s">
        <v>1853</v>
      </c>
      <c r="F362" s="82" t="s">
        <v>1810</v>
      </c>
      <c r="G362" s="102">
        <v>414.84999999999997</v>
      </c>
      <c r="M362" s="108"/>
    </row>
    <row r="363" spans="1:13" ht="30" customHeight="1">
      <c r="A363" s="78" t="s">
        <v>24</v>
      </c>
      <c r="B363" s="78" t="s">
        <v>333</v>
      </c>
      <c r="C363" s="78" t="str">
        <f t="shared" si="5"/>
        <v>Khoa Dầu khí</v>
      </c>
      <c r="D363" s="81" t="s">
        <v>1852</v>
      </c>
      <c r="E363" s="81" t="s">
        <v>1854</v>
      </c>
      <c r="F363" s="82" t="s">
        <v>1810</v>
      </c>
      <c r="G363" s="102">
        <v>242.6</v>
      </c>
      <c r="M363" s="108"/>
    </row>
    <row r="364" spans="1:13" ht="30" customHeight="1">
      <c r="A364" s="78" t="s">
        <v>24</v>
      </c>
      <c r="B364" s="78" t="s">
        <v>324</v>
      </c>
      <c r="C364" s="78" t="str">
        <f t="shared" si="5"/>
        <v>Khoa Dầu khí</v>
      </c>
      <c r="D364" s="81" t="s">
        <v>1852</v>
      </c>
      <c r="E364" s="81" t="s">
        <v>1855</v>
      </c>
      <c r="F364" s="82" t="s">
        <v>1810</v>
      </c>
      <c r="G364" s="102">
        <v>0</v>
      </c>
      <c r="M364" s="108"/>
    </row>
    <row r="365" spans="1:13" ht="30" customHeight="1">
      <c r="A365" s="78" t="s">
        <v>24</v>
      </c>
      <c r="B365" s="78" t="s">
        <v>2119</v>
      </c>
      <c r="C365" s="78" t="str">
        <f t="shared" si="5"/>
        <v>Khoa Dầu khí</v>
      </c>
      <c r="D365" s="81" t="s">
        <v>1852</v>
      </c>
      <c r="E365" s="81"/>
      <c r="F365" s="82" t="s">
        <v>1810</v>
      </c>
      <c r="G365" s="102">
        <v>691.74</v>
      </c>
      <c r="M365" s="108"/>
    </row>
    <row r="366" spans="1:13" ht="30" customHeight="1">
      <c r="A366" s="78" t="s">
        <v>24</v>
      </c>
      <c r="B366" s="78" t="s">
        <v>235</v>
      </c>
      <c r="C366" s="78" t="str">
        <f t="shared" si="5"/>
        <v>Khoa Dầu khí</v>
      </c>
      <c r="D366" s="81" t="s">
        <v>1852</v>
      </c>
      <c r="E366" s="81"/>
      <c r="F366" s="89" t="s">
        <v>1813</v>
      </c>
      <c r="G366" s="102">
        <v>365.40000000000003</v>
      </c>
      <c r="M366" s="108"/>
    </row>
    <row r="367" spans="1:13" ht="30" customHeight="1">
      <c r="A367" s="78" t="s">
        <v>24</v>
      </c>
      <c r="B367" s="78" t="s">
        <v>231</v>
      </c>
      <c r="C367" s="78" t="str">
        <f t="shared" si="5"/>
        <v>Khoa Dầu khí</v>
      </c>
      <c r="D367" s="81" t="s">
        <v>1856</v>
      </c>
      <c r="E367" s="81" t="s">
        <v>1051</v>
      </c>
      <c r="F367" s="82" t="s">
        <v>1809</v>
      </c>
      <c r="G367" s="102">
        <v>464.4</v>
      </c>
      <c r="M367" s="108"/>
    </row>
    <row r="368" spans="1:13" ht="30" customHeight="1">
      <c r="A368" s="78" t="s">
        <v>24</v>
      </c>
      <c r="B368" s="78" t="s">
        <v>247</v>
      </c>
      <c r="C368" s="78" t="str">
        <f t="shared" si="5"/>
        <v>Khoa Dầu khí</v>
      </c>
      <c r="D368" s="81" t="s">
        <v>1856</v>
      </c>
      <c r="E368" s="81" t="s">
        <v>1052</v>
      </c>
      <c r="F368" s="82" t="s">
        <v>1810</v>
      </c>
      <c r="G368" s="102">
        <v>372.9</v>
      </c>
      <c r="M368" s="108"/>
    </row>
    <row r="369" spans="1:13" ht="30" customHeight="1">
      <c r="A369" s="78" t="s">
        <v>24</v>
      </c>
      <c r="B369" s="78" t="s">
        <v>170</v>
      </c>
      <c r="C369" s="78" t="str">
        <f t="shared" si="5"/>
        <v>Khoa Dầu khí</v>
      </c>
      <c r="D369" s="81" t="s">
        <v>1856</v>
      </c>
      <c r="E369" s="81" t="s">
        <v>1054</v>
      </c>
      <c r="F369" s="82" t="s">
        <v>1810</v>
      </c>
      <c r="G369" s="102">
        <v>0</v>
      </c>
      <c r="M369" s="108"/>
    </row>
    <row r="370" spans="1:13" ht="30" customHeight="1">
      <c r="A370" s="78" t="s">
        <v>24</v>
      </c>
      <c r="B370" s="78" t="s">
        <v>331</v>
      </c>
      <c r="C370" s="78" t="str">
        <f t="shared" si="5"/>
        <v>Khoa Dầu khí</v>
      </c>
      <c r="D370" s="81" t="s">
        <v>1856</v>
      </c>
      <c r="E370" s="81" t="s">
        <v>1055</v>
      </c>
      <c r="F370" s="82" t="s">
        <v>1810</v>
      </c>
      <c r="G370" s="102">
        <v>355.5</v>
      </c>
      <c r="M370" s="108"/>
    </row>
    <row r="371" spans="1:13" ht="30" customHeight="1">
      <c r="A371" s="78" t="s">
        <v>24</v>
      </c>
      <c r="B371" s="78" t="s">
        <v>274</v>
      </c>
      <c r="C371" s="78" t="str">
        <f t="shared" si="5"/>
        <v>Khoa Dầu khí</v>
      </c>
      <c r="D371" s="81" t="s">
        <v>1856</v>
      </c>
      <c r="E371" s="81" t="s">
        <v>1056</v>
      </c>
      <c r="F371" s="82" t="s">
        <v>1810</v>
      </c>
      <c r="G371" s="102">
        <v>271</v>
      </c>
      <c r="M371" s="108"/>
    </row>
    <row r="372" spans="1:13" ht="30" customHeight="1">
      <c r="A372" s="78" t="s">
        <v>24</v>
      </c>
      <c r="B372" s="78" t="s">
        <v>271</v>
      </c>
      <c r="C372" s="78" t="str">
        <f t="shared" si="5"/>
        <v>Khoa Dầu khí</v>
      </c>
      <c r="D372" s="81" t="s">
        <v>1856</v>
      </c>
      <c r="E372" s="81" t="s">
        <v>1057</v>
      </c>
      <c r="F372" s="82" t="s">
        <v>1810</v>
      </c>
      <c r="G372" s="102">
        <v>254.5</v>
      </c>
      <c r="M372" s="108"/>
    </row>
    <row r="373" spans="1:13" ht="30" customHeight="1">
      <c r="A373" s="78" t="s">
        <v>24</v>
      </c>
      <c r="B373" s="78" t="s">
        <v>306</v>
      </c>
      <c r="C373" s="78" t="str">
        <f t="shared" si="5"/>
        <v>Khoa Dầu khí</v>
      </c>
      <c r="D373" s="81" t="s">
        <v>1856</v>
      </c>
      <c r="E373" s="81" t="s">
        <v>1058</v>
      </c>
      <c r="F373" s="82" t="s">
        <v>1810</v>
      </c>
      <c r="G373" s="102">
        <v>291.89999999999998</v>
      </c>
      <c r="M373" s="108"/>
    </row>
    <row r="374" spans="1:13" ht="30" customHeight="1">
      <c r="A374" s="78" t="s">
        <v>24</v>
      </c>
      <c r="B374" s="78" t="s">
        <v>1482</v>
      </c>
      <c r="C374" s="78" t="str">
        <f t="shared" si="5"/>
        <v>Khong tinh</v>
      </c>
      <c r="D374" s="81" t="s">
        <v>1483</v>
      </c>
      <c r="E374" s="81" t="s">
        <v>1481</v>
      </c>
      <c r="F374" s="82" t="s">
        <v>1809</v>
      </c>
      <c r="G374" s="102">
        <v>1122.7</v>
      </c>
      <c r="M374" s="108"/>
    </row>
    <row r="375" spans="1:13" ht="30" customHeight="1">
      <c r="A375" s="78" t="s">
        <v>24</v>
      </c>
      <c r="B375" s="78" t="s">
        <v>1485</v>
      </c>
      <c r="C375" s="78" t="str">
        <f t="shared" si="5"/>
        <v>Khong tinh</v>
      </c>
      <c r="D375" s="81" t="s">
        <v>1483</v>
      </c>
      <c r="E375" s="81" t="s">
        <v>1484</v>
      </c>
      <c r="F375" s="82" t="s">
        <v>1810</v>
      </c>
      <c r="G375" s="102">
        <v>1253.9000000000001</v>
      </c>
      <c r="M375" s="108"/>
    </row>
    <row r="376" spans="1:13" ht="30" customHeight="1">
      <c r="A376" s="78" t="s">
        <v>24</v>
      </c>
      <c r="B376" s="78" t="s">
        <v>1487</v>
      </c>
      <c r="C376" s="78" t="str">
        <f t="shared" si="5"/>
        <v>Khong tinh</v>
      </c>
      <c r="D376" s="81" t="s">
        <v>1483</v>
      </c>
      <c r="E376" s="81" t="s">
        <v>1486</v>
      </c>
      <c r="F376" s="82" t="s">
        <v>1810</v>
      </c>
      <c r="G376" s="102">
        <v>884.2</v>
      </c>
      <c r="M376" s="108"/>
    </row>
    <row r="377" spans="1:13" ht="30" customHeight="1">
      <c r="A377" s="78" t="s">
        <v>24</v>
      </c>
      <c r="B377" s="78" t="s">
        <v>1489</v>
      </c>
      <c r="C377" s="78" t="str">
        <f t="shared" si="5"/>
        <v>Khong tinh</v>
      </c>
      <c r="D377" s="81" t="s">
        <v>1483</v>
      </c>
      <c r="E377" s="81" t="s">
        <v>1488</v>
      </c>
      <c r="F377" s="82" t="s">
        <v>1810</v>
      </c>
      <c r="G377" s="102">
        <v>1080.5999999999999</v>
      </c>
      <c r="M377" s="108"/>
    </row>
    <row r="378" spans="1:13" ht="30" customHeight="1">
      <c r="A378" s="78" t="s">
        <v>24</v>
      </c>
      <c r="B378" s="78" t="s">
        <v>1491</v>
      </c>
      <c r="C378" s="78" t="str">
        <f t="shared" si="5"/>
        <v>Khong tinh</v>
      </c>
      <c r="D378" s="81" t="s">
        <v>1483</v>
      </c>
      <c r="E378" s="81" t="s">
        <v>1490</v>
      </c>
      <c r="F378" s="82" t="s">
        <v>1810</v>
      </c>
      <c r="G378" s="102">
        <v>623.29999999999995</v>
      </c>
      <c r="M378" s="108"/>
    </row>
    <row r="379" spans="1:13" ht="30" customHeight="1">
      <c r="A379" s="78" t="s">
        <v>24</v>
      </c>
      <c r="B379" s="78" t="s">
        <v>1493</v>
      </c>
      <c r="C379" s="78" t="str">
        <f t="shared" si="5"/>
        <v>Khong tinh</v>
      </c>
      <c r="D379" s="81" t="s">
        <v>1483</v>
      </c>
      <c r="E379" s="81" t="s">
        <v>1492</v>
      </c>
      <c r="F379" s="82" t="s">
        <v>1810</v>
      </c>
      <c r="G379" s="102">
        <v>994.14999999999986</v>
      </c>
      <c r="M379" s="108"/>
    </row>
    <row r="380" spans="1:13" ht="30" customHeight="1">
      <c r="A380" s="78" t="s">
        <v>24</v>
      </c>
      <c r="B380" s="78" t="s">
        <v>1425</v>
      </c>
      <c r="C380" s="78" t="str">
        <f t="shared" si="5"/>
        <v>Khong tinh</v>
      </c>
      <c r="D380" s="81" t="s">
        <v>1483</v>
      </c>
      <c r="E380" s="81" t="s">
        <v>1494</v>
      </c>
      <c r="F380" s="82" t="s">
        <v>1810</v>
      </c>
      <c r="G380" s="102">
        <v>682.40000000000009</v>
      </c>
      <c r="M380" s="108"/>
    </row>
    <row r="381" spans="1:13" ht="30" customHeight="1">
      <c r="A381" s="78" t="s">
        <v>24</v>
      </c>
      <c r="B381" s="78" t="s">
        <v>1496</v>
      </c>
      <c r="C381" s="78" t="str">
        <f t="shared" si="5"/>
        <v>Khong tinh</v>
      </c>
      <c r="D381" s="81" t="s">
        <v>1483</v>
      </c>
      <c r="E381" s="81" t="s">
        <v>1495</v>
      </c>
      <c r="F381" s="82" t="s">
        <v>1810</v>
      </c>
      <c r="G381" s="102">
        <v>1173.0999999999999</v>
      </c>
      <c r="M381" s="108"/>
    </row>
    <row r="382" spans="1:13" ht="30" customHeight="1">
      <c r="A382" s="78" t="s">
        <v>24</v>
      </c>
      <c r="B382" s="78" t="s">
        <v>1498</v>
      </c>
      <c r="C382" s="78" t="str">
        <f t="shared" si="5"/>
        <v>Khong tinh</v>
      </c>
      <c r="D382" s="81" t="s">
        <v>1483</v>
      </c>
      <c r="E382" s="81" t="s">
        <v>1497</v>
      </c>
      <c r="F382" s="82" t="s">
        <v>1810</v>
      </c>
      <c r="G382" s="102">
        <v>1306.9000000000001</v>
      </c>
      <c r="M382" s="108"/>
    </row>
    <row r="383" spans="1:13" ht="30" customHeight="1">
      <c r="A383" s="78" t="s">
        <v>24</v>
      </c>
      <c r="B383" s="78" t="s">
        <v>1500</v>
      </c>
      <c r="C383" s="78" t="str">
        <f t="shared" si="5"/>
        <v>Khong tinh</v>
      </c>
      <c r="D383" s="81" t="s">
        <v>1483</v>
      </c>
      <c r="E383" s="81" t="s">
        <v>1499</v>
      </c>
      <c r="F383" s="82" t="s">
        <v>1810</v>
      </c>
      <c r="G383" s="102">
        <v>1109</v>
      </c>
      <c r="M383" s="108"/>
    </row>
    <row r="384" spans="1:13" ht="30" customHeight="1">
      <c r="A384" s="78" t="s">
        <v>24</v>
      </c>
      <c r="B384" s="78" t="s">
        <v>1502</v>
      </c>
      <c r="C384" s="78" t="str">
        <f t="shared" si="5"/>
        <v>Khong tinh</v>
      </c>
      <c r="D384" s="81" t="s">
        <v>1483</v>
      </c>
      <c r="E384" s="81" t="s">
        <v>1501</v>
      </c>
      <c r="F384" s="82" t="s">
        <v>1809</v>
      </c>
      <c r="G384" s="102">
        <v>1552.9</v>
      </c>
      <c r="M384" s="108"/>
    </row>
    <row r="385" spans="1:13" ht="30" customHeight="1">
      <c r="A385" s="78" t="s">
        <v>24</v>
      </c>
      <c r="B385" s="78" t="s">
        <v>1456</v>
      </c>
      <c r="C385" s="78" t="str">
        <f t="shared" si="5"/>
        <v>Khong tinh</v>
      </c>
      <c r="D385" s="81" t="s">
        <v>145</v>
      </c>
      <c r="E385" s="81" t="s">
        <v>1455</v>
      </c>
      <c r="F385" s="82" t="s">
        <v>1809</v>
      </c>
      <c r="G385" s="102">
        <v>805.1</v>
      </c>
      <c r="M385" s="108"/>
    </row>
    <row r="386" spans="1:13" ht="30" customHeight="1">
      <c r="A386" s="78" t="s">
        <v>24</v>
      </c>
      <c r="B386" s="78" t="s">
        <v>1458</v>
      </c>
      <c r="C386" s="78" t="str">
        <f t="shared" si="5"/>
        <v>Khong tinh</v>
      </c>
      <c r="D386" s="81" t="s">
        <v>145</v>
      </c>
      <c r="E386" s="81" t="s">
        <v>1457</v>
      </c>
      <c r="F386" s="82" t="s">
        <v>1810</v>
      </c>
      <c r="G386" s="102">
        <v>1244.0999999999999</v>
      </c>
      <c r="M386" s="108"/>
    </row>
    <row r="387" spans="1:13" ht="30" customHeight="1">
      <c r="A387" s="78" t="s">
        <v>24</v>
      </c>
      <c r="B387" s="78" t="s">
        <v>1460</v>
      </c>
      <c r="C387" s="78" t="str">
        <f t="shared" si="5"/>
        <v>Khong tinh</v>
      </c>
      <c r="D387" s="81" t="s">
        <v>145</v>
      </c>
      <c r="E387" s="81" t="s">
        <v>1459</v>
      </c>
      <c r="F387" s="82" t="s">
        <v>1810</v>
      </c>
      <c r="G387" s="102">
        <v>1132.1500000000001</v>
      </c>
      <c r="M387" s="108"/>
    </row>
    <row r="388" spans="1:13" ht="30" customHeight="1">
      <c r="A388" s="78" t="s">
        <v>24</v>
      </c>
      <c r="B388" s="78" t="s">
        <v>1462</v>
      </c>
      <c r="C388" s="78" t="str">
        <f t="shared" si="5"/>
        <v>Khong tinh</v>
      </c>
      <c r="D388" s="81" t="s">
        <v>145</v>
      </c>
      <c r="E388" s="81" t="s">
        <v>1461</v>
      </c>
      <c r="F388" s="82" t="s">
        <v>1810</v>
      </c>
      <c r="G388" s="102">
        <v>946.9</v>
      </c>
      <c r="M388" s="108"/>
    </row>
    <row r="389" spans="1:13" ht="30" customHeight="1">
      <c r="A389" s="78" t="s">
        <v>24</v>
      </c>
      <c r="B389" s="78" t="s">
        <v>1464</v>
      </c>
      <c r="C389" s="78" t="str">
        <f t="shared" ref="C389:C452" si="6">VLOOKUP(D389,$M$2:$N$97,2,0)</f>
        <v>Khong tinh</v>
      </c>
      <c r="D389" s="81" t="s">
        <v>145</v>
      </c>
      <c r="E389" s="81" t="s">
        <v>1463</v>
      </c>
      <c r="F389" s="82" t="s">
        <v>1810</v>
      </c>
      <c r="G389" s="102">
        <v>1230.3000000000002</v>
      </c>
      <c r="M389" s="108"/>
    </row>
    <row r="390" spans="1:13" ht="30" customHeight="1">
      <c r="A390" s="78" t="s">
        <v>24</v>
      </c>
      <c r="B390" s="78" t="s">
        <v>1466</v>
      </c>
      <c r="C390" s="78" t="str">
        <f t="shared" si="6"/>
        <v>Khong tinh</v>
      </c>
      <c r="D390" s="81" t="s">
        <v>145</v>
      </c>
      <c r="E390" s="81" t="s">
        <v>1465</v>
      </c>
      <c r="F390" s="82" t="s">
        <v>1810</v>
      </c>
      <c r="G390" s="102">
        <v>761.1</v>
      </c>
      <c r="M390" s="108"/>
    </row>
    <row r="391" spans="1:13" ht="30" customHeight="1">
      <c r="A391" s="78" t="s">
        <v>24</v>
      </c>
      <c r="B391" s="78" t="s">
        <v>1468</v>
      </c>
      <c r="C391" s="78" t="str">
        <f t="shared" si="6"/>
        <v>Khong tinh</v>
      </c>
      <c r="D391" s="81" t="s">
        <v>145</v>
      </c>
      <c r="E391" s="81" t="s">
        <v>1467</v>
      </c>
      <c r="F391" s="82" t="s">
        <v>1810</v>
      </c>
      <c r="G391" s="102">
        <v>1055.8</v>
      </c>
      <c r="M391" s="108"/>
    </row>
    <row r="392" spans="1:13" ht="30" customHeight="1">
      <c r="A392" s="78" t="s">
        <v>24</v>
      </c>
      <c r="B392" s="78" t="s">
        <v>1470</v>
      </c>
      <c r="C392" s="78" t="str">
        <f t="shared" si="6"/>
        <v>Khong tinh</v>
      </c>
      <c r="D392" s="81" t="s">
        <v>145</v>
      </c>
      <c r="E392" s="81" t="s">
        <v>1469</v>
      </c>
      <c r="F392" s="82" t="s">
        <v>1810</v>
      </c>
      <c r="G392" s="102">
        <v>852.1</v>
      </c>
      <c r="M392" s="108"/>
    </row>
    <row r="393" spans="1:13" ht="30" customHeight="1">
      <c r="A393" s="78" t="s">
        <v>24</v>
      </c>
      <c r="B393" s="78" t="s">
        <v>1472</v>
      </c>
      <c r="C393" s="78" t="str">
        <f t="shared" si="6"/>
        <v>Khong tinh</v>
      </c>
      <c r="D393" s="81" t="s">
        <v>145</v>
      </c>
      <c r="E393" s="81" t="s">
        <v>1471</v>
      </c>
      <c r="F393" s="82" t="s">
        <v>1810</v>
      </c>
      <c r="G393" s="102">
        <v>848.4</v>
      </c>
      <c r="M393" s="108"/>
    </row>
    <row r="394" spans="1:13" ht="30" customHeight="1">
      <c r="A394" s="78" t="s">
        <v>24</v>
      </c>
      <c r="B394" s="78" t="s">
        <v>1474</v>
      </c>
      <c r="C394" s="78" t="str">
        <f t="shared" si="6"/>
        <v>Khong tinh</v>
      </c>
      <c r="D394" s="81" t="s">
        <v>145</v>
      </c>
      <c r="E394" s="81" t="s">
        <v>1473</v>
      </c>
      <c r="F394" s="82" t="s">
        <v>1810</v>
      </c>
      <c r="G394" s="102">
        <v>1057.05</v>
      </c>
      <c r="M394" s="108"/>
    </row>
    <row r="395" spans="1:13" ht="30" customHeight="1">
      <c r="A395" s="78" t="s">
        <v>24</v>
      </c>
      <c r="B395" s="78" t="s">
        <v>1476</v>
      </c>
      <c r="C395" s="78" t="str">
        <f t="shared" si="6"/>
        <v>Khong tinh</v>
      </c>
      <c r="D395" s="81" t="s">
        <v>145</v>
      </c>
      <c r="E395" s="81" t="s">
        <v>1475</v>
      </c>
      <c r="F395" s="82" t="s">
        <v>1810</v>
      </c>
      <c r="G395" s="102">
        <v>797.9</v>
      </c>
      <c r="M395" s="108"/>
    </row>
    <row r="396" spans="1:13" ht="30" customHeight="1">
      <c r="A396" s="78" t="s">
        <v>24</v>
      </c>
      <c r="B396" s="78" t="s">
        <v>1478</v>
      </c>
      <c r="C396" s="78" t="str">
        <f t="shared" si="6"/>
        <v>Khong tinh</v>
      </c>
      <c r="D396" s="81" t="s">
        <v>145</v>
      </c>
      <c r="E396" s="81" t="s">
        <v>1477</v>
      </c>
      <c r="F396" s="82" t="s">
        <v>1810</v>
      </c>
      <c r="G396" s="102">
        <v>678.2</v>
      </c>
      <c r="M396" s="108"/>
    </row>
    <row r="397" spans="1:13" ht="30" customHeight="1">
      <c r="A397" s="78" t="s">
        <v>24</v>
      </c>
      <c r="B397" s="78" t="s">
        <v>1480</v>
      </c>
      <c r="C397" s="78" t="str">
        <f t="shared" si="6"/>
        <v>Khong tinh</v>
      </c>
      <c r="D397" s="81" t="s">
        <v>145</v>
      </c>
      <c r="E397" s="81" t="s">
        <v>1479</v>
      </c>
      <c r="F397" s="82" t="s">
        <v>1810</v>
      </c>
      <c r="G397" s="102">
        <v>667.1</v>
      </c>
      <c r="M397" s="108"/>
    </row>
    <row r="398" spans="1:13" ht="30" customHeight="1">
      <c r="A398" s="78" t="s">
        <v>24</v>
      </c>
      <c r="B398" s="78" t="s">
        <v>1437</v>
      </c>
      <c r="C398" s="78" t="str">
        <f t="shared" si="6"/>
        <v>Khong tinh</v>
      </c>
      <c r="D398" s="81" t="s">
        <v>1857</v>
      </c>
      <c r="E398" s="81" t="s">
        <v>1436</v>
      </c>
      <c r="F398" s="82" t="s">
        <v>1808</v>
      </c>
      <c r="G398" s="102">
        <v>1773.9</v>
      </c>
      <c r="M398" s="108"/>
    </row>
    <row r="399" spans="1:13" ht="30" customHeight="1">
      <c r="A399" s="78" t="s">
        <v>24</v>
      </c>
      <c r="B399" s="78" t="s">
        <v>1440</v>
      </c>
      <c r="C399" s="78" t="str">
        <f t="shared" si="6"/>
        <v>Khong tinh</v>
      </c>
      <c r="D399" s="81" t="s">
        <v>1857</v>
      </c>
      <c r="E399" s="81" t="s">
        <v>1439</v>
      </c>
      <c r="F399" s="82" t="s">
        <v>1808</v>
      </c>
      <c r="G399" s="102">
        <v>1079.2</v>
      </c>
      <c r="M399" s="108"/>
    </row>
    <row r="400" spans="1:13" ht="30" customHeight="1">
      <c r="A400" s="78" t="s">
        <v>24</v>
      </c>
      <c r="B400" s="78" t="s">
        <v>1442</v>
      </c>
      <c r="C400" s="78" t="str">
        <f t="shared" si="6"/>
        <v>Khong tinh</v>
      </c>
      <c r="D400" s="81" t="s">
        <v>1857</v>
      </c>
      <c r="E400" s="81" t="s">
        <v>1441</v>
      </c>
      <c r="F400" s="82" t="s">
        <v>1809</v>
      </c>
      <c r="G400" s="102">
        <v>1656.5</v>
      </c>
      <c r="M400" s="108"/>
    </row>
    <row r="401" spans="1:13" ht="30" customHeight="1">
      <c r="A401" s="78" t="s">
        <v>24</v>
      </c>
      <c r="B401" s="78" t="s">
        <v>1444</v>
      </c>
      <c r="C401" s="78" t="str">
        <f t="shared" si="6"/>
        <v>Khong tinh</v>
      </c>
      <c r="D401" s="81" t="s">
        <v>1857</v>
      </c>
      <c r="E401" s="81" t="s">
        <v>1443</v>
      </c>
      <c r="F401" s="82" t="s">
        <v>1810</v>
      </c>
      <c r="G401" s="102">
        <v>1835.0500000000002</v>
      </c>
      <c r="M401" s="108"/>
    </row>
    <row r="402" spans="1:13" ht="30" customHeight="1">
      <c r="A402" s="78" t="s">
        <v>24</v>
      </c>
      <c r="B402" s="78" t="s">
        <v>1446</v>
      </c>
      <c r="C402" s="78" t="str">
        <f t="shared" si="6"/>
        <v>Khong tinh</v>
      </c>
      <c r="D402" s="81" t="s">
        <v>1857</v>
      </c>
      <c r="E402" s="81" t="s">
        <v>1445</v>
      </c>
      <c r="F402" s="82" t="s">
        <v>1810</v>
      </c>
      <c r="G402" s="102">
        <v>1276.7</v>
      </c>
      <c r="M402" s="108"/>
    </row>
    <row r="403" spans="1:13" ht="30" customHeight="1">
      <c r="A403" s="78" t="s">
        <v>24</v>
      </c>
      <c r="B403" s="78" t="s">
        <v>2120</v>
      </c>
      <c r="C403" s="78" t="str">
        <f t="shared" si="6"/>
        <v>Khong tinh</v>
      </c>
      <c r="D403" s="81" t="s">
        <v>1857</v>
      </c>
      <c r="E403" s="81" t="s">
        <v>1858</v>
      </c>
      <c r="F403" s="82" t="s">
        <v>1810</v>
      </c>
      <c r="G403" s="102">
        <v>0</v>
      </c>
      <c r="M403" s="108"/>
    </row>
    <row r="404" spans="1:13" ht="30" customHeight="1">
      <c r="A404" s="78" t="s">
        <v>24</v>
      </c>
      <c r="B404" s="78" t="s">
        <v>1448</v>
      </c>
      <c r="C404" s="78" t="str">
        <f t="shared" si="6"/>
        <v>Khong tinh</v>
      </c>
      <c r="D404" s="81" t="s">
        <v>1857</v>
      </c>
      <c r="E404" s="81" t="s">
        <v>1447</v>
      </c>
      <c r="F404" s="82" t="s">
        <v>1810</v>
      </c>
      <c r="G404" s="102">
        <v>1451.01</v>
      </c>
      <c r="M404" s="108"/>
    </row>
    <row r="405" spans="1:13" ht="30" customHeight="1">
      <c r="A405" s="78" t="s">
        <v>24</v>
      </c>
      <c r="B405" s="78" t="s">
        <v>1450</v>
      </c>
      <c r="C405" s="78" t="str">
        <f t="shared" si="6"/>
        <v>Khong tinh</v>
      </c>
      <c r="D405" s="81" t="s">
        <v>1857</v>
      </c>
      <c r="E405" s="81" t="s">
        <v>1449</v>
      </c>
      <c r="F405" s="82" t="s">
        <v>1810</v>
      </c>
      <c r="G405" s="102">
        <v>1495.9</v>
      </c>
      <c r="M405" s="108"/>
    </row>
    <row r="406" spans="1:13" ht="30" customHeight="1">
      <c r="A406" s="78" t="s">
        <v>24</v>
      </c>
      <c r="B406" s="78" t="s">
        <v>1452</v>
      </c>
      <c r="C406" s="78" t="str">
        <f t="shared" si="6"/>
        <v>Khong tinh</v>
      </c>
      <c r="D406" s="81" t="s">
        <v>1857</v>
      </c>
      <c r="E406" s="81" t="s">
        <v>1451</v>
      </c>
      <c r="F406" s="82" t="s">
        <v>1810</v>
      </c>
      <c r="G406" s="102">
        <v>1601.1</v>
      </c>
      <c r="M406" s="108"/>
    </row>
    <row r="407" spans="1:13" ht="30" customHeight="1">
      <c r="A407" s="78" t="s">
        <v>24</v>
      </c>
      <c r="B407" s="78" t="s">
        <v>1504</v>
      </c>
      <c r="C407" s="78" t="str">
        <f t="shared" si="6"/>
        <v>Khong tinh</v>
      </c>
      <c r="D407" s="81" t="s">
        <v>1859</v>
      </c>
      <c r="E407" s="81" t="s">
        <v>1503</v>
      </c>
      <c r="F407" s="82" t="s">
        <v>1809</v>
      </c>
      <c r="G407" s="102">
        <v>1261</v>
      </c>
      <c r="M407" s="108"/>
    </row>
    <row r="408" spans="1:13" ht="30" customHeight="1">
      <c r="A408" s="78" t="s">
        <v>24</v>
      </c>
      <c r="B408" s="78" t="s">
        <v>1507</v>
      </c>
      <c r="C408" s="78" t="str">
        <f t="shared" si="6"/>
        <v>Khong tinh</v>
      </c>
      <c r="D408" s="81" t="s">
        <v>1859</v>
      </c>
      <c r="E408" s="81" t="s">
        <v>1506</v>
      </c>
      <c r="F408" s="82" t="s">
        <v>1809</v>
      </c>
      <c r="G408" s="102">
        <v>1423.76</v>
      </c>
      <c r="M408" s="108"/>
    </row>
    <row r="409" spans="1:13" ht="30" customHeight="1">
      <c r="A409" s="78" t="s">
        <v>24</v>
      </c>
      <c r="B409" s="78" t="s">
        <v>1509</v>
      </c>
      <c r="C409" s="78" t="str">
        <f t="shared" si="6"/>
        <v>Khong tinh</v>
      </c>
      <c r="D409" s="81" t="s">
        <v>1859</v>
      </c>
      <c r="E409" s="81" t="s">
        <v>1508</v>
      </c>
      <c r="F409" s="82" t="s">
        <v>1810</v>
      </c>
      <c r="G409" s="102">
        <v>1554.56</v>
      </c>
      <c r="M409" s="108"/>
    </row>
    <row r="410" spans="1:13" ht="30" customHeight="1">
      <c r="A410" s="78" t="s">
        <v>24</v>
      </c>
      <c r="B410" s="78" t="s">
        <v>1511</v>
      </c>
      <c r="C410" s="78" t="str">
        <f t="shared" si="6"/>
        <v>Khong tinh</v>
      </c>
      <c r="D410" s="81" t="s">
        <v>1859</v>
      </c>
      <c r="E410" s="81" t="s">
        <v>1510</v>
      </c>
      <c r="F410" s="82" t="s">
        <v>1810</v>
      </c>
      <c r="G410" s="102">
        <v>1484.69</v>
      </c>
      <c r="M410" s="108"/>
    </row>
    <row r="411" spans="1:13" ht="30" customHeight="1">
      <c r="A411" s="78" t="s">
        <v>24</v>
      </c>
      <c r="B411" s="78" t="s">
        <v>1513</v>
      </c>
      <c r="C411" s="78" t="str">
        <f t="shared" si="6"/>
        <v>Khong tinh</v>
      </c>
      <c r="D411" s="81" t="s">
        <v>1859</v>
      </c>
      <c r="E411" s="81" t="s">
        <v>1512</v>
      </c>
      <c r="F411" s="82" t="s">
        <v>1810</v>
      </c>
      <c r="G411" s="102">
        <v>1524.56</v>
      </c>
      <c r="M411" s="108"/>
    </row>
    <row r="412" spans="1:13" ht="30" customHeight="1">
      <c r="A412" s="78" t="s">
        <v>24</v>
      </c>
      <c r="B412" s="78" t="s">
        <v>1515</v>
      </c>
      <c r="C412" s="78" t="str">
        <f t="shared" si="6"/>
        <v>Khong tinh</v>
      </c>
      <c r="D412" s="81" t="s">
        <v>1859</v>
      </c>
      <c r="E412" s="81" t="s">
        <v>1514</v>
      </c>
      <c r="F412" s="82" t="s">
        <v>1810</v>
      </c>
      <c r="G412" s="102">
        <v>1586.8400000000001</v>
      </c>
      <c r="M412" s="108"/>
    </row>
    <row r="413" spans="1:13" ht="30" customHeight="1">
      <c r="A413" s="78" t="s">
        <v>24</v>
      </c>
      <c r="B413" s="78" t="s">
        <v>1941</v>
      </c>
      <c r="C413" s="78" t="str">
        <f t="shared" si="6"/>
        <v>Khong tinh</v>
      </c>
      <c r="D413" s="81" t="s">
        <v>1859</v>
      </c>
      <c r="E413" s="81" t="s">
        <v>1516</v>
      </c>
      <c r="F413" s="82" t="s">
        <v>1810</v>
      </c>
      <c r="G413" s="102">
        <v>1707.0900000000001</v>
      </c>
      <c r="M413" s="108"/>
    </row>
    <row r="414" spans="1:13" ht="30" customHeight="1">
      <c r="A414" s="78" t="s">
        <v>24</v>
      </c>
      <c r="B414" s="78" t="s">
        <v>1519</v>
      </c>
      <c r="C414" s="78" t="str">
        <f t="shared" si="6"/>
        <v>Khong tinh</v>
      </c>
      <c r="D414" s="81" t="s">
        <v>1859</v>
      </c>
      <c r="E414" s="81" t="s">
        <v>1518</v>
      </c>
      <c r="F414" s="82" t="s">
        <v>1810</v>
      </c>
      <c r="G414" s="102">
        <v>1647.8600000000001</v>
      </c>
      <c r="M414" s="108"/>
    </row>
    <row r="415" spans="1:13" ht="30" customHeight="1">
      <c r="A415" s="78" t="s">
        <v>24</v>
      </c>
      <c r="B415" s="78" t="s">
        <v>1521</v>
      </c>
      <c r="C415" s="78" t="str">
        <f t="shared" si="6"/>
        <v>Khong tinh</v>
      </c>
      <c r="D415" s="81" t="s">
        <v>1859</v>
      </c>
      <c r="E415" s="81" t="s">
        <v>1520</v>
      </c>
      <c r="F415" s="82" t="s">
        <v>1810</v>
      </c>
      <c r="G415" s="102">
        <v>1520.1399999999999</v>
      </c>
      <c r="M415" s="108"/>
    </row>
    <row r="416" spans="1:13" ht="30" customHeight="1">
      <c r="A416" s="78" t="s">
        <v>24</v>
      </c>
      <c r="B416" s="78" t="s">
        <v>1523</v>
      </c>
      <c r="C416" s="78" t="str">
        <f t="shared" si="6"/>
        <v>Khong tinh</v>
      </c>
      <c r="D416" s="81" t="s">
        <v>1859</v>
      </c>
      <c r="E416" s="81" t="s">
        <v>1522</v>
      </c>
      <c r="F416" s="82" t="s">
        <v>1810</v>
      </c>
      <c r="G416" s="102">
        <v>749.56</v>
      </c>
      <c r="M416" s="108"/>
    </row>
    <row r="417" spans="1:13" ht="30" customHeight="1">
      <c r="A417" s="78" t="s">
        <v>24</v>
      </c>
      <c r="B417" s="78" t="s">
        <v>912</v>
      </c>
      <c r="C417" s="78" t="str">
        <f t="shared" si="6"/>
        <v>Khong tinh</v>
      </c>
      <c r="D417" s="81" t="s">
        <v>1859</v>
      </c>
      <c r="E417" s="81" t="s">
        <v>1524</v>
      </c>
      <c r="F417" s="82" t="s">
        <v>1810</v>
      </c>
      <c r="G417" s="102">
        <v>2114.2799999999997</v>
      </c>
      <c r="M417" s="108"/>
    </row>
    <row r="418" spans="1:13" ht="30" customHeight="1">
      <c r="A418" s="78" t="s">
        <v>24</v>
      </c>
      <c r="B418" s="78" t="s">
        <v>1526</v>
      </c>
      <c r="C418" s="78" t="str">
        <f t="shared" si="6"/>
        <v>Khong tinh</v>
      </c>
      <c r="D418" s="81" t="s">
        <v>1859</v>
      </c>
      <c r="E418" s="81" t="s">
        <v>1525</v>
      </c>
      <c r="F418" s="82" t="s">
        <v>1810</v>
      </c>
      <c r="G418" s="102">
        <v>1705.76</v>
      </c>
      <c r="M418" s="108"/>
    </row>
    <row r="419" spans="1:13" ht="30" customHeight="1">
      <c r="A419" s="78" t="s">
        <v>24</v>
      </c>
      <c r="B419" s="78" t="s">
        <v>1768</v>
      </c>
      <c r="C419" s="78" t="str">
        <f t="shared" si="6"/>
        <v>Khong tinh</v>
      </c>
      <c r="D419" s="81" t="s">
        <v>1859</v>
      </c>
      <c r="E419" s="81" t="s">
        <v>1860</v>
      </c>
      <c r="F419" s="82" t="s">
        <v>1810</v>
      </c>
      <c r="G419" s="102">
        <v>1441.8600000000001</v>
      </c>
      <c r="M419" s="108"/>
    </row>
    <row r="420" spans="1:13" ht="30" customHeight="1">
      <c r="A420" s="78" t="s">
        <v>24</v>
      </c>
      <c r="B420" s="78" t="s">
        <v>1528</v>
      </c>
      <c r="C420" s="78" t="str">
        <f t="shared" si="6"/>
        <v>Khong tinh</v>
      </c>
      <c r="D420" s="81" t="s">
        <v>1859</v>
      </c>
      <c r="E420" s="81" t="s">
        <v>1527</v>
      </c>
      <c r="F420" s="82" t="s">
        <v>1810</v>
      </c>
      <c r="G420" s="102">
        <v>755.76</v>
      </c>
      <c r="M420" s="108"/>
    </row>
    <row r="421" spans="1:13" ht="30" customHeight="1">
      <c r="A421" s="78" t="s">
        <v>24</v>
      </c>
      <c r="B421" s="78" t="s">
        <v>1530</v>
      </c>
      <c r="C421" s="78" t="str">
        <f t="shared" si="6"/>
        <v>Khong tinh</v>
      </c>
      <c r="D421" s="81" t="s">
        <v>1859</v>
      </c>
      <c r="E421" s="81" t="s">
        <v>1529</v>
      </c>
      <c r="F421" s="82" t="s">
        <v>1810</v>
      </c>
      <c r="G421" s="102">
        <v>1322.04</v>
      </c>
      <c r="M421" s="108"/>
    </row>
    <row r="422" spans="1:13" ht="30" customHeight="1">
      <c r="A422" s="78" t="s">
        <v>24</v>
      </c>
      <c r="B422" s="78" t="s">
        <v>1532</v>
      </c>
      <c r="C422" s="78" t="str">
        <f t="shared" si="6"/>
        <v>Khong tinh</v>
      </c>
      <c r="D422" s="81" t="s">
        <v>1859</v>
      </c>
      <c r="E422" s="81" t="s">
        <v>1531</v>
      </c>
      <c r="F422" s="82" t="s">
        <v>1810</v>
      </c>
      <c r="G422" s="102">
        <v>1169.76</v>
      </c>
      <c r="M422" s="108"/>
    </row>
    <row r="423" spans="1:13" ht="30" customHeight="1">
      <c r="A423" s="78" t="s">
        <v>24</v>
      </c>
      <c r="B423" s="78" t="s">
        <v>1534</v>
      </c>
      <c r="C423" s="78" t="str">
        <f t="shared" si="6"/>
        <v>Khong tinh</v>
      </c>
      <c r="D423" s="81" t="s">
        <v>1859</v>
      </c>
      <c r="E423" s="81" t="s">
        <v>1533</v>
      </c>
      <c r="F423" s="82" t="s">
        <v>1810</v>
      </c>
      <c r="G423" s="102">
        <v>727.24</v>
      </c>
      <c r="M423" s="108"/>
    </row>
    <row r="424" spans="1:13" ht="30" customHeight="1">
      <c r="A424" s="78" t="s">
        <v>24</v>
      </c>
      <c r="B424" s="78" t="s">
        <v>88</v>
      </c>
      <c r="C424" s="78" t="str">
        <f t="shared" si="6"/>
        <v>Khoa CNTT</v>
      </c>
      <c r="D424" s="81" t="s">
        <v>939</v>
      </c>
      <c r="E424" s="81" t="s">
        <v>938</v>
      </c>
      <c r="F424" s="82" t="s">
        <v>1810</v>
      </c>
      <c r="G424" s="102">
        <v>474.90000000000003</v>
      </c>
      <c r="M424" s="108"/>
    </row>
    <row r="425" spans="1:13" ht="30" customHeight="1">
      <c r="A425" s="78" t="s">
        <v>24</v>
      </c>
      <c r="B425" s="78" t="s">
        <v>184</v>
      </c>
      <c r="C425" s="78" t="str">
        <f t="shared" si="6"/>
        <v>Khoa CNTT</v>
      </c>
      <c r="D425" s="81" t="s">
        <v>939</v>
      </c>
      <c r="E425" s="81" t="s">
        <v>940</v>
      </c>
      <c r="F425" s="82" t="s">
        <v>1810</v>
      </c>
      <c r="G425" s="102">
        <v>194.2</v>
      </c>
      <c r="M425" s="108"/>
    </row>
    <row r="426" spans="1:13" ht="30" customHeight="1">
      <c r="A426" s="78" t="s">
        <v>24</v>
      </c>
      <c r="B426" s="78" t="s">
        <v>179</v>
      </c>
      <c r="C426" s="78" t="str">
        <f t="shared" si="6"/>
        <v>Khoa CNTT</v>
      </c>
      <c r="D426" s="81" t="s">
        <v>939</v>
      </c>
      <c r="E426" s="81" t="s">
        <v>941</v>
      </c>
      <c r="F426" s="82" t="s">
        <v>1810</v>
      </c>
      <c r="G426" s="102">
        <v>542.1</v>
      </c>
      <c r="M426" s="108"/>
    </row>
    <row r="427" spans="1:13" ht="30" customHeight="1">
      <c r="A427" s="78" t="s">
        <v>24</v>
      </c>
      <c r="B427" s="78" t="s">
        <v>187</v>
      </c>
      <c r="C427" s="78" t="str">
        <f t="shared" si="6"/>
        <v>Khoa CNTT</v>
      </c>
      <c r="D427" s="81" t="s">
        <v>939</v>
      </c>
      <c r="E427" s="81" t="s">
        <v>943</v>
      </c>
      <c r="F427" s="82" t="s">
        <v>1810</v>
      </c>
      <c r="G427" s="102">
        <v>455.9</v>
      </c>
      <c r="M427" s="108"/>
    </row>
    <row r="428" spans="1:13" ht="30" customHeight="1">
      <c r="A428" s="78" t="s">
        <v>24</v>
      </c>
      <c r="B428" s="78" t="s">
        <v>201</v>
      </c>
      <c r="C428" s="78" t="str">
        <f t="shared" si="6"/>
        <v>Khoa CNTT</v>
      </c>
      <c r="D428" s="81" t="s">
        <v>939</v>
      </c>
      <c r="E428" s="81" t="s">
        <v>944</v>
      </c>
      <c r="F428" s="82" t="s">
        <v>1810</v>
      </c>
      <c r="G428" s="102">
        <v>387.09999999999997</v>
      </c>
      <c r="M428" s="108"/>
    </row>
    <row r="429" spans="1:13" ht="30" customHeight="1">
      <c r="A429" s="78" t="s">
        <v>24</v>
      </c>
      <c r="B429" s="78" t="s">
        <v>205</v>
      </c>
      <c r="C429" s="78" t="str">
        <f t="shared" si="6"/>
        <v>Khoa CNTT</v>
      </c>
      <c r="D429" s="81" t="s">
        <v>939</v>
      </c>
      <c r="E429" s="81" t="s">
        <v>945</v>
      </c>
      <c r="F429" s="82" t="s">
        <v>1810</v>
      </c>
      <c r="G429" s="102">
        <v>162.30000000000001</v>
      </c>
      <c r="M429" s="108"/>
    </row>
    <row r="430" spans="1:13" ht="30" customHeight="1">
      <c r="A430" s="78" t="s">
        <v>24</v>
      </c>
      <c r="B430" s="78" t="s">
        <v>186</v>
      </c>
      <c r="C430" s="78" t="str">
        <f t="shared" si="6"/>
        <v>Khoa CNTT</v>
      </c>
      <c r="D430" s="81" t="s">
        <v>939</v>
      </c>
      <c r="E430" s="81" t="s">
        <v>946</v>
      </c>
      <c r="F430" s="82" t="s">
        <v>1810</v>
      </c>
      <c r="G430" s="102">
        <v>610.59999999999991</v>
      </c>
      <c r="M430" s="108"/>
    </row>
    <row r="431" spans="1:13" ht="30" customHeight="1">
      <c r="A431" s="78" t="s">
        <v>24</v>
      </c>
      <c r="B431" s="78" t="s">
        <v>221</v>
      </c>
      <c r="C431" s="78" t="str">
        <f t="shared" si="6"/>
        <v>Khoa CNTT</v>
      </c>
      <c r="D431" s="81" t="s">
        <v>1861</v>
      </c>
      <c r="E431" s="81" t="s">
        <v>947</v>
      </c>
      <c r="F431" s="82" t="s">
        <v>1809</v>
      </c>
      <c r="G431" s="102">
        <v>1030.4000000000001</v>
      </c>
      <c r="M431" s="108"/>
    </row>
    <row r="432" spans="1:13" ht="30" customHeight="1">
      <c r="A432" s="78" t="s">
        <v>24</v>
      </c>
      <c r="B432" s="78" t="s">
        <v>85</v>
      </c>
      <c r="C432" s="78" t="str">
        <f t="shared" si="6"/>
        <v>Khoa CNTT</v>
      </c>
      <c r="D432" s="81" t="s">
        <v>1861</v>
      </c>
      <c r="E432" s="81" t="s">
        <v>949</v>
      </c>
      <c r="F432" s="82" t="s">
        <v>1810</v>
      </c>
      <c r="G432" s="102">
        <v>1119.8</v>
      </c>
      <c r="M432" s="108"/>
    </row>
    <row r="433" spans="1:13" ht="30" customHeight="1">
      <c r="A433" s="78" t="s">
        <v>24</v>
      </c>
      <c r="B433" s="78" t="s">
        <v>106</v>
      </c>
      <c r="C433" s="78" t="str">
        <f t="shared" si="6"/>
        <v>Khoa CNTT</v>
      </c>
      <c r="D433" s="81" t="s">
        <v>1861</v>
      </c>
      <c r="E433" s="81" t="s">
        <v>950</v>
      </c>
      <c r="F433" s="82" t="s">
        <v>1810</v>
      </c>
      <c r="G433" s="102">
        <v>565.79999999999995</v>
      </c>
      <c r="M433" s="108"/>
    </row>
    <row r="434" spans="1:13" ht="30" customHeight="1">
      <c r="A434" s="78" t="s">
        <v>24</v>
      </c>
      <c r="B434" s="78" t="s">
        <v>1997</v>
      </c>
      <c r="C434" s="78" t="str">
        <f t="shared" si="6"/>
        <v>Khoa CNTT</v>
      </c>
      <c r="D434" s="81" t="s">
        <v>1861</v>
      </c>
      <c r="E434" s="81" t="s">
        <v>952</v>
      </c>
      <c r="F434" s="82" t="s">
        <v>1810</v>
      </c>
      <c r="G434" s="102">
        <v>954.7</v>
      </c>
      <c r="M434" s="108"/>
    </row>
    <row r="435" spans="1:13" ht="30" customHeight="1">
      <c r="A435" s="78" t="s">
        <v>24</v>
      </c>
      <c r="B435" s="78" t="s">
        <v>153</v>
      </c>
      <c r="C435" s="78" t="str">
        <f t="shared" si="6"/>
        <v>Khoa CNTT</v>
      </c>
      <c r="D435" s="81" t="s">
        <v>1861</v>
      </c>
      <c r="E435" s="81" t="s">
        <v>953</v>
      </c>
      <c r="F435" s="82" t="s">
        <v>1810</v>
      </c>
      <c r="G435" s="102">
        <v>914.49999999999989</v>
      </c>
      <c r="M435" s="108"/>
    </row>
    <row r="436" spans="1:13" ht="30" customHeight="1">
      <c r="A436" s="78" t="s">
        <v>24</v>
      </c>
      <c r="B436" s="78" t="s">
        <v>1998</v>
      </c>
      <c r="C436" s="78" t="str">
        <f t="shared" si="6"/>
        <v>Khoa CNTT</v>
      </c>
      <c r="D436" s="81" t="s">
        <v>1861</v>
      </c>
      <c r="E436" s="81" t="s">
        <v>954</v>
      </c>
      <c r="F436" s="82" t="s">
        <v>1810</v>
      </c>
      <c r="G436" s="102">
        <v>0</v>
      </c>
      <c r="M436" s="108"/>
    </row>
    <row r="437" spans="1:13" ht="30" customHeight="1">
      <c r="A437" s="78" t="s">
        <v>24</v>
      </c>
      <c r="B437" s="78" t="s">
        <v>92</v>
      </c>
      <c r="C437" s="78" t="str">
        <f t="shared" si="6"/>
        <v>Khoa CNTT</v>
      </c>
      <c r="D437" s="81" t="s">
        <v>1861</v>
      </c>
      <c r="E437" s="81" t="s">
        <v>955</v>
      </c>
      <c r="F437" s="82" t="s">
        <v>1809</v>
      </c>
      <c r="G437" s="102">
        <v>1099.6999999999998</v>
      </c>
      <c r="M437" s="108"/>
    </row>
    <row r="438" spans="1:13" ht="30" customHeight="1">
      <c r="A438" s="78" t="s">
        <v>24</v>
      </c>
      <c r="B438" s="78" t="s">
        <v>209</v>
      </c>
      <c r="C438" s="78" t="str">
        <f t="shared" si="6"/>
        <v>Khoa CNTT</v>
      </c>
      <c r="D438" s="81" t="s">
        <v>1861</v>
      </c>
      <c r="E438" s="81" t="s">
        <v>956</v>
      </c>
      <c r="F438" s="82" t="s">
        <v>1810</v>
      </c>
      <c r="G438" s="102">
        <v>1148.25</v>
      </c>
      <c r="M438" s="108"/>
    </row>
    <row r="439" spans="1:13" ht="30" customHeight="1">
      <c r="A439" s="78" t="s">
        <v>24</v>
      </c>
      <c r="B439" s="78" t="s">
        <v>80</v>
      </c>
      <c r="C439" s="78" t="str">
        <f t="shared" si="6"/>
        <v>Khoa CNTT</v>
      </c>
      <c r="D439" s="81" t="s">
        <v>1861</v>
      </c>
      <c r="E439" s="81" t="s">
        <v>957</v>
      </c>
      <c r="F439" s="82" t="s">
        <v>1810</v>
      </c>
      <c r="G439" s="102">
        <v>667.1</v>
      </c>
      <c r="M439" s="108"/>
    </row>
    <row r="440" spans="1:13" ht="30" customHeight="1">
      <c r="A440" s="78" t="s">
        <v>24</v>
      </c>
      <c r="B440" s="78" t="s">
        <v>2121</v>
      </c>
      <c r="C440" s="78" t="str">
        <f t="shared" si="6"/>
        <v>Khoa CNTT</v>
      </c>
      <c r="D440" s="81" t="s">
        <v>1861</v>
      </c>
      <c r="E440" s="81" t="s">
        <v>951</v>
      </c>
      <c r="F440" s="82" t="s">
        <v>1813</v>
      </c>
      <c r="G440" s="102">
        <v>65</v>
      </c>
      <c r="M440" s="108"/>
    </row>
    <row r="441" spans="1:13" ht="30" customHeight="1">
      <c r="A441" s="78" t="s">
        <v>24</v>
      </c>
      <c r="B441" s="78" t="s">
        <v>988</v>
      </c>
      <c r="C441" s="78" t="str">
        <f t="shared" si="6"/>
        <v>Khoa CNTT</v>
      </c>
      <c r="D441" s="81" t="s">
        <v>1862</v>
      </c>
      <c r="E441" s="81" t="s">
        <v>987</v>
      </c>
      <c r="F441" s="82" t="s">
        <v>1808</v>
      </c>
      <c r="G441" s="102">
        <v>302.2</v>
      </c>
      <c r="M441" s="108"/>
    </row>
    <row r="442" spans="1:13" ht="30" customHeight="1">
      <c r="A442" s="78" t="s">
        <v>24</v>
      </c>
      <c r="B442" s="78" t="s">
        <v>114</v>
      </c>
      <c r="C442" s="78" t="str">
        <f t="shared" si="6"/>
        <v>Khoa CNTT</v>
      </c>
      <c r="D442" s="81" t="s">
        <v>1862</v>
      </c>
      <c r="E442" s="81" t="s">
        <v>989</v>
      </c>
      <c r="F442" s="82" t="s">
        <v>1810</v>
      </c>
      <c r="G442" s="102">
        <v>444.6</v>
      </c>
      <c r="M442" s="108"/>
    </row>
    <row r="443" spans="1:13" ht="30" customHeight="1">
      <c r="A443" s="78" t="s">
        <v>24</v>
      </c>
      <c r="B443" s="78" t="s">
        <v>121</v>
      </c>
      <c r="C443" s="78" t="str">
        <f t="shared" si="6"/>
        <v>Khoa CNTT</v>
      </c>
      <c r="D443" s="81" t="s">
        <v>1862</v>
      </c>
      <c r="E443" s="81" t="s">
        <v>990</v>
      </c>
      <c r="F443" s="82" t="s">
        <v>1810</v>
      </c>
      <c r="G443" s="102">
        <v>153</v>
      </c>
      <c r="M443" s="108"/>
    </row>
    <row r="444" spans="1:13" ht="30" customHeight="1">
      <c r="A444" s="78" t="s">
        <v>24</v>
      </c>
      <c r="B444" s="78" t="s">
        <v>109</v>
      </c>
      <c r="C444" s="78" t="str">
        <f t="shared" si="6"/>
        <v>Khoa CNTT</v>
      </c>
      <c r="D444" s="81" t="s">
        <v>1862</v>
      </c>
      <c r="E444" s="81" t="s">
        <v>991</v>
      </c>
      <c r="F444" s="82" t="s">
        <v>1810</v>
      </c>
      <c r="G444" s="102">
        <v>94.3</v>
      </c>
      <c r="M444" s="108"/>
    </row>
    <row r="445" spans="1:13" ht="30" customHeight="1">
      <c r="A445" s="78" t="s">
        <v>24</v>
      </c>
      <c r="B445" s="78" t="s">
        <v>142</v>
      </c>
      <c r="C445" s="78" t="str">
        <f t="shared" si="6"/>
        <v>Khoa CNTT</v>
      </c>
      <c r="D445" s="81" t="s">
        <v>1862</v>
      </c>
      <c r="E445" s="81" t="s">
        <v>993</v>
      </c>
      <c r="F445" s="82" t="s">
        <v>1810</v>
      </c>
      <c r="G445" s="102">
        <v>90.199999999999989</v>
      </c>
      <c r="M445" s="108"/>
    </row>
    <row r="446" spans="1:13" ht="30" customHeight="1">
      <c r="A446" s="78" t="s">
        <v>24</v>
      </c>
      <c r="B446" s="78" t="s">
        <v>177</v>
      </c>
      <c r="C446" s="78" t="str">
        <f t="shared" si="6"/>
        <v>Khoa CNTT</v>
      </c>
      <c r="D446" s="81" t="s">
        <v>1862</v>
      </c>
      <c r="E446" s="81" t="s">
        <v>994</v>
      </c>
      <c r="F446" s="82" t="s">
        <v>1810</v>
      </c>
      <c r="G446" s="102">
        <v>0</v>
      </c>
      <c r="M446" s="108"/>
    </row>
    <row r="447" spans="1:13" ht="30" customHeight="1">
      <c r="A447" s="78" t="s">
        <v>24</v>
      </c>
      <c r="B447" s="78" t="s">
        <v>169</v>
      </c>
      <c r="C447" s="78" t="str">
        <f t="shared" si="6"/>
        <v>Khoa CNTT</v>
      </c>
      <c r="D447" s="81" t="s">
        <v>1862</v>
      </c>
      <c r="E447" s="81" t="s">
        <v>995</v>
      </c>
      <c r="F447" s="82" t="s">
        <v>1810</v>
      </c>
      <c r="G447" s="102">
        <v>294.70000000000005</v>
      </c>
      <c r="M447" s="108"/>
    </row>
    <row r="448" spans="1:13" ht="30" customHeight="1">
      <c r="A448" s="78" t="s">
        <v>24</v>
      </c>
      <c r="B448" s="78" t="s">
        <v>127</v>
      </c>
      <c r="C448" s="78" t="str">
        <f t="shared" si="6"/>
        <v>Khoa CNTT</v>
      </c>
      <c r="D448" s="81" t="s">
        <v>1862</v>
      </c>
      <c r="E448" s="81" t="s">
        <v>996</v>
      </c>
      <c r="F448" s="82" t="s">
        <v>1810</v>
      </c>
      <c r="G448" s="102">
        <v>82</v>
      </c>
      <c r="M448" s="108"/>
    </row>
    <row r="449" spans="1:13" ht="30" customHeight="1">
      <c r="A449" s="78" t="s">
        <v>24</v>
      </c>
      <c r="B449" s="78" t="s">
        <v>998</v>
      </c>
      <c r="C449" s="78" t="str">
        <f t="shared" si="6"/>
        <v>Khoa CNTT</v>
      </c>
      <c r="D449" s="81" t="s">
        <v>1862</v>
      </c>
      <c r="E449" s="81" t="s">
        <v>997</v>
      </c>
      <c r="F449" s="84" t="s">
        <v>1813</v>
      </c>
      <c r="G449" s="102">
        <v>129.6</v>
      </c>
      <c r="M449" s="108"/>
    </row>
    <row r="450" spans="1:13" ht="30" customHeight="1">
      <c r="A450" s="78" t="s">
        <v>24</v>
      </c>
      <c r="B450" s="78" t="s">
        <v>196</v>
      </c>
      <c r="C450" s="78" t="str">
        <f t="shared" si="6"/>
        <v>Khoa CNTT</v>
      </c>
      <c r="D450" s="81" t="s">
        <v>1862</v>
      </c>
      <c r="E450" s="81" t="s">
        <v>999</v>
      </c>
      <c r="F450" s="82" t="s">
        <v>1810</v>
      </c>
      <c r="G450" s="102">
        <v>453.4</v>
      </c>
      <c r="M450" s="108"/>
    </row>
    <row r="451" spans="1:13" ht="30" customHeight="1">
      <c r="A451" s="78" t="s">
        <v>24</v>
      </c>
      <c r="B451" s="78" t="s">
        <v>1001</v>
      </c>
      <c r="C451" s="78" t="str">
        <f t="shared" si="6"/>
        <v>Khoa CNTT</v>
      </c>
      <c r="D451" s="81" t="s">
        <v>1862</v>
      </c>
      <c r="E451" s="81" t="s">
        <v>1000</v>
      </c>
      <c r="F451" s="82" t="s">
        <v>1810</v>
      </c>
      <c r="G451" s="102">
        <v>0</v>
      </c>
      <c r="M451" s="108"/>
    </row>
    <row r="452" spans="1:13" ht="30" customHeight="1">
      <c r="A452" s="78" t="s">
        <v>24</v>
      </c>
      <c r="B452" s="78" t="s">
        <v>212</v>
      </c>
      <c r="C452" s="78" t="str">
        <f t="shared" si="6"/>
        <v>Khoa CNTT</v>
      </c>
      <c r="D452" s="81" t="s">
        <v>1862</v>
      </c>
      <c r="E452" s="81" t="s">
        <v>1002</v>
      </c>
      <c r="F452" s="82" t="s">
        <v>1810</v>
      </c>
      <c r="G452" s="102">
        <v>208.2</v>
      </c>
      <c r="M452" s="108"/>
    </row>
    <row r="453" spans="1:13" ht="30" customHeight="1">
      <c r="A453" s="78" t="s">
        <v>24</v>
      </c>
      <c r="B453" s="78" t="s">
        <v>210</v>
      </c>
      <c r="C453" s="78" t="str">
        <f t="shared" ref="C453:C516" si="7">VLOOKUP(D453,$M$2:$N$97,2,0)</f>
        <v>Khoa CNTT</v>
      </c>
      <c r="D453" s="81" t="s">
        <v>1862</v>
      </c>
      <c r="E453" s="81" t="s">
        <v>1003</v>
      </c>
      <c r="F453" s="82" t="s">
        <v>1810</v>
      </c>
      <c r="G453" s="102">
        <v>0</v>
      </c>
      <c r="M453" s="108"/>
    </row>
    <row r="454" spans="1:13" ht="30" customHeight="1">
      <c r="A454" s="78" t="s">
        <v>24</v>
      </c>
      <c r="B454" s="78" t="s">
        <v>66</v>
      </c>
      <c r="C454" s="78" t="str">
        <f t="shared" si="7"/>
        <v>Khoa CNTT</v>
      </c>
      <c r="D454" s="81" t="s">
        <v>959</v>
      </c>
      <c r="E454" s="81" t="s">
        <v>958</v>
      </c>
      <c r="F454" s="82" t="s">
        <v>1808</v>
      </c>
      <c r="G454" s="102">
        <v>234</v>
      </c>
      <c r="M454" s="108"/>
    </row>
    <row r="455" spans="1:13" ht="30" customHeight="1">
      <c r="A455" s="78" t="s">
        <v>24</v>
      </c>
      <c r="B455" s="78" t="s">
        <v>98</v>
      </c>
      <c r="C455" s="78" t="str">
        <f t="shared" si="7"/>
        <v>Khoa CNTT</v>
      </c>
      <c r="D455" s="81" t="s">
        <v>959</v>
      </c>
      <c r="E455" s="81" t="s">
        <v>961</v>
      </c>
      <c r="F455" s="82" t="s">
        <v>1810</v>
      </c>
      <c r="G455" s="102">
        <v>246.9</v>
      </c>
      <c r="M455" s="108"/>
    </row>
    <row r="456" spans="1:13" ht="30" customHeight="1">
      <c r="A456" s="78" t="s">
        <v>24</v>
      </c>
      <c r="B456" s="78" t="s">
        <v>101</v>
      </c>
      <c r="C456" s="78" t="str">
        <f t="shared" si="7"/>
        <v>Khoa CNTT</v>
      </c>
      <c r="D456" s="81" t="s">
        <v>959</v>
      </c>
      <c r="E456" s="81" t="s">
        <v>962</v>
      </c>
      <c r="F456" s="82" t="s">
        <v>1813</v>
      </c>
      <c r="G456" s="102">
        <v>129</v>
      </c>
      <c r="M456" s="108"/>
    </row>
    <row r="457" spans="1:13" ht="30" customHeight="1">
      <c r="A457" s="78" t="s">
        <v>24</v>
      </c>
      <c r="B457" s="78" t="s">
        <v>107</v>
      </c>
      <c r="C457" s="78" t="str">
        <f t="shared" si="7"/>
        <v>Khoa CNTT</v>
      </c>
      <c r="D457" s="81" t="s">
        <v>959</v>
      </c>
      <c r="E457" s="81" t="s">
        <v>964</v>
      </c>
      <c r="F457" s="82" t="s">
        <v>1810</v>
      </c>
      <c r="G457" s="102">
        <v>272.8</v>
      </c>
      <c r="M457" s="108"/>
    </row>
    <row r="458" spans="1:13" ht="30" customHeight="1">
      <c r="A458" s="78" t="s">
        <v>24</v>
      </c>
      <c r="B458" s="78" t="s">
        <v>170</v>
      </c>
      <c r="C458" s="78" t="str">
        <f t="shared" si="7"/>
        <v>Khoa CNTT</v>
      </c>
      <c r="D458" s="81" t="s">
        <v>959</v>
      </c>
      <c r="E458" s="81" t="s">
        <v>965</v>
      </c>
      <c r="F458" s="82" t="s">
        <v>1810</v>
      </c>
      <c r="G458" s="102">
        <v>212.9</v>
      </c>
      <c r="M458" s="108"/>
    </row>
    <row r="459" spans="1:13" ht="30" customHeight="1">
      <c r="A459" s="78" t="s">
        <v>24</v>
      </c>
      <c r="B459" s="78" t="s">
        <v>95</v>
      </c>
      <c r="C459" s="78" t="str">
        <f t="shared" si="7"/>
        <v>Khoa CNTT</v>
      </c>
      <c r="D459" s="81" t="s">
        <v>959</v>
      </c>
      <c r="E459" s="81" t="s">
        <v>966</v>
      </c>
      <c r="F459" s="82" t="s">
        <v>1810</v>
      </c>
      <c r="G459" s="102">
        <v>147.39999999999998</v>
      </c>
      <c r="M459" s="108"/>
    </row>
    <row r="460" spans="1:13" ht="30" customHeight="1">
      <c r="A460" s="78" t="s">
        <v>24</v>
      </c>
      <c r="B460" s="78" t="s">
        <v>190</v>
      </c>
      <c r="C460" s="78" t="str">
        <f t="shared" si="7"/>
        <v>Khoa CNTT</v>
      </c>
      <c r="D460" s="81" t="s">
        <v>959</v>
      </c>
      <c r="E460" s="81" t="s">
        <v>967</v>
      </c>
      <c r="F460" s="82" t="s">
        <v>1810</v>
      </c>
      <c r="G460" s="102">
        <v>78.8</v>
      </c>
      <c r="M460" s="108"/>
    </row>
    <row r="461" spans="1:13" ht="30" customHeight="1">
      <c r="A461" s="78" t="s">
        <v>24</v>
      </c>
      <c r="B461" s="78" t="s">
        <v>218</v>
      </c>
      <c r="C461" s="78" t="str">
        <f t="shared" si="7"/>
        <v>Khoa CNTT</v>
      </c>
      <c r="D461" s="81" t="s">
        <v>1863</v>
      </c>
      <c r="E461" s="81" t="s">
        <v>977</v>
      </c>
      <c r="F461" s="82" t="s">
        <v>1809</v>
      </c>
      <c r="G461" s="102">
        <v>684.90000000000009</v>
      </c>
      <c r="M461" s="108"/>
    </row>
    <row r="462" spans="1:13" ht="30" customHeight="1">
      <c r="A462" s="78" t="s">
        <v>24</v>
      </c>
      <c r="B462" s="78" t="s">
        <v>980</v>
      </c>
      <c r="C462" s="78" t="str">
        <f t="shared" si="7"/>
        <v>Khoa CNTT</v>
      </c>
      <c r="D462" s="81" t="s">
        <v>1863</v>
      </c>
      <c r="E462" s="81" t="s">
        <v>979</v>
      </c>
      <c r="F462" s="82" t="s">
        <v>1810</v>
      </c>
      <c r="G462" s="102">
        <v>418.8</v>
      </c>
      <c r="M462" s="108"/>
    </row>
    <row r="463" spans="1:13" ht="30" customHeight="1">
      <c r="A463" s="78" t="s">
        <v>24</v>
      </c>
      <c r="B463" s="78" t="s">
        <v>982</v>
      </c>
      <c r="C463" s="78" t="str">
        <f t="shared" si="7"/>
        <v>Khoa CNTT</v>
      </c>
      <c r="D463" s="81" t="s">
        <v>1863</v>
      </c>
      <c r="E463" s="81" t="s">
        <v>981</v>
      </c>
      <c r="F463" s="82" t="s">
        <v>1810</v>
      </c>
      <c r="G463" s="102">
        <v>217.7</v>
      </c>
      <c r="M463" s="108"/>
    </row>
    <row r="464" spans="1:13" ht="30" customHeight="1">
      <c r="A464" s="78" t="s">
        <v>24</v>
      </c>
      <c r="B464" s="78" t="s">
        <v>104</v>
      </c>
      <c r="C464" s="78" t="str">
        <f t="shared" si="7"/>
        <v>Khoa CNTT</v>
      </c>
      <c r="D464" s="81" t="s">
        <v>1863</v>
      </c>
      <c r="E464" s="81" t="s">
        <v>983</v>
      </c>
      <c r="F464" s="82" t="s">
        <v>1810</v>
      </c>
      <c r="G464" s="102">
        <v>190.5</v>
      </c>
      <c r="M464" s="108"/>
    </row>
    <row r="465" spans="1:13" ht="30" customHeight="1">
      <c r="A465" s="78" t="s">
        <v>24</v>
      </c>
      <c r="B465" s="78" t="s">
        <v>163</v>
      </c>
      <c r="C465" s="78" t="str">
        <f t="shared" si="7"/>
        <v>Khoa CNTT</v>
      </c>
      <c r="D465" s="81" t="s">
        <v>1863</v>
      </c>
      <c r="E465" s="81" t="s">
        <v>984</v>
      </c>
      <c r="F465" s="82" t="s">
        <v>1810</v>
      </c>
      <c r="G465" s="102">
        <v>298.10000000000002</v>
      </c>
      <c r="M465" s="108"/>
    </row>
    <row r="466" spans="1:13" ht="30" customHeight="1">
      <c r="A466" s="78" t="s">
        <v>24</v>
      </c>
      <c r="B466" s="78" t="s">
        <v>166</v>
      </c>
      <c r="C466" s="78" t="str">
        <f t="shared" si="7"/>
        <v>Khoa CNTT</v>
      </c>
      <c r="D466" s="81" t="s">
        <v>1863</v>
      </c>
      <c r="E466" s="81" t="s">
        <v>985</v>
      </c>
      <c r="F466" s="82" t="s">
        <v>1810</v>
      </c>
      <c r="G466" s="102">
        <v>223.8</v>
      </c>
      <c r="M466" s="108"/>
    </row>
    <row r="467" spans="1:13" ht="30" customHeight="1">
      <c r="A467" s="78" t="s">
        <v>24</v>
      </c>
      <c r="B467" s="78" t="s">
        <v>199</v>
      </c>
      <c r="C467" s="78" t="str">
        <f t="shared" si="7"/>
        <v>Khoa CNTT</v>
      </c>
      <c r="D467" s="81" t="s">
        <v>1863</v>
      </c>
      <c r="E467" s="81" t="s">
        <v>986</v>
      </c>
      <c r="F467" s="82" t="s">
        <v>1810</v>
      </c>
      <c r="G467" s="102">
        <v>571.79999999999995</v>
      </c>
      <c r="M467" s="108"/>
    </row>
    <row r="468" spans="1:13" ht="30" customHeight="1">
      <c r="A468" s="78" t="s">
        <v>24</v>
      </c>
      <c r="B468" s="78" t="s">
        <v>75</v>
      </c>
      <c r="C468" s="78" t="str">
        <f t="shared" si="7"/>
        <v>Khoa CNTT</v>
      </c>
      <c r="D468" s="81" t="s">
        <v>969</v>
      </c>
      <c r="E468" s="81" t="s">
        <v>968</v>
      </c>
      <c r="F468" s="82" t="s">
        <v>1809</v>
      </c>
      <c r="G468" s="102">
        <v>557.4</v>
      </c>
      <c r="M468" s="108"/>
    </row>
    <row r="469" spans="1:13" ht="30" customHeight="1">
      <c r="A469" s="78" t="s">
        <v>24</v>
      </c>
      <c r="B469" s="78" t="s">
        <v>125</v>
      </c>
      <c r="C469" s="78" t="str">
        <f t="shared" si="7"/>
        <v>Khoa CNTT</v>
      </c>
      <c r="D469" s="81" t="s">
        <v>969</v>
      </c>
      <c r="E469" s="81" t="s">
        <v>970</v>
      </c>
      <c r="F469" s="82" t="s">
        <v>1810</v>
      </c>
      <c r="G469" s="102">
        <v>430.4</v>
      </c>
      <c r="M469" s="108"/>
    </row>
    <row r="470" spans="1:13" ht="30" customHeight="1">
      <c r="A470" s="78" t="s">
        <v>24</v>
      </c>
      <c r="B470" s="78" t="s">
        <v>146</v>
      </c>
      <c r="C470" s="78" t="str">
        <f t="shared" si="7"/>
        <v>Khoa CNTT</v>
      </c>
      <c r="D470" s="81" t="s">
        <v>969</v>
      </c>
      <c r="E470" s="81" t="s">
        <v>971</v>
      </c>
      <c r="F470" s="82" t="s">
        <v>1810</v>
      </c>
      <c r="G470" s="102">
        <v>391.8</v>
      </c>
      <c r="M470" s="108"/>
    </row>
    <row r="471" spans="1:13" ht="30" customHeight="1">
      <c r="A471" s="78" t="s">
        <v>24</v>
      </c>
      <c r="B471" s="78" t="s">
        <v>152</v>
      </c>
      <c r="C471" s="78" t="str">
        <f t="shared" si="7"/>
        <v>Khoa CNTT</v>
      </c>
      <c r="D471" s="81" t="s">
        <v>969</v>
      </c>
      <c r="E471" s="81" t="s">
        <v>972</v>
      </c>
      <c r="F471" s="82" t="s">
        <v>1813</v>
      </c>
      <c r="G471" s="102">
        <v>106.8</v>
      </c>
      <c r="M471" s="108"/>
    </row>
    <row r="472" spans="1:13" ht="30" customHeight="1">
      <c r="A472" s="78" t="s">
        <v>24</v>
      </c>
      <c r="B472" s="78" t="s">
        <v>144</v>
      </c>
      <c r="C472" s="78" t="str">
        <f t="shared" si="7"/>
        <v>Khoa CNTT</v>
      </c>
      <c r="D472" s="81" t="s">
        <v>969</v>
      </c>
      <c r="E472" s="81" t="s">
        <v>973</v>
      </c>
      <c r="F472" s="82" t="s">
        <v>1810</v>
      </c>
      <c r="G472" s="102">
        <v>198</v>
      </c>
      <c r="M472" s="108"/>
    </row>
    <row r="473" spans="1:13" ht="30" customHeight="1">
      <c r="A473" s="78" t="s">
        <v>24</v>
      </c>
      <c r="B473" s="78" t="s">
        <v>189</v>
      </c>
      <c r="C473" s="78" t="str">
        <f t="shared" si="7"/>
        <v>Khoa CNTT</v>
      </c>
      <c r="D473" s="81" t="s">
        <v>969</v>
      </c>
      <c r="E473" s="81" t="s">
        <v>974</v>
      </c>
      <c r="F473" s="82" t="s">
        <v>1810</v>
      </c>
      <c r="G473" s="102">
        <v>597.4</v>
      </c>
      <c r="M473" s="108"/>
    </row>
    <row r="474" spans="1:13" ht="30" customHeight="1">
      <c r="A474" s="78" t="s">
        <v>24</v>
      </c>
      <c r="B474" s="78" t="s">
        <v>1922</v>
      </c>
      <c r="C474" s="78" t="str">
        <f t="shared" si="7"/>
        <v>Khoa CNTT</v>
      </c>
      <c r="D474" s="81" t="s">
        <v>969</v>
      </c>
      <c r="E474" s="81" t="s">
        <v>975</v>
      </c>
      <c r="F474" s="82" t="s">
        <v>1810</v>
      </c>
      <c r="G474" s="102">
        <v>73.599999999999994</v>
      </c>
      <c r="M474" s="108"/>
    </row>
    <row r="475" spans="1:13" ht="30" customHeight="1">
      <c r="A475" s="78" t="s">
        <v>24</v>
      </c>
      <c r="B475" s="78" t="s">
        <v>164</v>
      </c>
      <c r="C475" s="78" t="str">
        <f t="shared" si="7"/>
        <v>Khoa CNTT</v>
      </c>
      <c r="D475" s="81" t="s">
        <v>1005</v>
      </c>
      <c r="E475" s="81" t="s">
        <v>1004</v>
      </c>
      <c r="F475" s="82" t="s">
        <v>1810</v>
      </c>
      <c r="G475" s="102">
        <v>357.5</v>
      </c>
      <c r="M475" s="108"/>
    </row>
    <row r="476" spans="1:13" ht="30" customHeight="1">
      <c r="A476" s="78" t="s">
        <v>24</v>
      </c>
      <c r="B476" s="78" t="s">
        <v>1007</v>
      </c>
      <c r="C476" s="78" t="str">
        <f t="shared" si="7"/>
        <v>Khoa CNTT</v>
      </c>
      <c r="D476" s="81" t="s">
        <v>1005</v>
      </c>
      <c r="E476" s="81" t="s">
        <v>1006</v>
      </c>
      <c r="F476" s="82" t="s">
        <v>1810</v>
      </c>
      <c r="G476" s="102">
        <v>342.3</v>
      </c>
      <c r="M476" s="108"/>
    </row>
    <row r="477" spans="1:13" ht="30" customHeight="1">
      <c r="A477" s="78" t="s">
        <v>24</v>
      </c>
      <c r="B477" s="78" t="s">
        <v>120</v>
      </c>
      <c r="C477" s="78" t="str">
        <f t="shared" si="7"/>
        <v>Khoa CNTT</v>
      </c>
      <c r="D477" s="81" t="s">
        <v>1005</v>
      </c>
      <c r="E477" s="81" t="s">
        <v>1008</v>
      </c>
      <c r="F477" s="82" t="s">
        <v>1810</v>
      </c>
      <c r="G477" s="102">
        <v>400.2</v>
      </c>
      <c r="M477" s="108"/>
    </row>
    <row r="478" spans="1:13" ht="30" customHeight="1">
      <c r="A478" s="78" t="s">
        <v>24</v>
      </c>
      <c r="B478" s="78" t="s">
        <v>1010</v>
      </c>
      <c r="C478" s="78" t="str">
        <f t="shared" si="7"/>
        <v>Khoa CNTT</v>
      </c>
      <c r="D478" s="81" t="s">
        <v>1005</v>
      </c>
      <c r="E478" s="81" t="s">
        <v>1009</v>
      </c>
      <c r="F478" s="82" t="s">
        <v>1810</v>
      </c>
      <c r="G478" s="102">
        <v>569</v>
      </c>
      <c r="M478" s="108"/>
    </row>
    <row r="479" spans="1:13" ht="30" customHeight="1">
      <c r="A479" s="78" t="s">
        <v>24</v>
      </c>
      <c r="B479" s="78" t="s">
        <v>192</v>
      </c>
      <c r="C479" s="78" t="str">
        <f t="shared" si="7"/>
        <v>Khoa CNTT</v>
      </c>
      <c r="D479" s="81" t="s">
        <v>1005</v>
      </c>
      <c r="E479" s="81" t="s">
        <v>1011</v>
      </c>
      <c r="F479" s="82" t="s">
        <v>1810</v>
      </c>
      <c r="G479" s="102">
        <v>501</v>
      </c>
      <c r="M479" s="108"/>
    </row>
    <row r="480" spans="1:13" ht="30" customHeight="1">
      <c r="A480" s="78" t="s">
        <v>24</v>
      </c>
      <c r="B480" s="78" t="s">
        <v>2122</v>
      </c>
      <c r="C480" s="78" t="str">
        <f t="shared" si="7"/>
        <v>Khoa CNTT</v>
      </c>
      <c r="D480" s="81" t="s">
        <v>1005</v>
      </c>
      <c r="E480" s="81"/>
      <c r="F480" s="82" t="s">
        <v>1813</v>
      </c>
      <c r="G480" s="102">
        <v>171</v>
      </c>
      <c r="M480" s="108"/>
    </row>
    <row r="481" spans="1:13" ht="30" customHeight="1">
      <c r="A481" s="78" t="s">
        <v>24</v>
      </c>
      <c r="B481" s="78" t="s">
        <v>2123</v>
      </c>
      <c r="C481" s="78" t="str">
        <f t="shared" si="7"/>
        <v>Khoa CNTT</v>
      </c>
      <c r="D481" s="81" t="s">
        <v>1005</v>
      </c>
      <c r="E481" s="81" t="s">
        <v>1013</v>
      </c>
      <c r="F481" s="82" t="s">
        <v>1810</v>
      </c>
      <c r="G481" s="102">
        <v>498</v>
      </c>
      <c r="M481" s="108"/>
    </row>
    <row r="482" spans="1:13" ht="30" customHeight="1">
      <c r="A482" s="78" t="s">
        <v>24</v>
      </c>
      <c r="B482" s="78" t="s">
        <v>799</v>
      </c>
      <c r="C482" s="78" t="str">
        <f t="shared" si="7"/>
        <v>Khong tinh</v>
      </c>
      <c r="D482" s="81" t="s">
        <v>1864</v>
      </c>
      <c r="E482" s="81" t="s">
        <v>798</v>
      </c>
      <c r="F482" s="82" t="s">
        <v>1808</v>
      </c>
      <c r="G482" s="102">
        <v>1020.2</v>
      </c>
      <c r="M482" s="108"/>
    </row>
    <row r="483" spans="1:13" ht="30" customHeight="1">
      <c r="A483" s="78" t="s">
        <v>24</v>
      </c>
      <c r="B483" s="78" t="s">
        <v>803</v>
      </c>
      <c r="C483" s="78" t="str">
        <f t="shared" si="7"/>
        <v>Khong tinh</v>
      </c>
      <c r="D483" s="83" t="s">
        <v>1864</v>
      </c>
      <c r="E483" s="83" t="s">
        <v>802</v>
      </c>
      <c r="F483" s="84" t="s">
        <v>1809</v>
      </c>
      <c r="G483" s="103">
        <v>1166.5999999999999</v>
      </c>
      <c r="M483" s="108"/>
    </row>
    <row r="484" spans="1:13" ht="30" customHeight="1">
      <c r="A484" s="78" t="s">
        <v>24</v>
      </c>
      <c r="B484" s="78" t="s">
        <v>806</v>
      </c>
      <c r="C484" s="78" t="str">
        <f t="shared" si="7"/>
        <v>Khong tinh</v>
      </c>
      <c r="D484" s="81" t="s">
        <v>1864</v>
      </c>
      <c r="E484" s="81" t="s">
        <v>805</v>
      </c>
      <c r="F484" s="82" t="s">
        <v>1810</v>
      </c>
      <c r="G484" s="102">
        <v>1245.7</v>
      </c>
      <c r="M484" s="108"/>
    </row>
    <row r="485" spans="1:13" ht="30" customHeight="1">
      <c r="A485" s="78" t="s">
        <v>24</v>
      </c>
      <c r="B485" s="78" t="s">
        <v>809</v>
      </c>
      <c r="C485" s="78" t="str">
        <f t="shared" si="7"/>
        <v>Khong tinh</v>
      </c>
      <c r="D485" s="81" t="s">
        <v>1864</v>
      </c>
      <c r="E485" s="81" t="s">
        <v>808</v>
      </c>
      <c r="F485" s="82" t="s">
        <v>1810</v>
      </c>
      <c r="G485" s="102">
        <v>1172.6999999999998</v>
      </c>
      <c r="M485" s="108"/>
    </row>
    <row r="486" spans="1:13" ht="30" customHeight="1">
      <c r="A486" s="78" t="s">
        <v>24</v>
      </c>
      <c r="B486" s="78" t="s">
        <v>811</v>
      </c>
      <c r="C486" s="78" t="str">
        <f t="shared" si="7"/>
        <v>Khong tinh</v>
      </c>
      <c r="D486" s="81" t="s">
        <v>1864</v>
      </c>
      <c r="E486" s="81" t="s">
        <v>810</v>
      </c>
      <c r="F486" s="82" t="s">
        <v>1810</v>
      </c>
      <c r="G486" s="102">
        <v>1111.2</v>
      </c>
      <c r="M486" s="108"/>
    </row>
    <row r="487" spans="1:13" ht="30" customHeight="1">
      <c r="A487" s="78" t="s">
        <v>24</v>
      </c>
      <c r="B487" s="78" t="s">
        <v>1983</v>
      </c>
      <c r="C487" s="78" t="str">
        <f t="shared" si="7"/>
        <v>Khong tinh</v>
      </c>
      <c r="D487" s="81" t="s">
        <v>1864</v>
      </c>
      <c r="E487" s="81" t="s">
        <v>812</v>
      </c>
      <c r="F487" s="82" t="s">
        <v>1810</v>
      </c>
      <c r="G487" s="102">
        <v>1100.2</v>
      </c>
      <c r="M487" s="108"/>
    </row>
    <row r="488" spans="1:13" ht="30" customHeight="1">
      <c r="A488" s="78" t="s">
        <v>24</v>
      </c>
      <c r="B488" s="78" t="s">
        <v>817</v>
      </c>
      <c r="C488" s="78" t="str">
        <f t="shared" si="7"/>
        <v>Khong tinh</v>
      </c>
      <c r="D488" s="81" t="s">
        <v>1864</v>
      </c>
      <c r="E488" s="81" t="s">
        <v>816</v>
      </c>
      <c r="F488" s="82" t="s">
        <v>1810</v>
      </c>
      <c r="G488" s="102">
        <v>1007.9</v>
      </c>
      <c r="M488" s="108"/>
    </row>
    <row r="489" spans="1:13" ht="30" customHeight="1">
      <c r="A489" s="78" t="s">
        <v>24</v>
      </c>
      <c r="B489" s="78" t="s">
        <v>820</v>
      </c>
      <c r="C489" s="78" t="str">
        <f t="shared" si="7"/>
        <v>Khong tinh</v>
      </c>
      <c r="D489" s="81" t="s">
        <v>1864</v>
      </c>
      <c r="E489" s="81" t="s">
        <v>819</v>
      </c>
      <c r="F489" s="82" t="s">
        <v>1810</v>
      </c>
      <c r="G489" s="102">
        <v>1068.4000000000001</v>
      </c>
      <c r="M489" s="108"/>
    </row>
    <row r="490" spans="1:13" ht="30" customHeight="1">
      <c r="A490" s="78" t="s">
        <v>24</v>
      </c>
      <c r="B490" s="78" t="s">
        <v>822</v>
      </c>
      <c r="C490" s="78" t="str">
        <f t="shared" si="7"/>
        <v>Khong tinh</v>
      </c>
      <c r="D490" s="81" t="s">
        <v>1864</v>
      </c>
      <c r="E490" s="81" t="s">
        <v>821</v>
      </c>
      <c r="F490" s="82" t="s">
        <v>1813</v>
      </c>
      <c r="G490" s="102">
        <v>541.20000000000005</v>
      </c>
      <c r="M490" s="108"/>
    </row>
    <row r="491" spans="1:13" ht="30" customHeight="1">
      <c r="A491" s="78" t="s">
        <v>24</v>
      </c>
      <c r="B491" s="78" t="s">
        <v>825</v>
      </c>
      <c r="C491" s="78" t="str">
        <f t="shared" si="7"/>
        <v>Khong tinh</v>
      </c>
      <c r="D491" s="81" t="s">
        <v>1864</v>
      </c>
      <c r="E491" s="81" t="s">
        <v>824</v>
      </c>
      <c r="F491" s="82" t="s">
        <v>1810</v>
      </c>
      <c r="G491" s="102">
        <v>561.6</v>
      </c>
      <c r="M491" s="108"/>
    </row>
    <row r="492" spans="1:13" ht="30" customHeight="1">
      <c r="A492" s="78" t="s">
        <v>24</v>
      </c>
      <c r="B492" s="78" t="s">
        <v>827</v>
      </c>
      <c r="C492" s="78" t="str">
        <f t="shared" si="7"/>
        <v>Khong tinh</v>
      </c>
      <c r="D492" s="83" t="s">
        <v>1864</v>
      </c>
      <c r="E492" s="83" t="s">
        <v>826</v>
      </c>
      <c r="F492" s="84" t="s">
        <v>1810</v>
      </c>
      <c r="G492" s="103">
        <v>827.7</v>
      </c>
      <c r="M492" s="108"/>
    </row>
    <row r="493" spans="1:13" ht="30" customHeight="1">
      <c r="A493" s="78" t="s">
        <v>24</v>
      </c>
      <c r="B493" s="78" t="s">
        <v>829</v>
      </c>
      <c r="C493" s="78" t="str">
        <f t="shared" si="7"/>
        <v>Khong tinh</v>
      </c>
      <c r="D493" s="83" t="s">
        <v>1864</v>
      </c>
      <c r="E493" s="83" t="s">
        <v>828</v>
      </c>
      <c r="F493" s="84" t="s">
        <v>1813</v>
      </c>
      <c r="G493" s="103">
        <v>259</v>
      </c>
      <c r="M493" s="108"/>
    </row>
    <row r="494" spans="1:13" ht="30" customHeight="1">
      <c r="A494" s="78" t="s">
        <v>24</v>
      </c>
      <c r="B494" s="78" t="s">
        <v>2124</v>
      </c>
      <c r="C494" s="78" t="str">
        <f t="shared" si="7"/>
        <v>Khong tinh</v>
      </c>
      <c r="D494" s="81" t="s">
        <v>1864</v>
      </c>
      <c r="E494" s="90" t="s">
        <v>830</v>
      </c>
      <c r="F494" s="91" t="s">
        <v>1810</v>
      </c>
      <c r="G494" s="102">
        <v>471</v>
      </c>
      <c r="M494" s="108"/>
    </row>
    <row r="495" spans="1:13" ht="30" customHeight="1">
      <c r="A495" s="78" t="s">
        <v>24</v>
      </c>
      <c r="B495" s="78" t="s">
        <v>901</v>
      </c>
      <c r="C495" s="78" t="str">
        <f t="shared" si="7"/>
        <v>Khong tinh</v>
      </c>
      <c r="D495" s="81" t="s">
        <v>1865</v>
      </c>
      <c r="E495" s="81" t="s">
        <v>900</v>
      </c>
      <c r="F495" s="82" t="s">
        <v>1809</v>
      </c>
      <c r="G495" s="102">
        <v>449.20000000000005</v>
      </c>
      <c r="M495" s="108"/>
    </row>
    <row r="496" spans="1:13" ht="30" customHeight="1">
      <c r="A496" s="78" t="s">
        <v>24</v>
      </c>
      <c r="B496" s="78" t="s">
        <v>904</v>
      </c>
      <c r="C496" s="78" t="str">
        <f t="shared" si="7"/>
        <v>Khong tinh</v>
      </c>
      <c r="D496" s="81" t="s">
        <v>1865</v>
      </c>
      <c r="E496" s="81" t="s">
        <v>903</v>
      </c>
      <c r="F496" s="82" t="s">
        <v>1809</v>
      </c>
      <c r="G496" s="102">
        <v>1359.9</v>
      </c>
      <c r="M496" s="108"/>
    </row>
    <row r="497" spans="1:13" ht="30" customHeight="1">
      <c r="A497" s="78" t="s">
        <v>24</v>
      </c>
      <c r="B497" s="78" t="s">
        <v>906</v>
      </c>
      <c r="C497" s="78" t="str">
        <f t="shared" si="7"/>
        <v>Khong tinh</v>
      </c>
      <c r="D497" s="81" t="s">
        <v>1865</v>
      </c>
      <c r="E497" s="81" t="s">
        <v>905</v>
      </c>
      <c r="F497" s="82" t="s">
        <v>1808</v>
      </c>
      <c r="G497" s="102">
        <v>1438.76</v>
      </c>
      <c r="M497" s="108"/>
    </row>
    <row r="498" spans="1:13" ht="30" customHeight="1">
      <c r="A498" s="78" t="s">
        <v>24</v>
      </c>
      <c r="B498" s="78" t="s">
        <v>908</v>
      </c>
      <c r="C498" s="78" t="str">
        <f t="shared" si="7"/>
        <v>Khong tinh</v>
      </c>
      <c r="D498" s="81" t="s">
        <v>1865</v>
      </c>
      <c r="E498" s="81" t="s">
        <v>907</v>
      </c>
      <c r="F498" s="82" t="s">
        <v>1810</v>
      </c>
      <c r="G498" s="102">
        <v>1016.5</v>
      </c>
      <c r="M498" s="108"/>
    </row>
    <row r="499" spans="1:13" ht="30" customHeight="1">
      <c r="A499" s="78" t="s">
        <v>24</v>
      </c>
      <c r="B499" s="78" t="s">
        <v>910</v>
      </c>
      <c r="C499" s="78" t="str">
        <f t="shared" si="7"/>
        <v>Khong tinh</v>
      </c>
      <c r="D499" s="81" t="s">
        <v>1865</v>
      </c>
      <c r="E499" s="81" t="s">
        <v>909</v>
      </c>
      <c r="F499" s="82" t="s">
        <v>1810</v>
      </c>
      <c r="G499" s="102">
        <v>1136.25</v>
      </c>
      <c r="M499" s="108"/>
    </row>
    <row r="500" spans="1:13" ht="30" customHeight="1">
      <c r="A500" s="78" t="s">
        <v>24</v>
      </c>
      <c r="B500" s="78" t="s">
        <v>912</v>
      </c>
      <c r="C500" s="78" t="str">
        <f t="shared" si="7"/>
        <v>Khong tinh</v>
      </c>
      <c r="D500" s="81" t="s">
        <v>1865</v>
      </c>
      <c r="E500" s="81" t="s">
        <v>911</v>
      </c>
      <c r="F500" s="82" t="s">
        <v>1810</v>
      </c>
      <c r="G500" s="102">
        <v>1019.91</v>
      </c>
      <c r="M500" s="108"/>
    </row>
    <row r="501" spans="1:13" ht="30" customHeight="1">
      <c r="A501" s="78" t="s">
        <v>24</v>
      </c>
      <c r="B501" s="78" t="s">
        <v>914</v>
      </c>
      <c r="C501" s="78" t="str">
        <f t="shared" si="7"/>
        <v>Khong tinh</v>
      </c>
      <c r="D501" s="81" t="s">
        <v>1865</v>
      </c>
      <c r="E501" s="81" t="s">
        <v>913</v>
      </c>
      <c r="F501" s="82" t="s">
        <v>1810</v>
      </c>
      <c r="G501" s="102">
        <v>809.5</v>
      </c>
      <c r="M501" s="108"/>
    </row>
    <row r="502" spans="1:13" ht="30" customHeight="1">
      <c r="A502" s="78" t="s">
        <v>24</v>
      </c>
      <c r="B502" s="78" t="s">
        <v>916</v>
      </c>
      <c r="C502" s="78" t="str">
        <f t="shared" si="7"/>
        <v>Khong tinh</v>
      </c>
      <c r="D502" s="81" t="s">
        <v>1865</v>
      </c>
      <c r="E502" s="81" t="s">
        <v>915</v>
      </c>
      <c r="F502" s="82" t="s">
        <v>1810</v>
      </c>
      <c r="G502" s="102">
        <v>630.5</v>
      </c>
      <c r="M502" s="108"/>
    </row>
    <row r="503" spans="1:13" ht="30" customHeight="1">
      <c r="A503" s="78" t="s">
        <v>24</v>
      </c>
      <c r="B503" s="78" t="s">
        <v>918</v>
      </c>
      <c r="C503" s="78" t="str">
        <f t="shared" si="7"/>
        <v>Khong tinh</v>
      </c>
      <c r="D503" s="81" t="s">
        <v>1865</v>
      </c>
      <c r="E503" s="81" t="s">
        <v>917</v>
      </c>
      <c r="F503" s="82" t="s">
        <v>1810</v>
      </c>
      <c r="G503" s="102">
        <v>942.5</v>
      </c>
      <c r="M503" s="108"/>
    </row>
    <row r="504" spans="1:13" ht="30" customHeight="1">
      <c r="A504" s="78" t="s">
        <v>24</v>
      </c>
      <c r="B504" s="78" t="s">
        <v>920</v>
      </c>
      <c r="C504" s="78" t="str">
        <f t="shared" si="7"/>
        <v>Khong tinh</v>
      </c>
      <c r="D504" s="81" t="s">
        <v>1865</v>
      </c>
      <c r="E504" s="81" t="s">
        <v>919</v>
      </c>
      <c r="F504" s="82" t="s">
        <v>1810</v>
      </c>
      <c r="G504" s="102">
        <v>296.39999999999998</v>
      </c>
      <c r="M504" s="108"/>
    </row>
    <row r="505" spans="1:13" ht="30" customHeight="1">
      <c r="A505" s="78" t="s">
        <v>24</v>
      </c>
      <c r="B505" s="78" t="s">
        <v>2125</v>
      </c>
      <c r="C505" s="78" t="str">
        <f t="shared" si="7"/>
        <v>Khong tinh</v>
      </c>
      <c r="D505" s="81" t="s">
        <v>1865</v>
      </c>
      <c r="E505" s="81" t="s">
        <v>1866</v>
      </c>
      <c r="F505" s="82" t="s">
        <v>1810</v>
      </c>
      <c r="G505" s="102">
        <v>775.7</v>
      </c>
      <c r="M505" s="108"/>
    </row>
    <row r="506" spans="1:13" ht="30" customHeight="1">
      <c r="A506" s="78" t="s">
        <v>24</v>
      </c>
      <c r="B506" s="78" t="s">
        <v>2126</v>
      </c>
      <c r="C506" s="78" t="str">
        <f t="shared" si="7"/>
        <v>Khong tinh</v>
      </c>
      <c r="D506" s="81" t="s">
        <v>1865</v>
      </c>
      <c r="E506" s="81" t="s">
        <v>1867</v>
      </c>
      <c r="F506" s="82" t="s">
        <v>1810</v>
      </c>
      <c r="G506" s="102">
        <v>0</v>
      </c>
      <c r="M506" s="108"/>
    </row>
    <row r="507" spans="1:13" ht="30" customHeight="1">
      <c r="A507" s="78" t="s">
        <v>24</v>
      </c>
      <c r="B507" s="78" t="s">
        <v>922</v>
      </c>
      <c r="C507" s="78" t="str">
        <f t="shared" si="7"/>
        <v>Khong tinh</v>
      </c>
      <c r="D507" s="81" t="s">
        <v>1865</v>
      </c>
      <c r="E507" s="81" t="s">
        <v>921</v>
      </c>
      <c r="F507" s="82" t="s">
        <v>1868</v>
      </c>
      <c r="G507" s="102">
        <v>297.5</v>
      </c>
      <c r="M507" s="108"/>
    </row>
    <row r="508" spans="1:13" ht="30" customHeight="1">
      <c r="A508" s="78" t="s">
        <v>24</v>
      </c>
      <c r="B508" s="78" t="s">
        <v>924</v>
      </c>
      <c r="C508" s="78" t="str">
        <f t="shared" si="7"/>
        <v>Khong tinh</v>
      </c>
      <c r="D508" s="83" t="s">
        <v>1865</v>
      </c>
      <c r="E508" s="83" t="s">
        <v>923</v>
      </c>
      <c r="F508" s="84" t="s">
        <v>1810</v>
      </c>
      <c r="G508" s="103">
        <v>684.3</v>
      </c>
      <c r="M508" s="108"/>
    </row>
    <row r="509" spans="1:13" ht="30" customHeight="1">
      <c r="A509" s="78" t="s">
        <v>24</v>
      </c>
      <c r="B509" s="78" t="s">
        <v>678</v>
      </c>
      <c r="C509" s="78" t="str">
        <f t="shared" si="7"/>
        <v>Khong tinh</v>
      </c>
      <c r="D509" s="81" t="s">
        <v>1869</v>
      </c>
      <c r="E509" s="81" t="s">
        <v>854</v>
      </c>
      <c r="F509" s="82" t="s">
        <v>1809</v>
      </c>
      <c r="G509" s="102">
        <v>562.5</v>
      </c>
      <c r="M509" s="108"/>
    </row>
    <row r="510" spans="1:13" ht="30" customHeight="1">
      <c r="A510" s="78" t="s">
        <v>24</v>
      </c>
      <c r="B510" s="78" t="s">
        <v>2127</v>
      </c>
      <c r="C510" s="78" t="str">
        <f t="shared" si="7"/>
        <v>Khong tinh</v>
      </c>
      <c r="D510" s="81" t="s">
        <v>1869</v>
      </c>
      <c r="E510" s="81" t="s">
        <v>1870</v>
      </c>
      <c r="F510" s="82" t="s">
        <v>1809</v>
      </c>
      <c r="G510" s="102">
        <v>606.70000000000005</v>
      </c>
      <c r="M510" s="108"/>
    </row>
    <row r="511" spans="1:13" ht="30" customHeight="1">
      <c r="A511" s="78" t="s">
        <v>24</v>
      </c>
      <c r="B511" s="78" t="s">
        <v>857</v>
      </c>
      <c r="C511" s="78" t="str">
        <f t="shared" si="7"/>
        <v>Khong tinh</v>
      </c>
      <c r="D511" s="81" t="s">
        <v>1869</v>
      </c>
      <c r="E511" s="81" t="s">
        <v>856</v>
      </c>
      <c r="F511" s="82" t="s">
        <v>1808</v>
      </c>
      <c r="G511" s="102">
        <v>960.15</v>
      </c>
      <c r="M511" s="108"/>
    </row>
    <row r="512" spans="1:13" ht="30" customHeight="1">
      <c r="A512" s="78" t="s">
        <v>24</v>
      </c>
      <c r="B512" s="78" t="s">
        <v>859</v>
      </c>
      <c r="C512" s="78" t="str">
        <f t="shared" si="7"/>
        <v>Khong tinh</v>
      </c>
      <c r="D512" s="81" t="s">
        <v>1869</v>
      </c>
      <c r="E512" s="81" t="s">
        <v>858</v>
      </c>
      <c r="F512" s="82" t="s">
        <v>1808</v>
      </c>
      <c r="G512" s="102">
        <v>227.4</v>
      </c>
      <c r="M512" s="108"/>
    </row>
    <row r="513" spans="1:13" ht="30" customHeight="1">
      <c r="A513" s="78" t="s">
        <v>24</v>
      </c>
      <c r="B513" s="78" t="s">
        <v>861</v>
      </c>
      <c r="C513" s="78" t="str">
        <f t="shared" si="7"/>
        <v>Khong tinh</v>
      </c>
      <c r="D513" s="81" t="s">
        <v>1869</v>
      </c>
      <c r="E513" s="81" t="s">
        <v>860</v>
      </c>
      <c r="F513" s="82" t="s">
        <v>1809</v>
      </c>
      <c r="G513" s="102">
        <v>575.70000000000005</v>
      </c>
      <c r="M513" s="108"/>
    </row>
    <row r="514" spans="1:13" ht="30" customHeight="1">
      <c r="A514" s="78" t="s">
        <v>24</v>
      </c>
      <c r="B514" s="78" t="s">
        <v>864</v>
      </c>
      <c r="C514" s="78" t="str">
        <f t="shared" si="7"/>
        <v>Khong tinh</v>
      </c>
      <c r="D514" s="81" t="s">
        <v>1869</v>
      </c>
      <c r="E514" s="81" t="s">
        <v>863</v>
      </c>
      <c r="F514" s="82" t="s">
        <v>1810</v>
      </c>
      <c r="G514" s="102">
        <v>768.2</v>
      </c>
      <c r="M514" s="108"/>
    </row>
    <row r="515" spans="1:13" ht="30" customHeight="1">
      <c r="A515" s="78" t="s">
        <v>24</v>
      </c>
      <c r="B515" s="78" t="s">
        <v>866</v>
      </c>
      <c r="C515" s="78" t="str">
        <f t="shared" si="7"/>
        <v>Khong tinh</v>
      </c>
      <c r="D515" s="83" t="s">
        <v>1869</v>
      </c>
      <c r="E515" s="83" t="s">
        <v>865</v>
      </c>
      <c r="F515" s="84" t="s">
        <v>1813</v>
      </c>
      <c r="G515" s="103">
        <v>267.3</v>
      </c>
      <c r="M515" s="108"/>
    </row>
    <row r="516" spans="1:13" ht="30" customHeight="1">
      <c r="A516" s="78" t="s">
        <v>24</v>
      </c>
      <c r="B516" s="78" t="s">
        <v>868</v>
      </c>
      <c r="C516" s="78" t="str">
        <f t="shared" si="7"/>
        <v>Khong tinh</v>
      </c>
      <c r="D516" s="83" t="s">
        <v>1869</v>
      </c>
      <c r="E516" s="83" t="s">
        <v>867</v>
      </c>
      <c r="F516" s="84" t="s">
        <v>1810</v>
      </c>
      <c r="G516" s="103">
        <v>369.7</v>
      </c>
      <c r="M516" s="108"/>
    </row>
    <row r="517" spans="1:13" ht="30" customHeight="1">
      <c r="A517" s="78" t="s">
        <v>24</v>
      </c>
      <c r="B517" s="78" t="s">
        <v>870</v>
      </c>
      <c r="C517" s="78" t="str">
        <f t="shared" ref="C517:C580" si="8">VLOOKUP(D517,$M$2:$N$97,2,0)</f>
        <v>Khong tinh</v>
      </c>
      <c r="D517" s="81" t="s">
        <v>1869</v>
      </c>
      <c r="E517" s="81" t="s">
        <v>869</v>
      </c>
      <c r="F517" s="82" t="s">
        <v>1810</v>
      </c>
      <c r="G517" s="102">
        <v>197</v>
      </c>
      <c r="M517" s="108"/>
    </row>
    <row r="518" spans="1:13" ht="30" customHeight="1">
      <c r="A518" s="78" t="s">
        <v>24</v>
      </c>
      <c r="B518" s="78" t="s">
        <v>872</v>
      </c>
      <c r="C518" s="78" t="str">
        <f t="shared" si="8"/>
        <v>Khong tinh</v>
      </c>
      <c r="D518" s="81" t="s">
        <v>1869</v>
      </c>
      <c r="E518" s="81" t="s">
        <v>871</v>
      </c>
      <c r="F518" s="82" t="s">
        <v>1810</v>
      </c>
      <c r="G518" s="102">
        <v>314.5</v>
      </c>
      <c r="M518" s="108"/>
    </row>
    <row r="519" spans="1:13" ht="30" customHeight="1">
      <c r="A519" s="78" t="s">
        <v>24</v>
      </c>
      <c r="B519" s="78" t="s">
        <v>874</v>
      </c>
      <c r="C519" s="78" t="str">
        <f t="shared" si="8"/>
        <v>Khong tinh</v>
      </c>
      <c r="D519" s="81" t="s">
        <v>1869</v>
      </c>
      <c r="E519" s="81" t="s">
        <v>873</v>
      </c>
      <c r="F519" s="82" t="s">
        <v>1810</v>
      </c>
      <c r="G519" s="102">
        <v>183.3</v>
      </c>
      <c r="M519" s="108"/>
    </row>
    <row r="520" spans="1:13" ht="30" customHeight="1">
      <c r="A520" s="78" t="s">
        <v>24</v>
      </c>
      <c r="B520" s="78" t="s">
        <v>876</v>
      </c>
      <c r="C520" s="78" t="str">
        <f t="shared" si="8"/>
        <v>Khong tinh</v>
      </c>
      <c r="D520" s="81" t="s">
        <v>1869</v>
      </c>
      <c r="E520" s="81" t="s">
        <v>875</v>
      </c>
      <c r="F520" s="82" t="s">
        <v>1810</v>
      </c>
      <c r="G520" s="102">
        <v>264.5</v>
      </c>
      <c r="M520" s="108"/>
    </row>
    <row r="521" spans="1:13" ht="30" customHeight="1">
      <c r="A521" s="78" t="s">
        <v>24</v>
      </c>
      <c r="B521" s="78" t="s">
        <v>1921</v>
      </c>
      <c r="C521" s="78" t="str">
        <f t="shared" si="8"/>
        <v>Khong tinh</v>
      </c>
      <c r="D521" s="81" t="s">
        <v>1869</v>
      </c>
      <c r="E521" s="81" t="s">
        <v>877</v>
      </c>
      <c r="F521" s="82" t="s">
        <v>1810</v>
      </c>
      <c r="G521" s="102">
        <v>292.8</v>
      </c>
      <c r="M521" s="108"/>
    </row>
    <row r="522" spans="1:13" ht="30" customHeight="1">
      <c r="A522" s="78" t="s">
        <v>24</v>
      </c>
      <c r="B522" s="78" t="s">
        <v>836</v>
      </c>
      <c r="C522" s="78" t="str">
        <f t="shared" si="8"/>
        <v>Khong tinh</v>
      </c>
      <c r="D522" s="81" t="s">
        <v>459</v>
      </c>
      <c r="E522" s="81" t="s">
        <v>835</v>
      </c>
      <c r="F522" s="82" t="s">
        <v>1810</v>
      </c>
      <c r="G522" s="102">
        <v>742</v>
      </c>
      <c r="M522" s="108"/>
    </row>
    <row r="523" spans="1:13" ht="30" customHeight="1">
      <c r="A523" s="78" t="s">
        <v>24</v>
      </c>
      <c r="B523" s="78" t="s">
        <v>839</v>
      </c>
      <c r="C523" s="78" t="str">
        <f t="shared" si="8"/>
        <v>Khong tinh</v>
      </c>
      <c r="D523" s="81" t="s">
        <v>459</v>
      </c>
      <c r="E523" s="81" t="s">
        <v>838</v>
      </c>
      <c r="F523" s="82" t="s">
        <v>1810</v>
      </c>
      <c r="G523" s="102">
        <v>1062.3</v>
      </c>
      <c r="M523" s="108"/>
    </row>
    <row r="524" spans="1:13" ht="30" customHeight="1">
      <c r="A524" s="78" t="s">
        <v>24</v>
      </c>
      <c r="B524" s="78" t="s">
        <v>841</v>
      </c>
      <c r="C524" s="78" t="str">
        <f t="shared" si="8"/>
        <v>Khong tinh</v>
      </c>
      <c r="D524" s="81" t="s">
        <v>459</v>
      </c>
      <c r="E524" s="81" t="s">
        <v>840</v>
      </c>
      <c r="F524" s="82" t="s">
        <v>1810</v>
      </c>
      <c r="G524" s="102">
        <v>280.2</v>
      </c>
      <c r="M524" s="108"/>
    </row>
    <row r="525" spans="1:13" ht="30" customHeight="1">
      <c r="A525" s="78" t="s">
        <v>24</v>
      </c>
      <c r="B525" s="78" t="s">
        <v>843</v>
      </c>
      <c r="C525" s="78" t="str">
        <f t="shared" si="8"/>
        <v>Khong tinh</v>
      </c>
      <c r="D525" s="81" t="s">
        <v>459</v>
      </c>
      <c r="E525" s="81" t="s">
        <v>842</v>
      </c>
      <c r="F525" s="82" t="s">
        <v>1810</v>
      </c>
      <c r="G525" s="102">
        <v>683.2</v>
      </c>
      <c r="M525" s="108"/>
    </row>
    <row r="526" spans="1:13" ht="30" customHeight="1">
      <c r="A526" s="78" t="s">
        <v>24</v>
      </c>
      <c r="B526" s="78" t="s">
        <v>845</v>
      </c>
      <c r="C526" s="78" t="str">
        <f t="shared" si="8"/>
        <v>Khong tinh</v>
      </c>
      <c r="D526" s="81" t="s">
        <v>459</v>
      </c>
      <c r="E526" s="81" t="s">
        <v>844</v>
      </c>
      <c r="F526" s="82" t="s">
        <v>1810</v>
      </c>
      <c r="G526" s="102">
        <v>741.19999999999993</v>
      </c>
      <c r="M526" s="108"/>
    </row>
    <row r="527" spans="1:13" ht="30" customHeight="1">
      <c r="A527" s="78" t="s">
        <v>24</v>
      </c>
      <c r="B527" s="78" t="s">
        <v>847</v>
      </c>
      <c r="C527" s="78" t="str">
        <f t="shared" si="8"/>
        <v>Khong tinh</v>
      </c>
      <c r="D527" s="81" t="s">
        <v>459</v>
      </c>
      <c r="E527" s="81" t="s">
        <v>846</v>
      </c>
      <c r="F527" s="82" t="s">
        <v>1810</v>
      </c>
      <c r="G527" s="102">
        <v>749</v>
      </c>
      <c r="M527" s="108"/>
    </row>
    <row r="528" spans="1:13" ht="30" customHeight="1">
      <c r="A528" s="78" t="s">
        <v>24</v>
      </c>
      <c r="B528" s="78" t="s">
        <v>849</v>
      </c>
      <c r="C528" s="78" t="str">
        <f t="shared" si="8"/>
        <v>Khong tinh</v>
      </c>
      <c r="D528" s="81" t="s">
        <v>459</v>
      </c>
      <c r="E528" s="81" t="s">
        <v>848</v>
      </c>
      <c r="F528" s="82" t="s">
        <v>1810</v>
      </c>
      <c r="G528" s="102">
        <v>930</v>
      </c>
      <c r="M528" s="108"/>
    </row>
    <row r="529" spans="1:13" ht="30" customHeight="1">
      <c r="A529" s="78" t="s">
        <v>24</v>
      </c>
      <c r="B529" s="78" t="s">
        <v>851</v>
      </c>
      <c r="C529" s="78" t="str">
        <f t="shared" si="8"/>
        <v>Khong tinh</v>
      </c>
      <c r="D529" s="81" t="s">
        <v>459</v>
      </c>
      <c r="E529" s="81" t="s">
        <v>850</v>
      </c>
      <c r="F529" s="82" t="s">
        <v>1810</v>
      </c>
      <c r="G529" s="102">
        <v>752.3</v>
      </c>
      <c r="M529" s="108"/>
    </row>
    <row r="530" spans="1:13" ht="30" customHeight="1">
      <c r="A530" s="78" t="s">
        <v>24</v>
      </c>
      <c r="B530" s="78" t="s">
        <v>883</v>
      </c>
      <c r="C530" s="78" t="str">
        <f t="shared" si="8"/>
        <v>Khong tinh</v>
      </c>
      <c r="D530" s="81" t="s">
        <v>881</v>
      </c>
      <c r="E530" s="81" t="s">
        <v>882</v>
      </c>
      <c r="F530" s="82" t="s">
        <v>1808</v>
      </c>
      <c r="G530" s="102">
        <v>1343.4</v>
      </c>
      <c r="M530" s="108"/>
    </row>
    <row r="531" spans="1:13" ht="30" customHeight="1">
      <c r="A531" s="78" t="s">
        <v>24</v>
      </c>
      <c r="B531" s="78" t="s">
        <v>885</v>
      </c>
      <c r="C531" s="78" t="str">
        <f t="shared" si="8"/>
        <v>Khong tinh</v>
      </c>
      <c r="D531" s="81" t="s">
        <v>881</v>
      </c>
      <c r="E531" s="81" t="s">
        <v>884</v>
      </c>
      <c r="F531" s="82" t="s">
        <v>1809</v>
      </c>
      <c r="G531" s="102">
        <v>1315.6000000000001</v>
      </c>
      <c r="M531" s="108"/>
    </row>
    <row r="532" spans="1:13" ht="30" customHeight="1">
      <c r="A532" s="78" t="s">
        <v>24</v>
      </c>
      <c r="B532" s="78" t="s">
        <v>887</v>
      </c>
      <c r="C532" s="78" t="str">
        <f t="shared" si="8"/>
        <v>Khong tinh</v>
      </c>
      <c r="D532" s="81" t="s">
        <v>881</v>
      </c>
      <c r="E532" s="81" t="s">
        <v>886</v>
      </c>
      <c r="F532" s="82" t="s">
        <v>1809</v>
      </c>
      <c r="G532" s="102">
        <v>1202.4000000000001</v>
      </c>
      <c r="M532" s="108"/>
    </row>
    <row r="533" spans="1:13" ht="30" customHeight="1">
      <c r="A533" s="78" t="s">
        <v>24</v>
      </c>
      <c r="B533" s="78" t="s">
        <v>889</v>
      </c>
      <c r="C533" s="78" t="str">
        <f t="shared" si="8"/>
        <v>Khong tinh</v>
      </c>
      <c r="D533" s="81" t="s">
        <v>881</v>
      </c>
      <c r="E533" s="81" t="s">
        <v>888</v>
      </c>
      <c r="F533" s="82" t="s">
        <v>1810</v>
      </c>
      <c r="G533" s="102">
        <v>862.8</v>
      </c>
      <c r="M533" s="108"/>
    </row>
    <row r="534" spans="1:13" ht="30" customHeight="1">
      <c r="A534" s="78" t="s">
        <v>24</v>
      </c>
      <c r="B534" s="78" t="s">
        <v>891</v>
      </c>
      <c r="C534" s="78" t="str">
        <f t="shared" si="8"/>
        <v>Khong tinh</v>
      </c>
      <c r="D534" s="81" t="s">
        <v>881</v>
      </c>
      <c r="E534" s="81" t="s">
        <v>890</v>
      </c>
      <c r="F534" s="82" t="s">
        <v>1810</v>
      </c>
      <c r="G534" s="102">
        <v>798.9</v>
      </c>
      <c r="M534" s="108"/>
    </row>
    <row r="535" spans="1:13" ht="30" customHeight="1">
      <c r="A535" s="78" t="s">
        <v>24</v>
      </c>
      <c r="B535" s="78" t="s">
        <v>2128</v>
      </c>
      <c r="C535" s="78" t="str">
        <f t="shared" si="8"/>
        <v>Khong tinh</v>
      </c>
      <c r="D535" s="81" t="s">
        <v>881</v>
      </c>
      <c r="E535" s="81" t="s">
        <v>1871</v>
      </c>
      <c r="F535" s="82" t="s">
        <v>1810</v>
      </c>
      <c r="G535" s="102">
        <v>149.1</v>
      </c>
      <c r="M535" s="108"/>
    </row>
    <row r="536" spans="1:13" ht="30" customHeight="1">
      <c r="A536" s="78" t="s">
        <v>24</v>
      </c>
      <c r="B536" s="78" t="s">
        <v>893</v>
      </c>
      <c r="C536" s="78" t="str">
        <f t="shared" si="8"/>
        <v>Khong tinh</v>
      </c>
      <c r="D536" s="81" t="s">
        <v>881</v>
      </c>
      <c r="E536" s="81" t="s">
        <v>892</v>
      </c>
      <c r="F536" s="82" t="s">
        <v>1810</v>
      </c>
      <c r="G536" s="102">
        <v>757.09999999999991</v>
      </c>
      <c r="M536" s="108"/>
    </row>
    <row r="537" spans="1:13" ht="30" customHeight="1">
      <c r="A537" s="78" t="s">
        <v>24</v>
      </c>
      <c r="B537" s="78" t="s">
        <v>895</v>
      </c>
      <c r="C537" s="78" t="str">
        <f t="shared" si="8"/>
        <v>Khong tinh</v>
      </c>
      <c r="D537" s="81" t="s">
        <v>881</v>
      </c>
      <c r="E537" s="81" t="s">
        <v>894</v>
      </c>
      <c r="F537" s="82" t="s">
        <v>1810</v>
      </c>
      <c r="G537" s="102">
        <v>955.76</v>
      </c>
      <c r="M537" s="108"/>
    </row>
    <row r="538" spans="1:13" ht="30" customHeight="1">
      <c r="A538" s="78" t="s">
        <v>24</v>
      </c>
      <c r="B538" s="78" t="s">
        <v>2129</v>
      </c>
      <c r="C538" s="78" t="str">
        <f t="shared" si="8"/>
        <v>Khong tinh</v>
      </c>
      <c r="D538" s="81" t="s">
        <v>881</v>
      </c>
      <c r="E538" s="81" t="s">
        <v>1872</v>
      </c>
      <c r="F538" s="82" t="s">
        <v>1810</v>
      </c>
      <c r="G538" s="102">
        <v>36</v>
      </c>
      <c r="M538" s="108"/>
    </row>
    <row r="539" spans="1:13" ht="30" customHeight="1">
      <c r="A539" s="78" t="s">
        <v>24</v>
      </c>
      <c r="B539" s="78" t="s">
        <v>897</v>
      </c>
      <c r="C539" s="78" t="str">
        <f t="shared" si="8"/>
        <v>Khong tinh</v>
      </c>
      <c r="D539" s="81" t="s">
        <v>881</v>
      </c>
      <c r="E539" s="90" t="s">
        <v>896</v>
      </c>
      <c r="F539" s="82" t="s">
        <v>1810</v>
      </c>
      <c r="G539" s="102">
        <v>102.4</v>
      </c>
      <c r="M539" s="108"/>
    </row>
    <row r="540" spans="1:13" ht="30" customHeight="1">
      <c r="A540" s="78" t="s">
        <v>24</v>
      </c>
      <c r="B540" s="78" t="s">
        <v>899</v>
      </c>
      <c r="C540" s="78" t="str">
        <f t="shared" si="8"/>
        <v>Khong tinh</v>
      </c>
      <c r="D540" s="81" t="s">
        <v>881</v>
      </c>
      <c r="E540" s="90" t="s">
        <v>898</v>
      </c>
      <c r="F540" s="82" t="s">
        <v>1810</v>
      </c>
      <c r="G540" s="102">
        <v>36</v>
      </c>
      <c r="M540" s="108"/>
    </row>
    <row r="541" spans="1:13" ht="30" customHeight="1">
      <c r="A541" s="78" t="s">
        <v>24</v>
      </c>
      <c r="B541" s="78" t="s">
        <v>2130</v>
      </c>
      <c r="C541" s="78" t="str">
        <f t="shared" si="8"/>
        <v>Khong tinh</v>
      </c>
      <c r="D541" s="81" t="s">
        <v>881</v>
      </c>
      <c r="E541" s="86" t="s">
        <v>1873</v>
      </c>
      <c r="F541" s="82" t="s">
        <v>1810</v>
      </c>
      <c r="G541" s="102">
        <v>21</v>
      </c>
      <c r="M541" s="108"/>
    </row>
    <row r="542" spans="1:13" ht="30" customHeight="1">
      <c r="A542" s="78" t="s">
        <v>24</v>
      </c>
      <c r="B542" s="78" t="s">
        <v>880</v>
      </c>
      <c r="C542" s="78" t="str">
        <f t="shared" si="8"/>
        <v>Khong tinh</v>
      </c>
      <c r="D542" s="81" t="s">
        <v>881</v>
      </c>
      <c r="E542" s="90" t="s">
        <v>879</v>
      </c>
      <c r="F542" s="82" t="s">
        <v>1810</v>
      </c>
      <c r="G542" s="102">
        <v>249.1</v>
      </c>
      <c r="M542" s="108"/>
    </row>
    <row r="543" spans="1:13" ht="30" customHeight="1">
      <c r="A543" s="78" t="s">
        <v>24</v>
      </c>
      <c r="B543" s="78" t="s">
        <v>928</v>
      </c>
      <c r="C543" s="78" t="str">
        <f t="shared" si="8"/>
        <v>Khong tinh</v>
      </c>
      <c r="D543" s="81" t="s">
        <v>1874</v>
      </c>
      <c r="E543" s="92" t="s">
        <v>927</v>
      </c>
      <c r="F543" s="82" t="s">
        <v>1868</v>
      </c>
      <c r="G543" s="102">
        <v>302.95</v>
      </c>
      <c r="M543" s="108"/>
    </row>
    <row r="544" spans="1:13" ht="30" customHeight="1">
      <c r="A544" s="78" t="s">
        <v>24</v>
      </c>
      <c r="B544" s="78" t="s">
        <v>931</v>
      </c>
      <c r="C544" s="78" t="str">
        <f t="shared" si="8"/>
        <v>Khong tinh</v>
      </c>
      <c r="D544" s="81" t="s">
        <v>1874</v>
      </c>
      <c r="E544" s="92" t="s">
        <v>930</v>
      </c>
      <c r="F544" s="82" t="s">
        <v>1868</v>
      </c>
      <c r="G544" s="102">
        <v>356.5</v>
      </c>
      <c r="M544" s="108"/>
    </row>
    <row r="545" spans="1:13" ht="30" customHeight="1">
      <c r="A545" s="78" t="s">
        <v>24</v>
      </c>
      <c r="B545" s="78" t="s">
        <v>933</v>
      </c>
      <c r="C545" s="78" t="str">
        <f t="shared" si="8"/>
        <v>Khong tinh</v>
      </c>
      <c r="D545" s="81" t="s">
        <v>1874</v>
      </c>
      <c r="E545" s="92" t="s">
        <v>932</v>
      </c>
      <c r="F545" s="82" t="s">
        <v>1868</v>
      </c>
      <c r="G545" s="102">
        <v>358.4</v>
      </c>
      <c r="M545" s="108"/>
    </row>
    <row r="546" spans="1:13" ht="30" customHeight="1">
      <c r="A546" s="78" t="s">
        <v>24</v>
      </c>
      <c r="B546" s="78" t="s">
        <v>935</v>
      </c>
      <c r="C546" s="78" t="str">
        <f t="shared" si="8"/>
        <v>Khong tinh</v>
      </c>
      <c r="D546" s="81" t="s">
        <v>1874</v>
      </c>
      <c r="E546" s="92" t="s">
        <v>934</v>
      </c>
      <c r="F546" s="82" t="s">
        <v>1868</v>
      </c>
      <c r="G546" s="102">
        <v>353.30000000000007</v>
      </c>
      <c r="M546" s="108"/>
    </row>
    <row r="547" spans="1:13" ht="30" customHeight="1">
      <c r="A547" s="78" t="s">
        <v>24</v>
      </c>
      <c r="B547" s="78" t="s">
        <v>937</v>
      </c>
      <c r="C547" s="78" t="str">
        <f t="shared" si="8"/>
        <v>Khong tinh</v>
      </c>
      <c r="D547" s="81" t="s">
        <v>1874</v>
      </c>
      <c r="E547" s="92" t="s">
        <v>936</v>
      </c>
      <c r="F547" s="82" t="s">
        <v>1868</v>
      </c>
      <c r="G547" s="102">
        <v>286.64999999999998</v>
      </c>
      <c r="M547" s="108"/>
    </row>
    <row r="548" spans="1:13" ht="30" customHeight="1">
      <c r="A548" s="78" t="s">
        <v>24</v>
      </c>
      <c r="B548" s="78" t="s">
        <v>756</v>
      </c>
      <c r="C548" s="78" t="str">
        <f t="shared" si="8"/>
        <v>Khoa Xây dựng</v>
      </c>
      <c r="D548" s="81" t="s">
        <v>1875</v>
      </c>
      <c r="E548" s="81" t="s">
        <v>1785</v>
      </c>
      <c r="F548" s="82" t="s">
        <v>1809</v>
      </c>
      <c r="G548" s="102">
        <v>1105.3</v>
      </c>
      <c r="M548" s="108"/>
    </row>
    <row r="549" spans="1:13" ht="30" customHeight="1">
      <c r="A549" s="78" t="s">
        <v>24</v>
      </c>
      <c r="B549" s="78" t="s">
        <v>693</v>
      </c>
      <c r="C549" s="78" t="str">
        <f t="shared" si="8"/>
        <v>Khoa Xây dựng</v>
      </c>
      <c r="D549" s="81" t="s">
        <v>1875</v>
      </c>
      <c r="E549" s="81" t="s">
        <v>1787</v>
      </c>
      <c r="F549" s="82" t="s">
        <v>1809</v>
      </c>
      <c r="G549" s="102">
        <v>953</v>
      </c>
      <c r="M549" s="108"/>
    </row>
    <row r="550" spans="1:13" ht="30" customHeight="1">
      <c r="A550" s="78" t="s">
        <v>24</v>
      </c>
      <c r="B550" s="78" t="s">
        <v>2131</v>
      </c>
      <c r="C550" s="78" t="str">
        <f t="shared" si="8"/>
        <v>Khoa Xây dựng</v>
      </c>
      <c r="D550" s="81" t="s">
        <v>1875</v>
      </c>
      <c r="E550" s="81" t="s">
        <v>1876</v>
      </c>
      <c r="F550" s="82" t="s">
        <v>1810</v>
      </c>
      <c r="G550" s="102">
        <v>0</v>
      </c>
      <c r="M550" s="108"/>
    </row>
    <row r="551" spans="1:13" ht="30" customHeight="1">
      <c r="A551" s="78" t="s">
        <v>24</v>
      </c>
      <c r="B551" s="78" t="s">
        <v>690</v>
      </c>
      <c r="C551" s="78" t="str">
        <f t="shared" si="8"/>
        <v>Khoa Xây dựng</v>
      </c>
      <c r="D551" s="81" t="s">
        <v>1875</v>
      </c>
      <c r="E551" s="81" t="s">
        <v>1788</v>
      </c>
      <c r="F551" s="82" t="s">
        <v>1877</v>
      </c>
      <c r="G551" s="102">
        <v>1122.75</v>
      </c>
      <c r="M551" s="108"/>
    </row>
    <row r="552" spans="1:13" ht="30" customHeight="1">
      <c r="A552" s="78" t="s">
        <v>24</v>
      </c>
      <c r="B552" s="78" t="s">
        <v>699</v>
      </c>
      <c r="C552" s="78" t="str">
        <f t="shared" si="8"/>
        <v>Khoa Xây dựng</v>
      </c>
      <c r="D552" s="81" t="s">
        <v>1875</v>
      </c>
      <c r="E552" s="81" t="s">
        <v>1789</v>
      </c>
      <c r="F552" s="82" t="s">
        <v>1810</v>
      </c>
      <c r="G552" s="102">
        <v>740.9</v>
      </c>
      <c r="M552" s="108"/>
    </row>
    <row r="553" spans="1:13" ht="30" customHeight="1">
      <c r="A553" s="78" t="s">
        <v>24</v>
      </c>
      <c r="B553" s="78" t="s">
        <v>1791</v>
      </c>
      <c r="C553" s="78" t="str">
        <f t="shared" si="8"/>
        <v>Khoa Xây dựng</v>
      </c>
      <c r="D553" s="81" t="s">
        <v>1875</v>
      </c>
      <c r="E553" s="81" t="s">
        <v>1790</v>
      </c>
      <c r="F553" s="82" t="s">
        <v>1810</v>
      </c>
      <c r="G553" s="102">
        <v>779.5</v>
      </c>
      <c r="M553" s="108"/>
    </row>
    <row r="554" spans="1:13" ht="30" customHeight="1">
      <c r="A554" s="78" t="s">
        <v>24</v>
      </c>
      <c r="B554" s="78" t="s">
        <v>704</v>
      </c>
      <c r="C554" s="78" t="str">
        <f t="shared" si="8"/>
        <v>Khoa Xây dựng</v>
      </c>
      <c r="D554" s="81" t="s">
        <v>1875</v>
      </c>
      <c r="E554" s="81" t="s">
        <v>1792</v>
      </c>
      <c r="F554" s="82" t="s">
        <v>1810</v>
      </c>
      <c r="G554" s="102">
        <v>861.3</v>
      </c>
      <c r="M554" s="108"/>
    </row>
    <row r="555" spans="1:13" ht="30" customHeight="1">
      <c r="A555" s="78" t="s">
        <v>24</v>
      </c>
      <c r="B555" s="78" t="s">
        <v>737</v>
      </c>
      <c r="C555" s="78" t="str">
        <f t="shared" si="8"/>
        <v>Khoa Xây dựng</v>
      </c>
      <c r="D555" s="81" t="s">
        <v>1875</v>
      </c>
      <c r="E555" s="81" t="s">
        <v>1793</v>
      </c>
      <c r="F555" s="82" t="s">
        <v>1810</v>
      </c>
      <c r="G555" s="102">
        <v>941.40000000000009</v>
      </c>
      <c r="M555" s="108"/>
    </row>
    <row r="556" spans="1:13" ht="30" customHeight="1">
      <c r="A556" s="78" t="s">
        <v>24</v>
      </c>
      <c r="B556" s="78" t="s">
        <v>712</v>
      </c>
      <c r="C556" s="78" t="str">
        <f t="shared" si="8"/>
        <v>Khoa Xây dựng</v>
      </c>
      <c r="D556" s="81" t="s">
        <v>1875</v>
      </c>
      <c r="E556" s="81" t="s">
        <v>1878</v>
      </c>
      <c r="F556" s="82" t="s">
        <v>1810</v>
      </c>
      <c r="G556" s="102">
        <v>0</v>
      </c>
      <c r="M556" s="108"/>
    </row>
    <row r="557" spans="1:13" ht="30" customHeight="1">
      <c r="A557" s="78" t="s">
        <v>24</v>
      </c>
      <c r="B557" s="78" t="s">
        <v>742</v>
      </c>
      <c r="C557" s="78" t="str">
        <f t="shared" si="8"/>
        <v>Khoa Xây dựng</v>
      </c>
      <c r="D557" s="81" t="s">
        <v>1875</v>
      </c>
      <c r="E557" s="81" t="s">
        <v>1794</v>
      </c>
      <c r="F557" s="82" t="s">
        <v>1810</v>
      </c>
      <c r="G557" s="102">
        <v>533</v>
      </c>
      <c r="M557" s="108"/>
    </row>
    <row r="558" spans="1:13" ht="30" customHeight="1">
      <c r="A558" s="78" t="s">
        <v>24</v>
      </c>
      <c r="B558" s="78" t="s">
        <v>694</v>
      </c>
      <c r="C558" s="78" t="str">
        <f t="shared" si="8"/>
        <v>Khoa Xây dựng</v>
      </c>
      <c r="D558" s="81" t="s">
        <v>1875</v>
      </c>
      <c r="E558" s="81" t="s">
        <v>1795</v>
      </c>
      <c r="F558" s="82" t="s">
        <v>1868</v>
      </c>
      <c r="G558" s="102">
        <v>165.6</v>
      </c>
      <c r="M558" s="108"/>
    </row>
    <row r="559" spans="1:13" ht="30" customHeight="1">
      <c r="A559" s="78" t="s">
        <v>24</v>
      </c>
      <c r="B559" s="78" t="s">
        <v>2132</v>
      </c>
      <c r="C559" s="78" t="str">
        <f t="shared" si="8"/>
        <v>Khoa Xây dựng</v>
      </c>
      <c r="D559" s="81" t="s">
        <v>1875</v>
      </c>
      <c r="E559" s="81" t="s">
        <v>1796</v>
      </c>
      <c r="F559" s="82" t="s">
        <v>1810</v>
      </c>
      <c r="G559" s="102">
        <v>538.4</v>
      </c>
      <c r="M559" s="108"/>
    </row>
    <row r="560" spans="1:13" ht="30" customHeight="1">
      <c r="A560" s="78" t="s">
        <v>24</v>
      </c>
      <c r="B560" s="78" t="s">
        <v>702</v>
      </c>
      <c r="C560" s="78" t="str">
        <f t="shared" si="8"/>
        <v>Khoa Xây dựng</v>
      </c>
      <c r="D560" s="81" t="s">
        <v>1875</v>
      </c>
      <c r="E560" s="81" t="s">
        <v>1797</v>
      </c>
      <c r="F560" s="82" t="s">
        <v>1810</v>
      </c>
      <c r="G560" s="102">
        <v>404.70000000000005</v>
      </c>
      <c r="M560" s="108"/>
    </row>
    <row r="561" spans="1:13" ht="30" customHeight="1">
      <c r="A561" s="78" t="s">
        <v>24</v>
      </c>
      <c r="B561" s="78" t="s">
        <v>1799</v>
      </c>
      <c r="C561" s="78" t="str">
        <f t="shared" si="8"/>
        <v>Khoa Xây dựng</v>
      </c>
      <c r="D561" s="81" t="s">
        <v>1800</v>
      </c>
      <c r="E561" s="81" t="s">
        <v>1798</v>
      </c>
      <c r="F561" s="82" t="s">
        <v>1810</v>
      </c>
      <c r="G561" s="102">
        <v>427.29999999999995</v>
      </c>
      <c r="M561" s="108"/>
    </row>
    <row r="562" spans="1:13" ht="30" customHeight="1">
      <c r="A562" s="78" t="s">
        <v>24</v>
      </c>
      <c r="B562" s="78" t="s">
        <v>718</v>
      </c>
      <c r="C562" s="78" t="str">
        <f t="shared" si="8"/>
        <v>Khoa Xây dựng</v>
      </c>
      <c r="D562" s="81" t="s">
        <v>1800</v>
      </c>
      <c r="E562" s="81" t="s">
        <v>1879</v>
      </c>
      <c r="F562" s="82" t="s">
        <v>1810</v>
      </c>
      <c r="G562" s="102">
        <v>0</v>
      </c>
      <c r="M562" s="108"/>
    </row>
    <row r="563" spans="1:13" ht="30" customHeight="1">
      <c r="A563" s="78" t="s">
        <v>24</v>
      </c>
      <c r="B563" s="78" t="s">
        <v>738</v>
      </c>
      <c r="C563" s="78" t="str">
        <f t="shared" si="8"/>
        <v>Khoa Xây dựng</v>
      </c>
      <c r="D563" s="81" t="s">
        <v>1800</v>
      </c>
      <c r="E563" s="81" t="s">
        <v>1880</v>
      </c>
      <c r="F563" s="82" t="s">
        <v>1810</v>
      </c>
      <c r="G563" s="102">
        <v>0</v>
      </c>
      <c r="M563" s="108"/>
    </row>
    <row r="564" spans="1:13" ht="30" customHeight="1">
      <c r="A564" s="78" t="s">
        <v>24</v>
      </c>
      <c r="B564" s="78" t="s">
        <v>731</v>
      </c>
      <c r="C564" s="78" t="str">
        <f t="shared" si="8"/>
        <v>Khoa Xây dựng</v>
      </c>
      <c r="D564" s="81" t="s">
        <v>1800</v>
      </c>
      <c r="E564" s="81" t="s">
        <v>1881</v>
      </c>
      <c r="F564" s="82" t="s">
        <v>1810</v>
      </c>
      <c r="G564" s="102">
        <v>0</v>
      </c>
      <c r="M564" s="108"/>
    </row>
    <row r="565" spans="1:13" ht="30" customHeight="1">
      <c r="A565" s="78" t="s">
        <v>24</v>
      </c>
      <c r="B565" s="78" t="s">
        <v>604</v>
      </c>
      <c r="C565" s="78" t="str">
        <f t="shared" si="8"/>
        <v>Khoa Xây dựng</v>
      </c>
      <c r="D565" s="81" t="s">
        <v>1800</v>
      </c>
      <c r="E565" s="81" t="s">
        <v>1882</v>
      </c>
      <c r="F565" s="82" t="s">
        <v>1810</v>
      </c>
      <c r="G565" s="102">
        <v>554.5</v>
      </c>
      <c r="M565" s="108"/>
    </row>
    <row r="566" spans="1:13" ht="30" customHeight="1">
      <c r="A566" s="78" t="s">
        <v>24</v>
      </c>
      <c r="B566" s="78" t="s">
        <v>2133</v>
      </c>
      <c r="C566" s="78" t="str">
        <f t="shared" si="8"/>
        <v>Khoa Xây dựng</v>
      </c>
      <c r="D566" s="81" t="s">
        <v>1800</v>
      </c>
      <c r="E566" s="81"/>
      <c r="F566" s="82" t="s">
        <v>1810</v>
      </c>
      <c r="G566" s="102">
        <v>0</v>
      </c>
      <c r="M566" s="108"/>
    </row>
    <row r="567" spans="1:13" ht="30" customHeight="1">
      <c r="A567" s="78" t="s">
        <v>24</v>
      </c>
      <c r="B567" s="78" t="s">
        <v>1802</v>
      </c>
      <c r="C567" s="78" t="str">
        <f t="shared" si="8"/>
        <v>Khoa Xây dựng</v>
      </c>
      <c r="D567" s="81" t="s">
        <v>1800</v>
      </c>
      <c r="E567" s="81" t="s">
        <v>1801</v>
      </c>
      <c r="F567" s="82" t="s">
        <v>1810</v>
      </c>
      <c r="G567" s="102">
        <v>625</v>
      </c>
      <c r="M567" s="108"/>
    </row>
    <row r="568" spans="1:13" ht="30" customHeight="1">
      <c r="A568" s="78" t="s">
        <v>24</v>
      </c>
      <c r="B568" s="78" t="s">
        <v>2134</v>
      </c>
      <c r="C568" s="78" t="str">
        <f t="shared" si="8"/>
        <v>Khoa Xây dựng</v>
      </c>
      <c r="D568" s="81" t="s">
        <v>1800</v>
      </c>
      <c r="E568" s="81" t="s">
        <v>1883</v>
      </c>
      <c r="F568" s="82" t="s">
        <v>1809</v>
      </c>
      <c r="G568" s="102">
        <v>633.20000000000005</v>
      </c>
      <c r="M568" s="108"/>
    </row>
    <row r="569" spans="1:13" ht="30" customHeight="1">
      <c r="A569" s="78" t="s">
        <v>24</v>
      </c>
      <c r="B569" s="78" t="s">
        <v>2135</v>
      </c>
      <c r="C569" s="78" t="str">
        <f t="shared" si="8"/>
        <v>Khoa Xây dựng</v>
      </c>
      <c r="D569" s="81" t="s">
        <v>1800</v>
      </c>
      <c r="E569" s="81" t="s">
        <v>1804</v>
      </c>
      <c r="F569" s="82" t="s">
        <v>1810</v>
      </c>
      <c r="G569" s="102">
        <v>589.9</v>
      </c>
      <c r="M569" s="108"/>
    </row>
    <row r="570" spans="1:13" ht="30" customHeight="1">
      <c r="A570" s="78" t="s">
        <v>24</v>
      </c>
      <c r="B570" s="78" t="s">
        <v>1806</v>
      </c>
      <c r="C570" s="78" t="str">
        <f t="shared" si="8"/>
        <v>Khoa Xây dựng</v>
      </c>
      <c r="D570" s="81" t="s">
        <v>1800</v>
      </c>
      <c r="E570" s="81" t="s">
        <v>1805</v>
      </c>
      <c r="F570" s="82" t="s">
        <v>1810</v>
      </c>
      <c r="G570" s="102">
        <v>324.2</v>
      </c>
      <c r="M570" s="108"/>
    </row>
    <row r="571" spans="1:13" ht="30" customHeight="1">
      <c r="A571" s="78" t="s">
        <v>24</v>
      </c>
      <c r="B571" s="78" t="s">
        <v>747</v>
      </c>
      <c r="C571" s="78" t="str">
        <f t="shared" si="8"/>
        <v>Khoa Xây dựng</v>
      </c>
      <c r="D571" s="81" t="s">
        <v>1800</v>
      </c>
      <c r="E571" s="81"/>
      <c r="F571" s="82" t="s">
        <v>1810</v>
      </c>
      <c r="G571" s="102">
        <v>332.8</v>
      </c>
      <c r="M571" s="108"/>
    </row>
    <row r="572" spans="1:13" ht="30" customHeight="1">
      <c r="A572" s="78" t="s">
        <v>24</v>
      </c>
      <c r="B572" s="78" t="s">
        <v>740</v>
      </c>
      <c r="C572" s="78" t="str">
        <f t="shared" si="8"/>
        <v>Khoa Xây dựng</v>
      </c>
      <c r="D572" s="81" t="s">
        <v>1884</v>
      </c>
      <c r="E572" s="81" t="s">
        <v>1885</v>
      </c>
      <c r="F572" s="82" t="s">
        <v>1810</v>
      </c>
      <c r="G572" s="102">
        <v>39</v>
      </c>
      <c r="M572" s="108"/>
    </row>
    <row r="573" spans="1:13" ht="30" customHeight="1">
      <c r="A573" s="78" t="s">
        <v>24</v>
      </c>
      <c r="B573" s="78" t="s">
        <v>706</v>
      </c>
      <c r="C573" s="78" t="str">
        <f t="shared" si="8"/>
        <v>Khoa Xây dựng</v>
      </c>
      <c r="D573" s="81" t="s">
        <v>1884</v>
      </c>
      <c r="E573" s="81" t="s">
        <v>1886</v>
      </c>
      <c r="F573" s="82" t="s">
        <v>1810</v>
      </c>
      <c r="G573" s="102">
        <v>0</v>
      </c>
      <c r="M573" s="108"/>
    </row>
    <row r="574" spans="1:13" ht="30" customHeight="1">
      <c r="A574" s="78" t="s">
        <v>24</v>
      </c>
      <c r="B574" s="78" t="s">
        <v>1782</v>
      </c>
      <c r="C574" s="78" t="str">
        <f t="shared" si="8"/>
        <v>Khoa Xây dựng</v>
      </c>
      <c r="D574" s="81" t="s">
        <v>1884</v>
      </c>
      <c r="E574" s="85" t="s">
        <v>1887</v>
      </c>
      <c r="F574" s="93" t="s">
        <v>1810</v>
      </c>
      <c r="G574" s="102">
        <v>0</v>
      </c>
      <c r="M574" s="108"/>
    </row>
    <row r="575" spans="1:13" ht="30" customHeight="1">
      <c r="A575" s="78" t="s">
        <v>24</v>
      </c>
      <c r="B575" s="78" t="s">
        <v>712</v>
      </c>
      <c r="C575" s="78" t="str">
        <f t="shared" si="8"/>
        <v>Khoa Xây dựng</v>
      </c>
      <c r="D575" s="81" t="s">
        <v>1884</v>
      </c>
      <c r="E575" s="85" t="s">
        <v>1887</v>
      </c>
      <c r="F575" s="93" t="s">
        <v>1810</v>
      </c>
      <c r="G575" s="102">
        <v>0</v>
      </c>
      <c r="M575" s="108"/>
    </row>
    <row r="576" spans="1:13" ht="30" customHeight="1">
      <c r="A576" s="78" t="s">
        <v>24</v>
      </c>
      <c r="B576" s="78" t="s">
        <v>727</v>
      </c>
      <c r="C576" s="78" t="str">
        <f t="shared" si="8"/>
        <v>Khoa Xây dựng</v>
      </c>
      <c r="D576" s="81" t="s">
        <v>1884</v>
      </c>
      <c r="E576" s="94" t="s">
        <v>1887</v>
      </c>
      <c r="F576" s="93" t="s">
        <v>1868</v>
      </c>
      <c r="G576" s="102">
        <v>0</v>
      </c>
      <c r="M576" s="108"/>
    </row>
    <row r="577" spans="1:13" ht="30" customHeight="1">
      <c r="A577" s="78" t="s">
        <v>24</v>
      </c>
      <c r="B577" s="78" t="s">
        <v>490</v>
      </c>
      <c r="C577" s="78" t="str">
        <f t="shared" si="8"/>
        <v>Khoa Môi Trường</v>
      </c>
      <c r="D577" s="81" t="s">
        <v>1668</v>
      </c>
      <c r="E577" s="81" t="s">
        <v>1667</v>
      </c>
      <c r="F577" s="82" t="s">
        <v>1810</v>
      </c>
      <c r="G577" s="102">
        <v>215</v>
      </c>
      <c r="M577" s="108"/>
    </row>
    <row r="578" spans="1:13" ht="30" customHeight="1">
      <c r="A578" s="78" t="s">
        <v>24</v>
      </c>
      <c r="B578" s="78" t="s">
        <v>525</v>
      </c>
      <c r="C578" s="78" t="str">
        <f t="shared" si="8"/>
        <v>Khoa Môi Trường</v>
      </c>
      <c r="D578" s="81" t="s">
        <v>1668</v>
      </c>
      <c r="E578" s="81" t="s">
        <v>1669</v>
      </c>
      <c r="F578" s="82" t="s">
        <v>1808</v>
      </c>
      <c r="G578" s="102">
        <v>0</v>
      </c>
      <c r="M578" s="108"/>
    </row>
    <row r="579" spans="1:13" ht="30" customHeight="1">
      <c r="A579" s="78" t="s">
        <v>24</v>
      </c>
      <c r="B579" s="78" t="s">
        <v>501</v>
      </c>
      <c r="C579" s="78" t="str">
        <f t="shared" si="8"/>
        <v>Khoa Môi Trường</v>
      </c>
      <c r="D579" s="81" t="s">
        <v>1668</v>
      </c>
      <c r="E579" s="81" t="s">
        <v>1888</v>
      </c>
      <c r="F579" s="82" t="s">
        <v>1810</v>
      </c>
      <c r="G579" s="102">
        <v>36</v>
      </c>
      <c r="M579" s="108"/>
    </row>
    <row r="580" spans="1:13" ht="30" customHeight="1">
      <c r="A580" s="78" t="s">
        <v>24</v>
      </c>
      <c r="B580" s="78" t="s">
        <v>503</v>
      </c>
      <c r="C580" s="78" t="str">
        <f t="shared" si="8"/>
        <v>Khoa Môi Trường</v>
      </c>
      <c r="D580" s="81" t="s">
        <v>1668</v>
      </c>
      <c r="E580" s="81" t="s">
        <v>1670</v>
      </c>
      <c r="F580" s="82" t="s">
        <v>1810</v>
      </c>
      <c r="G580" s="102">
        <v>35.5</v>
      </c>
      <c r="M580" s="108"/>
    </row>
    <row r="581" spans="1:13" ht="30" customHeight="1">
      <c r="A581" s="78" t="s">
        <v>24</v>
      </c>
      <c r="B581" s="78" t="s">
        <v>461</v>
      </c>
      <c r="C581" s="78" t="str">
        <f t="shared" ref="C581:C644" si="9">VLOOKUP(D581,$M$2:$N$97,2,0)</f>
        <v>Khoa Môi Trường</v>
      </c>
      <c r="D581" s="81" t="s">
        <v>1668</v>
      </c>
      <c r="E581" s="81" t="s">
        <v>1671</v>
      </c>
      <c r="F581" s="82" t="s">
        <v>1809</v>
      </c>
      <c r="G581" s="102">
        <v>66.2</v>
      </c>
      <c r="M581" s="108"/>
    </row>
    <row r="582" spans="1:13" ht="30" customHeight="1">
      <c r="A582" s="78" t="s">
        <v>24</v>
      </c>
      <c r="B582" s="78" t="s">
        <v>483</v>
      </c>
      <c r="C582" s="78" t="str">
        <f t="shared" si="9"/>
        <v>Khoa Môi Trường</v>
      </c>
      <c r="D582" s="81" t="s">
        <v>1668</v>
      </c>
      <c r="E582" s="81" t="s">
        <v>1673</v>
      </c>
      <c r="F582" s="82" t="s">
        <v>1810</v>
      </c>
      <c r="G582" s="102">
        <v>153.30000000000001</v>
      </c>
      <c r="M582" s="108"/>
    </row>
    <row r="583" spans="1:13" ht="30" customHeight="1">
      <c r="A583" s="78" t="s">
        <v>24</v>
      </c>
      <c r="B583" s="78" t="s">
        <v>1675</v>
      </c>
      <c r="C583" s="78" t="str">
        <f t="shared" si="9"/>
        <v>Khoa Môi Trường</v>
      </c>
      <c r="D583" s="81" t="s">
        <v>1668</v>
      </c>
      <c r="E583" s="81" t="s">
        <v>1674</v>
      </c>
      <c r="F583" s="82" t="s">
        <v>1810</v>
      </c>
      <c r="G583" s="102">
        <v>172.6</v>
      </c>
      <c r="M583" s="108"/>
    </row>
    <row r="584" spans="1:13" ht="30" customHeight="1">
      <c r="A584" s="78" t="s">
        <v>24</v>
      </c>
      <c r="B584" s="78" t="s">
        <v>519</v>
      </c>
      <c r="C584" s="78" t="str">
        <f t="shared" si="9"/>
        <v>Khoa Môi Trường</v>
      </c>
      <c r="D584" s="81" t="s">
        <v>1668</v>
      </c>
      <c r="E584" s="81" t="s">
        <v>1677</v>
      </c>
      <c r="F584" s="82" t="s">
        <v>1810</v>
      </c>
      <c r="G584" s="102">
        <v>72.099999999999994</v>
      </c>
      <c r="M584" s="108"/>
    </row>
    <row r="585" spans="1:13" ht="30" customHeight="1">
      <c r="A585" s="78" t="s">
        <v>24</v>
      </c>
      <c r="B585" s="78" t="s">
        <v>521</v>
      </c>
      <c r="C585" s="78" t="str">
        <f t="shared" si="9"/>
        <v>Khoa Môi Trường</v>
      </c>
      <c r="D585" s="81" t="s">
        <v>1668</v>
      </c>
      <c r="E585" s="81" t="s">
        <v>1889</v>
      </c>
      <c r="F585" s="82" t="s">
        <v>1810</v>
      </c>
      <c r="G585" s="102">
        <v>37</v>
      </c>
      <c r="M585" s="108"/>
    </row>
    <row r="586" spans="1:13" ht="30" customHeight="1">
      <c r="A586" s="78" t="s">
        <v>24</v>
      </c>
      <c r="B586" s="78" t="s">
        <v>475</v>
      </c>
      <c r="C586" s="78" t="str">
        <f t="shared" si="9"/>
        <v>Khoa Môi Trường</v>
      </c>
      <c r="D586" s="81" t="s">
        <v>1890</v>
      </c>
      <c r="E586" s="81" t="s">
        <v>1639</v>
      </c>
      <c r="F586" s="82" t="s">
        <v>1809</v>
      </c>
      <c r="G586" s="102">
        <v>417.45000000000005</v>
      </c>
      <c r="M586" s="108"/>
    </row>
    <row r="587" spans="1:13" ht="30" customHeight="1">
      <c r="A587" s="78" t="s">
        <v>24</v>
      </c>
      <c r="B587" s="78" t="s">
        <v>487</v>
      </c>
      <c r="C587" s="78" t="str">
        <f t="shared" si="9"/>
        <v>Khoa Môi Trường</v>
      </c>
      <c r="D587" s="81" t="s">
        <v>1890</v>
      </c>
      <c r="E587" s="81" t="s">
        <v>1641</v>
      </c>
      <c r="F587" s="82" t="s">
        <v>1810</v>
      </c>
      <c r="G587" s="102">
        <v>237.1</v>
      </c>
      <c r="M587" s="108"/>
    </row>
    <row r="588" spans="1:13" ht="30" customHeight="1">
      <c r="A588" s="78" t="s">
        <v>24</v>
      </c>
      <c r="B588" s="78" t="s">
        <v>485</v>
      </c>
      <c r="C588" s="78" t="str">
        <f t="shared" si="9"/>
        <v>Khoa Môi Trường</v>
      </c>
      <c r="D588" s="81" t="s">
        <v>1890</v>
      </c>
      <c r="E588" s="81" t="s">
        <v>1642</v>
      </c>
      <c r="F588" s="82" t="s">
        <v>1810</v>
      </c>
      <c r="G588" s="102">
        <v>549</v>
      </c>
      <c r="M588" s="108"/>
    </row>
    <row r="589" spans="1:13" ht="30" customHeight="1">
      <c r="A589" s="78" t="s">
        <v>24</v>
      </c>
      <c r="B589" s="78" t="s">
        <v>494</v>
      </c>
      <c r="C589" s="78" t="str">
        <f t="shared" si="9"/>
        <v>Khoa Môi Trường</v>
      </c>
      <c r="D589" s="81" t="s">
        <v>1890</v>
      </c>
      <c r="E589" s="81" t="s">
        <v>1643</v>
      </c>
      <c r="F589" s="82" t="s">
        <v>1810</v>
      </c>
      <c r="G589" s="102">
        <v>267.10000000000002</v>
      </c>
      <c r="M589" s="108"/>
    </row>
    <row r="590" spans="1:13" ht="30" customHeight="1">
      <c r="A590" s="78" t="s">
        <v>24</v>
      </c>
      <c r="B590" s="78" t="s">
        <v>1645</v>
      </c>
      <c r="C590" s="78" t="str">
        <f t="shared" si="9"/>
        <v>Khoa Môi Trường</v>
      </c>
      <c r="D590" s="81" t="s">
        <v>1890</v>
      </c>
      <c r="E590" s="81" t="s">
        <v>1644</v>
      </c>
      <c r="F590" s="82" t="s">
        <v>1810</v>
      </c>
      <c r="G590" s="102">
        <v>240.9</v>
      </c>
      <c r="M590" s="108"/>
    </row>
    <row r="591" spans="1:13" ht="30" customHeight="1">
      <c r="A591" s="78" t="s">
        <v>24</v>
      </c>
      <c r="B591" s="78" t="s">
        <v>496</v>
      </c>
      <c r="C591" s="78" t="str">
        <f t="shared" si="9"/>
        <v>Khoa Môi Trường</v>
      </c>
      <c r="D591" s="81" t="s">
        <v>1890</v>
      </c>
      <c r="E591" s="81" t="s">
        <v>1646</v>
      </c>
      <c r="F591" s="82" t="s">
        <v>1810</v>
      </c>
      <c r="G591" s="102">
        <v>330</v>
      </c>
      <c r="M591" s="108"/>
    </row>
    <row r="592" spans="1:13" ht="30" customHeight="1">
      <c r="A592" s="78" t="s">
        <v>24</v>
      </c>
      <c r="B592" s="78" t="s">
        <v>477</v>
      </c>
      <c r="C592" s="78" t="str">
        <f t="shared" si="9"/>
        <v>Khoa Môi Trường</v>
      </c>
      <c r="D592" s="81" t="s">
        <v>1890</v>
      </c>
      <c r="E592" s="81" t="s">
        <v>1647</v>
      </c>
      <c r="F592" s="82" t="s">
        <v>1809</v>
      </c>
      <c r="G592" s="102">
        <v>225.79</v>
      </c>
      <c r="M592" s="108"/>
    </row>
    <row r="593" spans="1:13" ht="30" customHeight="1">
      <c r="A593" s="78" t="s">
        <v>24</v>
      </c>
      <c r="B593" s="78" t="s">
        <v>493</v>
      </c>
      <c r="C593" s="78" t="str">
        <f t="shared" si="9"/>
        <v>Khoa Môi Trường</v>
      </c>
      <c r="D593" s="81" t="s">
        <v>1890</v>
      </c>
      <c r="E593" s="81" t="s">
        <v>1648</v>
      </c>
      <c r="F593" s="82" t="s">
        <v>1868</v>
      </c>
      <c r="G593" s="102">
        <v>198.52</v>
      </c>
      <c r="M593" s="108"/>
    </row>
    <row r="594" spans="1:13" ht="30" customHeight="1">
      <c r="A594" s="78" t="s">
        <v>24</v>
      </c>
      <c r="B594" s="78" t="s">
        <v>466</v>
      </c>
      <c r="C594" s="78" t="str">
        <f t="shared" si="9"/>
        <v>Khoa Môi Trường</v>
      </c>
      <c r="D594" s="81" t="s">
        <v>1890</v>
      </c>
      <c r="E594" s="81" t="s">
        <v>1649</v>
      </c>
      <c r="F594" s="82" t="s">
        <v>1808</v>
      </c>
      <c r="G594" s="102">
        <v>279.5</v>
      </c>
      <c r="M594" s="108"/>
    </row>
    <row r="595" spans="1:13" ht="30" customHeight="1">
      <c r="A595" s="78" t="s">
        <v>24</v>
      </c>
      <c r="B595" s="78" t="s">
        <v>1651</v>
      </c>
      <c r="C595" s="78" t="str">
        <f t="shared" si="9"/>
        <v>Khoa Môi Trường</v>
      </c>
      <c r="D595" s="81" t="s">
        <v>1890</v>
      </c>
      <c r="E595" s="81" t="s">
        <v>1650</v>
      </c>
      <c r="F595" s="82" t="s">
        <v>1810</v>
      </c>
      <c r="G595" s="102">
        <v>129.30000000000001</v>
      </c>
      <c r="M595" s="108"/>
    </row>
    <row r="596" spans="1:13" ht="30" customHeight="1">
      <c r="A596" s="78" t="s">
        <v>24</v>
      </c>
      <c r="B596" s="78" t="s">
        <v>516</v>
      </c>
      <c r="C596" s="78" t="str">
        <f t="shared" si="9"/>
        <v>Khoa Môi Trường</v>
      </c>
      <c r="D596" s="81" t="s">
        <v>1890</v>
      </c>
      <c r="E596" s="81" t="s">
        <v>1652</v>
      </c>
      <c r="F596" s="82" t="s">
        <v>1810</v>
      </c>
      <c r="G596" s="102">
        <v>165.6</v>
      </c>
      <c r="M596" s="108"/>
    </row>
    <row r="597" spans="1:13" ht="30" customHeight="1">
      <c r="A597" s="78" t="s">
        <v>24</v>
      </c>
      <c r="B597" s="78" t="s">
        <v>2136</v>
      </c>
      <c r="C597" s="78" t="str">
        <f t="shared" si="9"/>
        <v>Khoa Môi Trường</v>
      </c>
      <c r="D597" s="81" t="s">
        <v>1890</v>
      </c>
      <c r="E597" s="81" t="s">
        <v>1891</v>
      </c>
      <c r="F597" s="82" t="s">
        <v>1810</v>
      </c>
      <c r="G597" s="102">
        <v>0</v>
      </c>
      <c r="M597" s="108"/>
    </row>
    <row r="598" spans="1:13" ht="30" customHeight="1">
      <c r="A598" s="78" t="s">
        <v>24</v>
      </c>
      <c r="B598" s="78" t="s">
        <v>507</v>
      </c>
      <c r="C598" s="78" t="str">
        <f t="shared" si="9"/>
        <v>Khoa Môi Trường</v>
      </c>
      <c r="D598" s="81" t="s">
        <v>1890</v>
      </c>
      <c r="E598" s="81" t="s">
        <v>1892</v>
      </c>
      <c r="F598" s="82" t="s">
        <v>1810</v>
      </c>
      <c r="G598" s="102">
        <v>0</v>
      </c>
      <c r="M598" s="108"/>
    </row>
    <row r="599" spans="1:13" ht="30" customHeight="1">
      <c r="A599" s="78" t="s">
        <v>24</v>
      </c>
      <c r="B599" s="78" t="s">
        <v>471</v>
      </c>
      <c r="C599" s="78" t="str">
        <f t="shared" si="9"/>
        <v>Khoa Môi Trường</v>
      </c>
      <c r="D599" s="81" t="s">
        <v>1893</v>
      </c>
      <c r="E599" s="81" t="s">
        <v>1653</v>
      </c>
      <c r="F599" s="82" t="s">
        <v>1810</v>
      </c>
      <c r="G599" s="102">
        <v>275</v>
      </c>
      <c r="M599" s="108"/>
    </row>
    <row r="600" spans="1:13" ht="30" customHeight="1">
      <c r="A600" s="78" t="s">
        <v>24</v>
      </c>
      <c r="B600" s="78" t="s">
        <v>470</v>
      </c>
      <c r="C600" s="78" t="str">
        <f t="shared" si="9"/>
        <v>Khoa Môi Trường</v>
      </c>
      <c r="D600" s="81" t="s">
        <v>1893</v>
      </c>
      <c r="E600" s="81" t="s">
        <v>1655</v>
      </c>
      <c r="F600" s="82" t="s">
        <v>1808</v>
      </c>
      <c r="G600" s="102">
        <v>100.9</v>
      </c>
      <c r="M600" s="108"/>
    </row>
    <row r="601" spans="1:13" ht="30" customHeight="1">
      <c r="A601" s="78" t="s">
        <v>24</v>
      </c>
      <c r="B601" s="78" t="s">
        <v>468</v>
      </c>
      <c r="C601" s="78" t="str">
        <f t="shared" si="9"/>
        <v>Khoa Môi Trường</v>
      </c>
      <c r="D601" s="81" t="s">
        <v>1893</v>
      </c>
      <c r="E601" s="81" t="s">
        <v>1656</v>
      </c>
      <c r="F601" s="82" t="s">
        <v>1810</v>
      </c>
      <c r="G601" s="102">
        <v>99.6</v>
      </c>
      <c r="M601" s="108"/>
    </row>
    <row r="602" spans="1:13" ht="30" customHeight="1">
      <c r="A602" s="78" t="s">
        <v>24</v>
      </c>
      <c r="B602" s="78" t="s">
        <v>1658</v>
      </c>
      <c r="C602" s="78" t="str">
        <f t="shared" si="9"/>
        <v>Khoa Môi Trường</v>
      </c>
      <c r="D602" s="81" t="s">
        <v>1893</v>
      </c>
      <c r="E602" s="81" t="s">
        <v>1657</v>
      </c>
      <c r="F602" s="82" t="s">
        <v>1810</v>
      </c>
      <c r="G602" s="102">
        <v>37.800000000000004</v>
      </c>
      <c r="M602" s="108"/>
    </row>
    <row r="603" spans="1:13" ht="30" customHeight="1">
      <c r="A603" s="78" t="s">
        <v>24</v>
      </c>
      <c r="B603" s="78" t="s">
        <v>1660</v>
      </c>
      <c r="C603" s="78" t="str">
        <f t="shared" si="9"/>
        <v>Khoa Môi Trường</v>
      </c>
      <c r="D603" s="81" t="s">
        <v>1893</v>
      </c>
      <c r="E603" s="81" t="s">
        <v>1659</v>
      </c>
      <c r="F603" s="82" t="s">
        <v>1810</v>
      </c>
      <c r="G603" s="102">
        <v>85</v>
      </c>
      <c r="M603" s="108"/>
    </row>
    <row r="604" spans="1:13" ht="30" customHeight="1">
      <c r="A604" s="78" t="s">
        <v>24</v>
      </c>
      <c r="B604" s="78" t="s">
        <v>1662</v>
      </c>
      <c r="C604" s="78" t="str">
        <f t="shared" si="9"/>
        <v>Khoa Môi Trường</v>
      </c>
      <c r="D604" s="81" t="s">
        <v>1893</v>
      </c>
      <c r="E604" s="81" t="s">
        <v>1661</v>
      </c>
      <c r="F604" s="82" t="s">
        <v>1810</v>
      </c>
      <c r="G604" s="102">
        <v>143.30000000000001</v>
      </c>
      <c r="M604" s="108"/>
    </row>
    <row r="605" spans="1:13" ht="30" customHeight="1">
      <c r="A605" s="78" t="s">
        <v>24</v>
      </c>
      <c r="B605" s="78" t="s">
        <v>1664</v>
      </c>
      <c r="C605" s="78" t="str">
        <f t="shared" si="9"/>
        <v>Khoa Môi Trường</v>
      </c>
      <c r="D605" s="81" t="s">
        <v>1893</v>
      </c>
      <c r="E605" s="81" t="s">
        <v>1894</v>
      </c>
      <c r="F605" s="82" t="s">
        <v>1810</v>
      </c>
      <c r="G605" s="102">
        <v>26.700000000000003</v>
      </c>
      <c r="M605" s="108"/>
    </row>
    <row r="606" spans="1:13" ht="30" customHeight="1">
      <c r="A606" s="78" t="s">
        <v>24</v>
      </c>
      <c r="B606" s="78" t="s">
        <v>522</v>
      </c>
      <c r="C606" s="78" t="str">
        <f t="shared" si="9"/>
        <v>Khoa Môi Trường</v>
      </c>
      <c r="D606" s="81" t="s">
        <v>1893</v>
      </c>
      <c r="E606" s="81"/>
      <c r="F606" s="82" t="s">
        <v>1810</v>
      </c>
      <c r="G606" s="102">
        <v>46.7</v>
      </c>
      <c r="M606" s="108"/>
    </row>
    <row r="607" spans="1:13" ht="30" customHeight="1">
      <c r="A607" s="78" t="s">
        <v>24</v>
      </c>
      <c r="B607" s="78" t="s">
        <v>1077</v>
      </c>
      <c r="C607" s="78" t="str">
        <f t="shared" si="9"/>
        <v>Khong tinh</v>
      </c>
      <c r="D607" s="81" t="s">
        <v>1895</v>
      </c>
      <c r="E607" s="95" t="s">
        <v>1896</v>
      </c>
      <c r="F607" s="82" t="s">
        <v>1810</v>
      </c>
      <c r="G607" s="102">
        <v>1580.45</v>
      </c>
      <c r="M607" s="108"/>
    </row>
    <row r="608" spans="1:13" ht="30" customHeight="1">
      <c r="A608" s="78" t="s">
        <v>24</v>
      </c>
      <c r="B608" s="78" t="s">
        <v>1081</v>
      </c>
      <c r="C608" s="78" t="str">
        <f t="shared" si="9"/>
        <v>Khong tinh</v>
      </c>
      <c r="D608" s="81" t="s">
        <v>1895</v>
      </c>
      <c r="E608" s="95" t="s">
        <v>1896</v>
      </c>
      <c r="F608" s="82" t="s">
        <v>1810</v>
      </c>
      <c r="G608" s="102">
        <v>699.75000000000011</v>
      </c>
      <c r="M608" s="108"/>
    </row>
    <row r="609" spans="1:13" ht="30" customHeight="1">
      <c r="A609" s="78" t="s">
        <v>24</v>
      </c>
      <c r="B609" s="78" t="s">
        <v>1079</v>
      </c>
      <c r="C609" s="78" t="str">
        <f t="shared" si="9"/>
        <v>Khong tinh</v>
      </c>
      <c r="D609" s="81" t="s">
        <v>1895</v>
      </c>
      <c r="E609" s="95" t="s">
        <v>1896</v>
      </c>
      <c r="F609" s="82" t="s">
        <v>1810</v>
      </c>
      <c r="G609" s="102">
        <v>1252.5500000000002</v>
      </c>
      <c r="M609" s="108"/>
    </row>
    <row r="610" spans="1:13" ht="30" customHeight="1">
      <c r="A610" s="78" t="s">
        <v>24</v>
      </c>
      <c r="B610" s="78" t="s">
        <v>1083</v>
      </c>
      <c r="C610" s="78" t="str">
        <f t="shared" si="9"/>
        <v>Khong tinh</v>
      </c>
      <c r="D610" s="81" t="s">
        <v>1895</v>
      </c>
      <c r="E610" s="95" t="s">
        <v>1896</v>
      </c>
      <c r="F610" s="82" t="s">
        <v>1810</v>
      </c>
      <c r="G610" s="102">
        <v>1290.8500000000001</v>
      </c>
      <c r="M610" s="108"/>
    </row>
    <row r="611" spans="1:13" ht="30" customHeight="1">
      <c r="A611" s="78" t="s">
        <v>24</v>
      </c>
      <c r="B611" s="78" t="s">
        <v>2137</v>
      </c>
      <c r="C611" s="78" t="str">
        <f t="shared" si="9"/>
        <v>Khong tinh</v>
      </c>
      <c r="D611" s="81" t="s">
        <v>1895</v>
      </c>
      <c r="E611" s="95" t="s">
        <v>1896</v>
      </c>
      <c r="F611" s="82" t="s">
        <v>1810</v>
      </c>
      <c r="G611" s="102">
        <v>691.8</v>
      </c>
      <c r="M611" s="108"/>
    </row>
    <row r="612" spans="1:13" ht="30" customHeight="1">
      <c r="A612" s="78" t="s">
        <v>24</v>
      </c>
      <c r="B612" s="78" t="s">
        <v>1087</v>
      </c>
      <c r="C612" s="78" t="str">
        <f t="shared" si="9"/>
        <v>Khong tinh</v>
      </c>
      <c r="D612" s="81" t="s">
        <v>1897</v>
      </c>
      <c r="E612" s="95" t="s">
        <v>1898</v>
      </c>
      <c r="F612" s="82" t="s">
        <v>1810</v>
      </c>
      <c r="G612" s="102">
        <v>1658.85</v>
      </c>
      <c r="M612" s="108"/>
    </row>
    <row r="613" spans="1:13" ht="30" customHeight="1">
      <c r="A613" s="78" t="s">
        <v>24</v>
      </c>
      <c r="B613" s="78" t="s">
        <v>1085</v>
      </c>
      <c r="C613" s="78" t="str">
        <f t="shared" si="9"/>
        <v>Khong tinh</v>
      </c>
      <c r="D613" s="81" t="s">
        <v>1897</v>
      </c>
      <c r="E613" s="95" t="s">
        <v>1898</v>
      </c>
      <c r="F613" s="82" t="s">
        <v>1810</v>
      </c>
      <c r="G613" s="102">
        <v>1495.65</v>
      </c>
      <c r="M613" s="108"/>
    </row>
    <row r="614" spans="1:13" ht="30" customHeight="1">
      <c r="A614" s="78" t="s">
        <v>24</v>
      </c>
      <c r="B614" s="78" t="s">
        <v>1092</v>
      </c>
      <c r="C614" s="78" t="str">
        <f t="shared" si="9"/>
        <v>Khong tinh</v>
      </c>
      <c r="D614" s="81" t="s">
        <v>1897</v>
      </c>
      <c r="E614" s="95" t="s">
        <v>1898</v>
      </c>
      <c r="F614" s="82" t="s">
        <v>1810</v>
      </c>
      <c r="G614" s="102">
        <v>1580.4500000000003</v>
      </c>
      <c r="M614" s="108"/>
    </row>
    <row r="615" spans="1:13" ht="30" customHeight="1">
      <c r="A615" s="78" t="s">
        <v>24</v>
      </c>
      <c r="B615" s="78" t="s">
        <v>1094</v>
      </c>
      <c r="C615" s="78" t="str">
        <f t="shared" si="9"/>
        <v>Khong tinh</v>
      </c>
      <c r="D615" s="96" t="s">
        <v>1897</v>
      </c>
      <c r="E615" s="97" t="s">
        <v>1898</v>
      </c>
      <c r="F615" s="98" t="s">
        <v>1810</v>
      </c>
      <c r="G615" s="105">
        <v>1438.35</v>
      </c>
      <c r="M615" s="108"/>
    </row>
    <row r="616" spans="1:13" ht="30" customHeight="1">
      <c r="A616" s="106" t="s">
        <v>25</v>
      </c>
      <c r="B616" s="106" t="s">
        <v>799</v>
      </c>
      <c r="C616" s="78" t="str">
        <f t="shared" si="9"/>
        <v>Khong tinh</v>
      </c>
      <c r="D616" s="109" t="s">
        <v>800</v>
      </c>
      <c r="E616" s="109" t="s">
        <v>798</v>
      </c>
      <c r="F616" s="109" t="s">
        <v>801</v>
      </c>
      <c r="G616" s="110">
        <v>1232.0999999999999</v>
      </c>
      <c r="M616" s="108"/>
    </row>
    <row r="617" spans="1:13" ht="30" customHeight="1">
      <c r="A617" s="106" t="s">
        <v>25</v>
      </c>
      <c r="B617" s="106" t="s">
        <v>803</v>
      </c>
      <c r="C617" s="78" t="str">
        <f t="shared" si="9"/>
        <v>Khong tinh</v>
      </c>
      <c r="D617" s="109" t="s">
        <v>800</v>
      </c>
      <c r="E617" s="109" t="s">
        <v>802</v>
      </c>
      <c r="F617" s="109" t="s">
        <v>804</v>
      </c>
      <c r="G617" s="110">
        <v>1178.1000000000001</v>
      </c>
      <c r="M617" s="108"/>
    </row>
    <row r="618" spans="1:13" ht="30" customHeight="1">
      <c r="A618" s="106" t="s">
        <v>25</v>
      </c>
      <c r="B618" s="106" t="s">
        <v>806</v>
      </c>
      <c r="C618" s="78" t="str">
        <f t="shared" si="9"/>
        <v>Khong tinh</v>
      </c>
      <c r="D618" s="109" t="s">
        <v>800</v>
      </c>
      <c r="E618" s="109" t="s">
        <v>805</v>
      </c>
      <c r="F618" s="109" t="s">
        <v>807</v>
      </c>
      <c r="G618" s="110">
        <v>1065.2</v>
      </c>
      <c r="M618" s="108"/>
    </row>
    <row r="619" spans="1:13" ht="30" customHeight="1">
      <c r="A619" s="106" t="s">
        <v>25</v>
      </c>
      <c r="B619" s="106" t="s">
        <v>809</v>
      </c>
      <c r="C619" s="78" t="str">
        <f t="shared" si="9"/>
        <v>Khong tinh</v>
      </c>
      <c r="D619" s="109" t="s">
        <v>800</v>
      </c>
      <c r="E619" s="109" t="s">
        <v>808</v>
      </c>
      <c r="F619" s="109" t="s">
        <v>807</v>
      </c>
      <c r="G619" s="110">
        <v>1057.3999999999999</v>
      </c>
      <c r="M619" s="108"/>
    </row>
    <row r="620" spans="1:13" ht="30" customHeight="1">
      <c r="A620" s="106" t="s">
        <v>25</v>
      </c>
      <c r="B620" s="106" t="s">
        <v>811</v>
      </c>
      <c r="C620" s="78" t="str">
        <f t="shared" si="9"/>
        <v>Khong tinh</v>
      </c>
      <c r="D620" s="109" t="s">
        <v>800</v>
      </c>
      <c r="E620" s="109" t="s">
        <v>810</v>
      </c>
      <c r="F620" s="109" t="s">
        <v>807</v>
      </c>
      <c r="G620" s="110">
        <v>1022.3</v>
      </c>
      <c r="M620" s="108"/>
    </row>
    <row r="621" spans="1:13" ht="30" customHeight="1">
      <c r="A621" s="106" t="s">
        <v>25</v>
      </c>
      <c r="B621" s="106" t="s">
        <v>813</v>
      </c>
      <c r="C621" s="78" t="str">
        <f t="shared" si="9"/>
        <v>Khong tinh</v>
      </c>
      <c r="D621" s="109" t="s">
        <v>800</v>
      </c>
      <c r="E621" s="109" t="s">
        <v>812</v>
      </c>
      <c r="F621" s="109" t="s">
        <v>807</v>
      </c>
      <c r="G621" s="110">
        <v>1044.1999999999998</v>
      </c>
      <c r="M621" s="108"/>
    </row>
    <row r="622" spans="1:13" ht="30" customHeight="1">
      <c r="A622" s="106" t="s">
        <v>25</v>
      </c>
      <c r="B622" s="106" t="s">
        <v>815</v>
      </c>
      <c r="C622" s="78" t="str">
        <f t="shared" si="9"/>
        <v>Khong tinh</v>
      </c>
      <c r="D622" s="109" t="s">
        <v>800</v>
      </c>
      <c r="E622" s="109" t="s">
        <v>814</v>
      </c>
      <c r="F622" s="109" t="s">
        <v>807</v>
      </c>
      <c r="G622" s="110">
        <v>835.4</v>
      </c>
      <c r="M622" s="108"/>
    </row>
    <row r="623" spans="1:13" ht="30" customHeight="1">
      <c r="A623" s="106" t="s">
        <v>25</v>
      </c>
      <c r="B623" s="106" t="s">
        <v>817</v>
      </c>
      <c r="C623" s="78" t="str">
        <f t="shared" si="9"/>
        <v>Khong tinh</v>
      </c>
      <c r="D623" s="109" t="s">
        <v>800</v>
      </c>
      <c r="E623" s="109" t="s">
        <v>816</v>
      </c>
      <c r="F623" s="109" t="s">
        <v>818</v>
      </c>
      <c r="G623" s="110">
        <v>778.7</v>
      </c>
      <c r="M623" s="108"/>
    </row>
    <row r="624" spans="1:13" ht="30" customHeight="1">
      <c r="A624" s="106" t="s">
        <v>25</v>
      </c>
      <c r="B624" s="106" t="s">
        <v>820</v>
      </c>
      <c r="C624" s="78" t="str">
        <f t="shared" si="9"/>
        <v>Khong tinh</v>
      </c>
      <c r="D624" s="109" t="s">
        <v>800</v>
      </c>
      <c r="E624" s="109" t="s">
        <v>819</v>
      </c>
      <c r="F624" s="109" t="s">
        <v>818</v>
      </c>
      <c r="G624" s="110">
        <v>860.19999999999993</v>
      </c>
      <c r="M624" s="108"/>
    </row>
    <row r="625" spans="1:13" ht="30" customHeight="1">
      <c r="A625" s="106" t="s">
        <v>25</v>
      </c>
      <c r="B625" s="106" t="s">
        <v>822</v>
      </c>
      <c r="C625" s="78" t="str">
        <f t="shared" si="9"/>
        <v>Khong tinh</v>
      </c>
      <c r="D625" s="111" t="s">
        <v>800</v>
      </c>
      <c r="E625" s="111" t="s">
        <v>821</v>
      </c>
      <c r="F625" s="111" t="s">
        <v>823</v>
      </c>
      <c r="G625" s="112">
        <v>220.60000000000002</v>
      </c>
      <c r="M625" s="108"/>
    </row>
    <row r="626" spans="1:13" ht="30" customHeight="1">
      <c r="A626" s="106" t="s">
        <v>25</v>
      </c>
      <c r="B626" s="106" t="s">
        <v>825</v>
      </c>
      <c r="C626" s="78" t="str">
        <f t="shared" si="9"/>
        <v>Khong tinh</v>
      </c>
      <c r="D626" s="109" t="s">
        <v>800</v>
      </c>
      <c r="E626" s="109" t="s">
        <v>824</v>
      </c>
      <c r="F626" s="109" t="s">
        <v>818</v>
      </c>
      <c r="G626" s="110">
        <v>0</v>
      </c>
      <c r="M626" s="108"/>
    </row>
    <row r="627" spans="1:13" ht="30" customHeight="1">
      <c r="A627" s="106" t="s">
        <v>25</v>
      </c>
      <c r="B627" s="106" t="s">
        <v>827</v>
      </c>
      <c r="C627" s="78" t="str">
        <f t="shared" si="9"/>
        <v>Khong tinh</v>
      </c>
      <c r="D627" s="109" t="s">
        <v>800</v>
      </c>
      <c r="E627" s="109" t="s">
        <v>826</v>
      </c>
      <c r="F627" s="109" t="s">
        <v>818</v>
      </c>
      <c r="G627" s="110">
        <v>870.1</v>
      </c>
      <c r="M627" s="108"/>
    </row>
    <row r="628" spans="1:13" ht="30" customHeight="1">
      <c r="A628" s="106" t="s">
        <v>25</v>
      </c>
      <c r="B628" s="106" t="s">
        <v>829</v>
      </c>
      <c r="C628" s="78" t="str">
        <f t="shared" si="9"/>
        <v>Khong tinh</v>
      </c>
      <c r="D628" s="111" t="s">
        <v>800</v>
      </c>
      <c r="E628" s="111" t="s">
        <v>828</v>
      </c>
      <c r="F628" s="111" t="s">
        <v>823</v>
      </c>
      <c r="G628" s="112">
        <v>197.5</v>
      </c>
      <c r="M628" s="108"/>
    </row>
    <row r="629" spans="1:13" ht="30" customHeight="1">
      <c r="A629" s="106" t="s">
        <v>25</v>
      </c>
      <c r="B629" s="106" t="s">
        <v>831</v>
      </c>
      <c r="C629" s="78" t="str">
        <f t="shared" si="9"/>
        <v>Khong tinh</v>
      </c>
      <c r="D629" s="109" t="s">
        <v>800</v>
      </c>
      <c r="E629" s="109" t="s">
        <v>830</v>
      </c>
      <c r="F629" s="109" t="s">
        <v>834</v>
      </c>
      <c r="G629" s="110">
        <v>783.40000000000009</v>
      </c>
      <c r="M629" s="108"/>
    </row>
    <row r="630" spans="1:13" ht="30" customHeight="1">
      <c r="A630" s="106" t="s">
        <v>25</v>
      </c>
      <c r="B630" s="106" t="s">
        <v>833</v>
      </c>
      <c r="C630" s="78" t="str">
        <f t="shared" si="9"/>
        <v>Khong tinh</v>
      </c>
      <c r="D630" s="109" t="s">
        <v>800</v>
      </c>
      <c r="E630" s="109" t="s">
        <v>832</v>
      </c>
      <c r="F630" s="109" t="s">
        <v>834</v>
      </c>
      <c r="G630" s="110">
        <v>146.29999999999998</v>
      </c>
      <c r="M630" s="108"/>
    </row>
    <row r="631" spans="1:13" ht="30" customHeight="1">
      <c r="A631" s="106" t="s">
        <v>25</v>
      </c>
      <c r="B631" s="106" t="s">
        <v>836</v>
      </c>
      <c r="C631" s="78" t="str">
        <f t="shared" si="9"/>
        <v>Khong tinh</v>
      </c>
      <c r="D631" s="109" t="s">
        <v>837</v>
      </c>
      <c r="E631" s="109" t="s">
        <v>835</v>
      </c>
      <c r="F631" s="109" t="s">
        <v>818</v>
      </c>
      <c r="G631" s="110">
        <v>438.2</v>
      </c>
      <c r="M631" s="108"/>
    </row>
    <row r="632" spans="1:13" ht="30" customHeight="1">
      <c r="A632" s="106" t="s">
        <v>25</v>
      </c>
      <c r="B632" s="106" t="s">
        <v>839</v>
      </c>
      <c r="C632" s="78" t="str">
        <f t="shared" si="9"/>
        <v>Khong tinh</v>
      </c>
      <c r="D632" s="109" t="s">
        <v>837</v>
      </c>
      <c r="E632" s="109" t="s">
        <v>838</v>
      </c>
      <c r="F632" s="109" t="s">
        <v>818</v>
      </c>
      <c r="G632" s="110">
        <v>955.69999999999982</v>
      </c>
      <c r="M632" s="108"/>
    </row>
    <row r="633" spans="1:13" ht="30" customHeight="1">
      <c r="A633" s="106" t="s">
        <v>25</v>
      </c>
      <c r="B633" s="106" t="s">
        <v>841</v>
      </c>
      <c r="C633" s="78" t="str">
        <f t="shared" si="9"/>
        <v>Khong tinh</v>
      </c>
      <c r="D633" s="109" t="s">
        <v>837</v>
      </c>
      <c r="E633" s="109" t="s">
        <v>840</v>
      </c>
      <c r="F633" s="109" t="s">
        <v>807</v>
      </c>
      <c r="G633" s="110">
        <v>264</v>
      </c>
      <c r="M633" s="108"/>
    </row>
    <row r="634" spans="1:13" ht="30" customHeight="1">
      <c r="A634" s="106" t="s">
        <v>25</v>
      </c>
      <c r="B634" s="106" t="s">
        <v>843</v>
      </c>
      <c r="C634" s="78" t="str">
        <f t="shared" si="9"/>
        <v>Khong tinh</v>
      </c>
      <c r="D634" s="109" t="s">
        <v>837</v>
      </c>
      <c r="E634" s="109" t="s">
        <v>842</v>
      </c>
      <c r="F634" s="109" t="s">
        <v>818</v>
      </c>
      <c r="G634" s="110">
        <v>742</v>
      </c>
      <c r="M634" s="108"/>
    </row>
    <row r="635" spans="1:13" ht="30" customHeight="1">
      <c r="A635" s="106" t="s">
        <v>25</v>
      </c>
      <c r="B635" s="106" t="s">
        <v>845</v>
      </c>
      <c r="C635" s="78" t="str">
        <f t="shared" si="9"/>
        <v>Khong tinh</v>
      </c>
      <c r="D635" s="109" t="s">
        <v>837</v>
      </c>
      <c r="E635" s="109" t="s">
        <v>844</v>
      </c>
      <c r="F635" s="109" t="s">
        <v>818</v>
      </c>
      <c r="G635" s="110">
        <v>610.90000000000009</v>
      </c>
      <c r="M635" s="108"/>
    </row>
    <row r="636" spans="1:13" ht="30" customHeight="1">
      <c r="A636" s="106" t="s">
        <v>25</v>
      </c>
      <c r="B636" s="106" t="s">
        <v>847</v>
      </c>
      <c r="C636" s="78" t="str">
        <f t="shared" si="9"/>
        <v>Khong tinh</v>
      </c>
      <c r="D636" s="109" t="s">
        <v>837</v>
      </c>
      <c r="E636" s="109" t="s">
        <v>846</v>
      </c>
      <c r="F636" s="109" t="s">
        <v>818</v>
      </c>
      <c r="G636" s="110">
        <v>862.99999999999989</v>
      </c>
      <c r="M636" s="108"/>
    </row>
    <row r="637" spans="1:13" ht="30" customHeight="1">
      <c r="A637" s="106" t="s">
        <v>25</v>
      </c>
      <c r="B637" s="106" t="s">
        <v>849</v>
      </c>
      <c r="C637" s="78" t="str">
        <f t="shared" si="9"/>
        <v>Khong tinh</v>
      </c>
      <c r="D637" s="109" t="s">
        <v>837</v>
      </c>
      <c r="E637" s="109" t="s">
        <v>848</v>
      </c>
      <c r="F637" s="109" t="s">
        <v>818</v>
      </c>
      <c r="G637" s="110">
        <v>750.69999999999993</v>
      </c>
      <c r="M637" s="108"/>
    </row>
    <row r="638" spans="1:13" ht="30" customHeight="1">
      <c r="A638" s="106" t="s">
        <v>25</v>
      </c>
      <c r="B638" s="106" t="s">
        <v>851</v>
      </c>
      <c r="C638" s="78" t="str">
        <f t="shared" si="9"/>
        <v>Khong tinh</v>
      </c>
      <c r="D638" s="109" t="s">
        <v>837</v>
      </c>
      <c r="E638" s="109" t="s">
        <v>850</v>
      </c>
      <c r="F638" s="109" t="s">
        <v>818</v>
      </c>
      <c r="G638" s="110">
        <v>674.9</v>
      </c>
      <c r="M638" s="108"/>
    </row>
    <row r="639" spans="1:13" ht="30" customHeight="1">
      <c r="A639" s="106" t="s">
        <v>25</v>
      </c>
      <c r="B639" s="106" t="s">
        <v>853</v>
      </c>
      <c r="C639" s="78" t="str">
        <f t="shared" si="9"/>
        <v>Khong tinh</v>
      </c>
      <c r="D639" s="109" t="s">
        <v>837</v>
      </c>
      <c r="E639" s="109" t="s">
        <v>852</v>
      </c>
      <c r="F639" s="109" t="s">
        <v>834</v>
      </c>
      <c r="G639" s="110">
        <v>259.10000000000002</v>
      </c>
      <c r="M639" s="108"/>
    </row>
    <row r="640" spans="1:13" ht="30" customHeight="1">
      <c r="A640" s="106" t="s">
        <v>25</v>
      </c>
      <c r="B640" s="106" t="s">
        <v>678</v>
      </c>
      <c r="C640" s="78" t="str">
        <f t="shared" si="9"/>
        <v>Khong tinh</v>
      </c>
      <c r="D640" s="109" t="s">
        <v>855</v>
      </c>
      <c r="E640" s="109" t="s">
        <v>854</v>
      </c>
      <c r="F640" s="109" t="s">
        <v>804</v>
      </c>
      <c r="G640" s="110">
        <v>503.3</v>
      </c>
      <c r="M640" s="108"/>
    </row>
    <row r="641" spans="1:13" ht="30" customHeight="1">
      <c r="A641" s="106" t="s">
        <v>25</v>
      </c>
      <c r="B641" s="106" t="s">
        <v>857</v>
      </c>
      <c r="C641" s="78" t="str">
        <f t="shared" si="9"/>
        <v>Khong tinh</v>
      </c>
      <c r="D641" s="109" t="s">
        <v>855</v>
      </c>
      <c r="E641" s="109" t="s">
        <v>856</v>
      </c>
      <c r="F641" s="109" t="s">
        <v>801</v>
      </c>
      <c r="G641" s="110">
        <v>896.99999999999989</v>
      </c>
      <c r="M641" s="108"/>
    </row>
    <row r="642" spans="1:13" ht="30" customHeight="1">
      <c r="A642" s="106" t="s">
        <v>25</v>
      </c>
      <c r="B642" s="106" t="s">
        <v>859</v>
      </c>
      <c r="C642" s="78" t="str">
        <f t="shared" si="9"/>
        <v>Khong tinh</v>
      </c>
      <c r="D642" s="109" t="s">
        <v>855</v>
      </c>
      <c r="E642" s="109" t="s">
        <v>858</v>
      </c>
      <c r="F642" s="109" t="s">
        <v>801</v>
      </c>
      <c r="G642" s="110">
        <v>133</v>
      </c>
      <c r="M642" s="108"/>
    </row>
    <row r="643" spans="1:13" ht="30" customHeight="1">
      <c r="A643" s="106" t="s">
        <v>25</v>
      </c>
      <c r="B643" s="106" t="s">
        <v>861</v>
      </c>
      <c r="C643" s="78" t="str">
        <f t="shared" si="9"/>
        <v>Khong tinh</v>
      </c>
      <c r="D643" s="109" t="s">
        <v>855</v>
      </c>
      <c r="E643" s="109" t="s">
        <v>860</v>
      </c>
      <c r="F643" s="109" t="s">
        <v>862</v>
      </c>
      <c r="G643" s="110">
        <v>334.5</v>
      </c>
      <c r="M643" s="108"/>
    </row>
    <row r="644" spans="1:13" ht="30" customHeight="1">
      <c r="A644" s="106" t="s">
        <v>25</v>
      </c>
      <c r="B644" s="106" t="s">
        <v>864</v>
      </c>
      <c r="C644" s="78" t="str">
        <f t="shared" si="9"/>
        <v>Khong tinh</v>
      </c>
      <c r="D644" s="109" t="s">
        <v>855</v>
      </c>
      <c r="E644" s="109" t="s">
        <v>863</v>
      </c>
      <c r="F644" s="109" t="s">
        <v>807</v>
      </c>
      <c r="G644" s="110">
        <v>700.8</v>
      </c>
      <c r="M644" s="108"/>
    </row>
    <row r="645" spans="1:13" ht="30" customHeight="1">
      <c r="A645" s="106" t="s">
        <v>25</v>
      </c>
      <c r="B645" s="106" t="s">
        <v>866</v>
      </c>
      <c r="C645" s="78" t="str">
        <f t="shared" ref="C645:C708" si="10">VLOOKUP(D645,$M$2:$N$97,2,0)</f>
        <v>Khong tinh</v>
      </c>
      <c r="D645" s="109" t="s">
        <v>855</v>
      </c>
      <c r="E645" s="109" t="s">
        <v>865</v>
      </c>
      <c r="F645" s="109" t="s">
        <v>823</v>
      </c>
      <c r="G645" s="110">
        <v>451.19999999999993</v>
      </c>
      <c r="M645" s="108"/>
    </row>
    <row r="646" spans="1:13" ht="30" customHeight="1">
      <c r="A646" s="106" t="s">
        <v>25</v>
      </c>
      <c r="B646" s="106" t="s">
        <v>868</v>
      </c>
      <c r="C646" s="78" t="str">
        <f t="shared" si="10"/>
        <v>Khong tinh</v>
      </c>
      <c r="D646" s="109" t="s">
        <v>855</v>
      </c>
      <c r="E646" s="109" t="s">
        <v>867</v>
      </c>
      <c r="F646" s="109" t="s">
        <v>818</v>
      </c>
      <c r="G646" s="110">
        <v>304.59999999999997</v>
      </c>
      <c r="M646" s="108"/>
    </row>
    <row r="647" spans="1:13" ht="30" customHeight="1">
      <c r="A647" s="106" t="s">
        <v>25</v>
      </c>
      <c r="B647" s="106" t="s">
        <v>870</v>
      </c>
      <c r="C647" s="78" t="str">
        <f t="shared" si="10"/>
        <v>Khong tinh</v>
      </c>
      <c r="D647" s="109" t="s">
        <v>855</v>
      </c>
      <c r="E647" s="109" t="s">
        <v>869</v>
      </c>
      <c r="F647" s="109" t="s">
        <v>818</v>
      </c>
      <c r="G647" s="110">
        <v>316.60000000000002</v>
      </c>
      <c r="M647" s="108"/>
    </row>
    <row r="648" spans="1:13" ht="30" customHeight="1">
      <c r="A648" s="106" t="s">
        <v>25</v>
      </c>
      <c r="B648" s="106" t="s">
        <v>872</v>
      </c>
      <c r="C648" s="78" t="str">
        <f t="shared" si="10"/>
        <v>Khong tinh</v>
      </c>
      <c r="D648" s="109" t="s">
        <v>855</v>
      </c>
      <c r="E648" s="109" t="s">
        <v>871</v>
      </c>
      <c r="F648" s="109" t="s">
        <v>818</v>
      </c>
      <c r="G648" s="110">
        <v>267</v>
      </c>
      <c r="M648" s="108"/>
    </row>
    <row r="649" spans="1:13" ht="30" customHeight="1">
      <c r="A649" s="106" t="s">
        <v>25</v>
      </c>
      <c r="B649" s="106" t="s">
        <v>874</v>
      </c>
      <c r="C649" s="78" t="str">
        <f t="shared" si="10"/>
        <v>Khong tinh</v>
      </c>
      <c r="D649" s="109" t="s">
        <v>855</v>
      </c>
      <c r="E649" s="109" t="s">
        <v>873</v>
      </c>
      <c r="F649" s="109" t="s">
        <v>818</v>
      </c>
      <c r="G649" s="110">
        <v>0</v>
      </c>
      <c r="M649" s="108"/>
    </row>
    <row r="650" spans="1:13" ht="30" customHeight="1">
      <c r="A650" s="106" t="s">
        <v>25</v>
      </c>
      <c r="B650" s="106" t="s">
        <v>876</v>
      </c>
      <c r="C650" s="78" t="str">
        <f t="shared" si="10"/>
        <v>Khong tinh</v>
      </c>
      <c r="D650" s="109" t="s">
        <v>855</v>
      </c>
      <c r="E650" s="109" t="s">
        <v>875</v>
      </c>
      <c r="F650" s="109" t="s">
        <v>818</v>
      </c>
      <c r="G650" s="110">
        <v>334.5</v>
      </c>
      <c r="M650" s="108"/>
    </row>
    <row r="651" spans="1:13" ht="30" customHeight="1">
      <c r="A651" s="106" t="s">
        <v>25</v>
      </c>
      <c r="B651" s="106" t="s">
        <v>878</v>
      </c>
      <c r="C651" s="78" t="str">
        <f t="shared" si="10"/>
        <v>Khong tinh</v>
      </c>
      <c r="D651" s="109" t="s">
        <v>855</v>
      </c>
      <c r="E651" s="109" t="s">
        <v>877</v>
      </c>
      <c r="F651" s="109" t="s">
        <v>818</v>
      </c>
      <c r="G651" s="110">
        <v>343.9</v>
      </c>
      <c r="M651" s="108"/>
    </row>
    <row r="652" spans="1:13" ht="30" customHeight="1">
      <c r="A652" s="106" t="s">
        <v>25</v>
      </c>
      <c r="B652" s="106" t="s">
        <v>880</v>
      </c>
      <c r="C652" s="78" t="str">
        <f t="shared" si="10"/>
        <v>Khong tinh</v>
      </c>
      <c r="D652" s="109" t="s">
        <v>881</v>
      </c>
      <c r="E652" s="109" t="s">
        <v>879</v>
      </c>
      <c r="F652" s="109" t="s">
        <v>807</v>
      </c>
      <c r="G652" s="110">
        <v>414.1</v>
      </c>
      <c r="M652" s="108"/>
    </row>
    <row r="653" spans="1:13" ht="30" customHeight="1">
      <c r="A653" s="106" t="s">
        <v>25</v>
      </c>
      <c r="B653" s="106" t="s">
        <v>883</v>
      </c>
      <c r="C653" s="78" t="str">
        <f t="shared" si="10"/>
        <v>Khong tinh</v>
      </c>
      <c r="D653" s="109" t="s">
        <v>881</v>
      </c>
      <c r="E653" s="109" t="s">
        <v>882</v>
      </c>
      <c r="F653" s="109" t="s">
        <v>801</v>
      </c>
      <c r="G653" s="110">
        <v>956.5</v>
      </c>
      <c r="M653" s="108"/>
    </row>
    <row r="654" spans="1:13" ht="30" customHeight="1">
      <c r="A654" s="106" t="s">
        <v>25</v>
      </c>
      <c r="B654" s="106" t="s">
        <v>885</v>
      </c>
      <c r="C654" s="78" t="str">
        <f t="shared" si="10"/>
        <v>Khong tinh</v>
      </c>
      <c r="D654" s="109" t="s">
        <v>881</v>
      </c>
      <c r="E654" s="109" t="s">
        <v>884</v>
      </c>
      <c r="F654" s="109" t="s">
        <v>862</v>
      </c>
      <c r="G654" s="110">
        <v>937.40000000000009</v>
      </c>
      <c r="M654" s="108"/>
    </row>
    <row r="655" spans="1:13" ht="30" customHeight="1">
      <c r="A655" s="106" t="s">
        <v>25</v>
      </c>
      <c r="B655" s="106" t="s">
        <v>887</v>
      </c>
      <c r="C655" s="78" t="str">
        <f t="shared" si="10"/>
        <v>Khong tinh</v>
      </c>
      <c r="D655" s="109" t="s">
        <v>881</v>
      </c>
      <c r="E655" s="109" t="s">
        <v>886</v>
      </c>
      <c r="F655" s="109" t="s">
        <v>862</v>
      </c>
      <c r="G655" s="110">
        <v>896.90000000000009</v>
      </c>
      <c r="M655" s="108"/>
    </row>
    <row r="656" spans="1:13" ht="30" customHeight="1">
      <c r="A656" s="106" t="s">
        <v>25</v>
      </c>
      <c r="B656" s="106" t="s">
        <v>889</v>
      </c>
      <c r="C656" s="78" t="str">
        <f t="shared" si="10"/>
        <v>Khong tinh</v>
      </c>
      <c r="D656" s="109" t="s">
        <v>881</v>
      </c>
      <c r="E656" s="109" t="s">
        <v>888</v>
      </c>
      <c r="F656" s="109" t="s">
        <v>818</v>
      </c>
      <c r="G656" s="110">
        <v>603.70000000000005</v>
      </c>
      <c r="M656" s="108"/>
    </row>
    <row r="657" spans="1:13" ht="30" customHeight="1">
      <c r="A657" s="106" t="s">
        <v>25</v>
      </c>
      <c r="B657" s="106" t="s">
        <v>891</v>
      </c>
      <c r="C657" s="78" t="str">
        <f t="shared" si="10"/>
        <v>Khong tinh</v>
      </c>
      <c r="D657" s="109" t="s">
        <v>881</v>
      </c>
      <c r="E657" s="109" t="s">
        <v>890</v>
      </c>
      <c r="F657" s="109" t="s">
        <v>818</v>
      </c>
      <c r="G657" s="110">
        <v>629</v>
      </c>
      <c r="M657" s="108"/>
    </row>
    <row r="658" spans="1:13" ht="30" customHeight="1">
      <c r="A658" s="106" t="s">
        <v>25</v>
      </c>
      <c r="B658" s="106" t="s">
        <v>893</v>
      </c>
      <c r="C658" s="78" t="str">
        <f t="shared" si="10"/>
        <v>Khong tinh</v>
      </c>
      <c r="D658" s="109" t="s">
        <v>881</v>
      </c>
      <c r="E658" s="109" t="s">
        <v>892</v>
      </c>
      <c r="F658" s="109" t="s">
        <v>818</v>
      </c>
      <c r="G658" s="110">
        <v>758.1</v>
      </c>
      <c r="M658" s="108"/>
    </row>
    <row r="659" spans="1:13" ht="30" customHeight="1">
      <c r="A659" s="106" t="s">
        <v>25</v>
      </c>
      <c r="B659" s="106" t="s">
        <v>895</v>
      </c>
      <c r="C659" s="78" t="str">
        <f t="shared" si="10"/>
        <v>Khong tinh</v>
      </c>
      <c r="D659" s="109" t="s">
        <v>881</v>
      </c>
      <c r="E659" s="109" t="s">
        <v>894</v>
      </c>
      <c r="F659" s="109" t="s">
        <v>818</v>
      </c>
      <c r="G659" s="110">
        <v>567.6</v>
      </c>
      <c r="M659" s="108"/>
    </row>
    <row r="660" spans="1:13" ht="30" customHeight="1">
      <c r="A660" s="106" t="s">
        <v>25</v>
      </c>
      <c r="B660" s="106" t="s">
        <v>897</v>
      </c>
      <c r="C660" s="78" t="str">
        <f t="shared" si="10"/>
        <v>Khong tinh</v>
      </c>
      <c r="D660" s="109" t="s">
        <v>881</v>
      </c>
      <c r="E660" s="109" t="s">
        <v>896</v>
      </c>
      <c r="F660" s="109" t="s">
        <v>818</v>
      </c>
      <c r="G660" s="110">
        <v>303.39999999999998</v>
      </c>
      <c r="M660" s="108"/>
    </row>
    <row r="661" spans="1:13" ht="30" customHeight="1">
      <c r="A661" s="106" t="s">
        <v>25</v>
      </c>
      <c r="B661" s="106" t="s">
        <v>899</v>
      </c>
      <c r="C661" s="78" t="str">
        <f t="shared" si="10"/>
        <v>Khong tinh</v>
      </c>
      <c r="D661" s="109" t="s">
        <v>881</v>
      </c>
      <c r="E661" s="109" t="s">
        <v>898</v>
      </c>
      <c r="F661" s="109" t="s">
        <v>818</v>
      </c>
      <c r="G661" s="110">
        <v>304.59999999999997</v>
      </c>
      <c r="M661" s="108"/>
    </row>
    <row r="662" spans="1:13" ht="30" customHeight="1">
      <c r="A662" s="106" t="s">
        <v>25</v>
      </c>
      <c r="B662" s="106" t="s">
        <v>901</v>
      </c>
      <c r="C662" s="78" t="str">
        <f t="shared" si="10"/>
        <v>Khong tinh</v>
      </c>
      <c r="D662" s="109" t="s">
        <v>902</v>
      </c>
      <c r="E662" s="109" t="s">
        <v>900</v>
      </c>
      <c r="F662" s="109" t="s">
        <v>804</v>
      </c>
      <c r="G662" s="110">
        <v>1119.3000000000002</v>
      </c>
      <c r="M662" s="108"/>
    </row>
    <row r="663" spans="1:13" ht="30" customHeight="1">
      <c r="A663" s="106" t="s">
        <v>25</v>
      </c>
      <c r="B663" s="106" t="s">
        <v>904</v>
      </c>
      <c r="C663" s="78" t="str">
        <f t="shared" si="10"/>
        <v>Khong tinh</v>
      </c>
      <c r="D663" s="109" t="s">
        <v>902</v>
      </c>
      <c r="E663" s="109" t="s">
        <v>903</v>
      </c>
      <c r="F663" s="109" t="s">
        <v>804</v>
      </c>
      <c r="G663" s="110">
        <v>1314.5</v>
      </c>
      <c r="M663" s="108"/>
    </row>
    <row r="664" spans="1:13" ht="30" customHeight="1">
      <c r="A664" s="106" t="s">
        <v>25</v>
      </c>
      <c r="B664" s="106" t="s">
        <v>906</v>
      </c>
      <c r="C664" s="78" t="str">
        <f t="shared" si="10"/>
        <v>Khong tinh</v>
      </c>
      <c r="D664" s="109" t="s">
        <v>902</v>
      </c>
      <c r="E664" s="109" t="s">
        <v>905</v>
      </c>
      <c r="F664" s="109" t="s">
        <v>801</v>
      </c>
      <c r="G664" s="110">
        <v>1276.8</v>
      </c>
      <c r="M664" s="108"/>
    </row>
    <row r="665" spans="1:13" ht="30" customHeight="1">
      <c r="A665" s="106" t="s">
        <v>25</v>
      </c>
      <c r="B665" s="106" t="s">
        <v>908</v>
      </c>
      <c r="C665" s="78" t="str">
        <f t="shared" si="10"/>
        <v>Khong tinh</v>
      </c>
      <c r="D665" s="109" t="s">
        <v>902</v>
      </c>
      <c r="E665" s="109" t="s">
        <v>907</v>
      </c>
      <c r="F665" s="109" t="s">
        <v>807</v>
      </c>
      <c r="G665" s="110">
        <v>1056.7</v>
      </c>
      <c r="M665" s="108"/>
    </row>
    <row r="666" spans="1:13" ht="30" customHeight="1">
      <c r="A666" s="106" t="s">
        <v>25</v>
      </c>
      <c r="B666" s="106" t="s">
        <v>910</v>
      </c>
      <c r="C666" s="78" t="str">
        <f t="shared" si="10"/>
        <v>Khong tinh</v>
      </c>
      <c r="D666" s="109" t="s">
        <v>902</v>
      </c>
      <c r="E666" s="109" t="s">
        <v>909</v>
      </c>
      <c r="F666" s="109" t="s">
        <v>807</v>
      </c>
      <c r="G666" s="110">
        <v>1143.9000000000001</v>
      </c>
      <c r="M666" s="108"/>
    </row>
    <row r="667" spans="1:13" ht="30" customHeight="1">
      <c r="A667" s="106" t="s">
        <v>25</v>
      </c>
      <c r="B667" s="106" t="s">
        <v>912</v>
      </c>
      <c r="C667" s="78" t="str">
        <f t="shared" si="10"/>
        <v>Khong tinh</v>
      </c>
      <c r="D667" s="109" t="s">
        <v>902</v>
      </c>
      <c r="E667" s="109" t="s">
        <v>911</v>
      </c>
      <c r="F667" s="109" t="s">
        <v>818</v>
      </c>
      <c r="G667" s="110">
        <v>953.5</v>
      </c>
      <c r="M667" s="108"/>
    </row>
    <row r="668" spans="1:13" ht="30" customHeight="1">
      <c r="A668" s="106" t="s">
        <v>25</v>
      </c>
      <c r="B668" s="106" t="s">
        <v>914</v>
      </c>
      <c r="C668" s="78" t="str">
        <f t="shared" si="10"/>
        <v>Khong tinh</v>
      </c>
      <c r="D668" s="109" t="s">
        <v>902</v>
      </c>
      <c r="E668" s="109" t="s">
        <v>913</v>
      </c>
      <c r="F668" s="109" t="s">
        <v>818</v>
      </c>
      <c r="G668" s="110">
        <v>1136.5999999999999</v>
      </c>
      <c r="M668" s="108"/>
    </row>
    <row r="669" spans="1:13" ht="30" customHeight="1">
      <c r="A669" s="106" t="s">
        <v>25</v>
      </c>
      <c r="B669" s="106" t="s">
        <v>916</v>
      </c>
      <c r="C669" s="78" t="str">
        <f t="shared" si="10"/>
        <v>Khong tinh</v>
      </c>
      <c r="D669" s="109" t="s">
        <v>902</v>
      </c>
      <c r="E669" s="109" t="s">
        <v>915</v>
      </c>
      <c r="F669" s="109" t="s">
        <v>818</v>
      </c>
      <c r="G669" s="110">
        <v>1032.4000000000001</v>
      </c>
      <c r="M669" s="108"/>
    </row>
    <row r="670" spans="1:13" ht="30" customHeight="1">
      <c r="A670" s="106" t="s">
        <v>25</v>
      </c>
      <c r="B670" s="106" t="s">
        <v>918</v>
      </c>
      <c r="C670" s="78" t="str">
        <f t="shared" si="10"/>
        <v>Khong tinh</v>
      </c>
      <c r="D670" s="109" t="s">
        <v>902</v>
      </c>
      <c r="E670" s="109" t="s">
        <v>917</v>
      </c>
      <c r="F670" s="109" t="s">
        <v>818</v>
      </c>
      <c r="G670" s="110">
        <v>887.6</v>
      </c>
      <c r="M670" s="108"/>
    </row>
    <row r="671" spans="1:13" ht="30" customHeight="1">
      <c r="A671" s="106" t="s">
        <v>25</v>
      </c>
      <c r="B671" s="106" t="s">
        <v>920</v>
      </c>
      <c r="C671" s="78" t="str">
        <f t="shared" si="10"/>
        <v>Khong tinh</v>
      </c>
      <c r="D671" s="109" t="s">
        <v>902</v>
      </c>
      <c r="E671" s="109" t="s">
        <v>919</v>
      </c>
      <c r="F671" s="109" t="s">
        <v>818</v>
      </c>
      <c r="G671" s="110">
        <v>585.20000000000005</v>
      </c>
      <c r="M671" s="108"/>
    </row>
    <row r="672" spans="1:13" ht="30" customHeight="1">
      <c r="A672" s="106" t="s">
        <v>25</v>
      </c>
      <c r="B672" s="106" t="s">
        <v>922</v>
      </c>
      <c r="C672" s="78" t="str">
        <f t="shared" si="10"/>
        <v>Khong tinh</v>
      </c>
      <c r="D672" s="109" t="s">
        <v>902</v>
      </c>
      <c r="E672" s="109" t="s">
        <v>921</v>
      </c>
      <c r="F672" s="109" t="s">
        <v>823</v>
      </c>
      <c r="G672" s="110">
        <v>270.40000000000003</v>
      </c>
      <c r="M672" s="108"/>
    </row>
    <row r="673" spans="1:13" ht="30" customHeight="1">
      <c r="A673" s="106" t="s">
        <v>25</v>
      </c>
      <c r="B673" s="106" t="s">
        <v>924</v>
      </c>
      <c r="C673" s="78" t="str">
        <f t="shared" si="10"/>
        <v>Khong tinh</v>
      </c>
      <c r="D673" s="109" t="s">
        <v>902</v>
      </c>
      <c r="E673" s="109" t="s">
        <v>923</v>
      </c>
      <c r="F673" s="109" t="s">
        <v>818</v>
      </c>
      <c r="G673" s="110">
        <v>920.9</v>
      </c>
      <c r="M673" s="108"/>
    </row>
    <row r="674" spans="1:13" ht="30" customHeight="1">
      <c r="A674" s="106" t="s">
        <v>25</v>
      </c>
      <c r="B674" s="106" t="s">
        <v>926</v>
      </c>
      <c r="C674" s="78" t="str">
        <f t="shared" si="10"/>
        <v>Khong tinh</v>
      </c>
      <c r="D674" s="109" t="s">
        <v>902</v>
      </c>
      <c r="E674" s="109" t="s">
        <v>925</v>
      </c>
      <c r="F674" s="109" t="s">
        <v>834</v>
      </c>
      <c r="G674" s="110">
        <v>433.3</v>
      </c>
      <c r="M674" s="108"/>
    </row>
    <row r="675" spans="1:13" ht="30" customHeight="1">
      <c r="A675" s="106" t="s">
        <v>25</v>
      </c>
      <c r="B675" s="106" t="s">
        <v>928</v>
      </c>
      <c r="C675" s="78" t="str">
        <f t="shared" si="10"/>
        <v>Khong tinh</v>
      </c>
      <c r="D675" s="109" t="s">
        <v>929</v>
      </c>
      <c r="E675" s="109" t="s">
        <v>927</v>
      </c>
      <c r="F675" s="109" t="s">
        <v>823</v>
      </c>
      <c r="G675" s="110">
        <v>52.5</v>
      </c>
      <c r="M675" s="108"/>
    </row>
    <row r="676" spans="1:13" ht="30" customHeight="1">
      <c r="A676" s="106" t="s">
        <v>25</v>
      </c>
      <c r="B676" s="106" t="s">
        <v>931</v>
      </c>
      <c r="C676" s="78" t="str">
        <f t="shared" si="10"/>
        <v>Khong tinh</v>
      </c>
      <c r="D676" s="109" t="s">
        <v>929</v>
      </c>
      <c r="E676" s="109" t="s">
        <v>930</v>
      </c>
      <c r="F676" s="109" t="s">
        <v>823</v>
      </c>
      <c r="G676" s="110">
        <v>51.2</v>
      </c>
      <c r="M676" s="108"/>
    </row>
    <row r="677" spans="1:13" ht="30" customHeight="1">
      <c r="A677" s="106" t="s">
        <v>25</v>
      </c>
      <c r="B677" s="106" t="s">
        <v>933</v>
      </c>
      <c r="C677" s="78" t="str">
        <f t="shared" si="10"/>
        <v>Khong tinh</v>
      </c>
      <c r="D677" s="109" t="s">
        <v>929</v>
      </c>
      <c r="E677" s="109" t="s">
        <v>932</v>
      </c>
      <c r="F677" s="109" t="s">
        <v>823</v>
      </c>
      <c r="G677" s="110">
        <v>47.4</v>
      </c>
      <c r="M677" s="108"/>
    </row>
    <row r="678" spans="1:13" ht="30" customHeight="1">
      <c r="A678" s="106" t="s">
        <v>25</v>
      </c>
      <c r="B678" s="106" t="s">
        <v>935</v>
      </c>
      <c r="C678" s="78" t="str">
        <f t="shared" si="10"/>
        <v>Khong tinh</v>
      </c>
      <c r="D678" s="109" t="s">
        <v>929</v>
      </c>
      <c r="E678" s="109" t="s">
        <v>934</v>
      </c>
      <c r="F678" s="109" t="s">
        <v>823</v>
      </c>
      <c r="G678" s="110">
        <v>65.900000000000006</v>
      </c>
      <c r="M678" s="108"/>
    </row>
    <row r="679" spans="1:13" ht="30" customHeight="1">
      <c r="A679" s="106" t="s">
        <v>25</v>
      </c>
      <c r="B679" s="106" t="s">
        <v>937</v>
      </c>
      <c r="C679" s="78" t="str">
        <f t="shared" si="10"/>
        <v>Khong tinh</v>
      </c>
      <c r="D679" s="109" t="s">
        <v>929</v>
      </c>
      <c r="E679" s="109" t="s">
        <v>936</v>
      </c>
      <c r="F679" s="109" t="s">
        <v>823</v>
      </c>
      <c r="G679" s="110">
        <v>52.4</v>
      </c>
      <c r="M679" s="108"/>
    </row>
    <row r="680" spans="1:13" ht="30" customHeight="1">
      <c r="A680" s="106" t="s">
        <v>25</v>
      </c>
      <c r="B680" s="106" t="s">
        <v>88</v>
      </c>
      <c r="C680" s="78" t="str">
        <f t="shared" si="10"/>
        <v>Khoa CNTT</v>
      </c>
      <c r="D680" s="111" t="s">
        <v>939</v>
      </c>
      <c r="E680" s="111" t="s">
        <v>938</v>
      </c>
      <c r="F680" s="111" t="s">
        <v>807</v>
      </c>
      <c r="G680" s="112">
        <v>575.9</v>
      </c>
      <c r="M680" s="108"/>
    </row>
    <row r="681" spans="1:13" ht="30" customHeight="1">
      <c r="A681" s="106" t="s">
        <v>25</v>
      </c>
      <c r="B681" s="106" t="s">
        <v>184</v>
      </c>
      <c r="C681" s="78" t="str">
        <f t="shared" si="10"/>
        <v>Khoa CNTT</v>
      </c>
      <c r="D681" s="109" t="s">
        <v>939</v>
      </c>
      <c r="E681" s="109" t="s">
        <v>940</v>
      </c>
      <c r="F681" s="109" t="s">
        <v>818</v>
      </c>
      <c r="G681" s="110">
        <v>0</v>
      </c>
      <c r="M681" s="108"/>
    </row>
    <row r="682" spans="1:13" ht="30" customHeight="1">
      <c r="A682" s="106" t="s">
        <v>25</v>
      </c>
      <c r="B682" s="106" t="s">
        <v>179</v>
      </c>
      <c r="C682" s="78" t="str">
        <f t="shared" si="10"/>
        <v>Khoa CNTT</v>
      </c>
      <c r="D682" s="111" t="s">
        <v>939</v>
      </c>
      <c r="E682" s="111" t="s">
        <v>941</v>
      </c>
      <c r="F682" s="111" t="s">
        <v>818</v>
      </c>
      <c r="G682" s="112">
        <v>321.3</v>
      </c>
      <c r="M682" s="108"/>
    </row>
    <row r="683" spans="1:13" ht="30" customHeight="1">
      <c r="A683" s="106" t="s">
        <v>25</v>
      </c>
      <c r="B683" s="106" t="s">
        <v>216</v>
      </c>
      <c r="C683" s="78" t="str">
        <f t="shared" si="10"/>
        <v>Khoa CNTT</v>
      </c>
      <c r="D683" s="111" t="s">
        <v>939</v>
      </c>
      <c r="E683" s="111" t="s">
        <v>942</v>
      </c>
      <c r="F683" s="111" t="s">
        <v>834</v>
      </c>
      <c r="G683" s="112">
        <v>223</v>
      </c>
      <c r="M683" s="108"/>
    </row>
    <row r="684" spans="1:13" ht="30" customHeight="1">
      <c r="A684" s="106" t="s">
        <v>25</v>
      </c>
      <c r="B684" s="106" t="s">
        <v>187</v>
      </c>
      <c r="C684" s="78" t="str">
        <f t="shared" si="10"/>
        <v>Khoa CNTT</v>
      </c>
      <c r="D684" s="109" t="s">
        <v>939</v>
      </c>
      <c r="E684" s="109" t="s">
        <v>943</v>
      </c>
      <c r="F684" s="109" t="s">
        <v>818</v>
      </c>
      <c r="G684" s="110">
        <v>461.29999999999995</v>
      </c>
      <c r="M684" s="108"/>
    </row>
    <row r="685" spans="1:13" ht="30" customHeight="1">
      <c r="A685" s="106" t="s">
        <v>25</v>
      </c>
      <c r="B685" s="106" t="s">
        <v>201</v>
      </c>
      <c r="C685" s="78" t="str">
        <f t="shared" si="10"/>
        <v>Khoa CNTT</v>
      </c>
      <c r="D685" s="109" t="s">
        <v>939</v>
      </c>
      <c r="E685" s="109" t="s">
        <v>944</v>
      </c>
      <c r="F685" s="109" t="s">
        <v>818</v>
      </c>
      <c r="G685" s="110">
        <v>473.09999999999997</v>
      </c>
      <c r="M685" s="108"/>
    </row>
    <row r="686" spans="1:13" ht="30" customHeight="1">
      <c r="A686" s="106" t="s">
        <v>25</v>
      </c>
      <c r="B686" s="106" t="s">
        <v>205</v>
      </c>
      <c r="C686" s="78" t="str">
        <f t="shared" si="10"/>
        <v>Khoa CNTT</v>
      </c>
      <c r="D686" s="109" t="s">
        <v>939</v>
      </c>
      <c r="E686" s="109" t="s">
        <v>945</v>
      </c>
      <c r="F686" s="109" t="s">
        <v>834</v>
      </c>
      <c r="G686" s="110">
        <v>230.29999999999998</v>
      </c>
      <c r="M686" s="108"/>
    </row>
    <row r="687" spans="1:13" ht="30" customHeight="1">
      <c r="A687" s="106" t="s">
        <v>25</v>
      </c>
      <c r="B687" s="106" t="s">
        <v>186</v>
      </c>
      <c r="C687" s="78" t="str">
        <f t="shared" si="10"/>
        <v>Khoa CNTT</v>
      </c>
      <c r="D687" s="109" t="s">
        <v>939</v>
      </c>
      <c r="E687" s="109" t="s">
        <v>946</v>
      </c>
      <c r="F687" s="109" t="s">
        <v>818</v>
      </c>
      <c r="G687" s="110">
        <v>821.80000000000007</v>
      </c>
      <c r="M687" s="108"/>
    </row>
    <row r="688" spans="1:13" ht="30" customHeight="1">
      <c r="A688" s="106" t="s">
        <v>25</v>
      </c>
      <c r="B688" s="106" t="s">
        <v>159</v>
      </c>
      <c r="C688" s="78" t="str">
        <f t="shared" si="10"/>
        <v>Khoa CNTT</v>
      </c>
      <c r="D688" s="111" t="s">
        <v>939</v>
      </c>
      <c r="E688" s="111" t="s">
        <v>1899</v>
      </c>
      <c r="F688" s="111" t="s">
        <v>823</v>
      </c>
      <c r="G688" s="112">
        <v>22.900000000000002</v>
      </c>
      <c r="M688" s="108"/>
    </row>
    <row r="689" spans="1:13" ht="30" customHeight="1">
      <c r="A689" s="106" t="s">
        <v>25</v>
      </c>
      <c r="B689" s="106" t="s">
        <v>221</v>
      </c>
      <c r="C689" s="78" t="str">
        <f t="shared" si="10"/>
        <v>Khoa CNTT</v>
      </c>
      <c r="D689" s="109" t="s">
        <v>948</v>
      </c>
      <c r="E689" s="109" t="s">
        <v>947</v>
      </c>
      <c r="F689" s="109" t="s">
        <v>862</v>
      </c>
      <c r="G689" s="110">
        <v>0</v>
      </c>
      <c r="M689" s="108"/>
    </row>
    <row r="690" spans="1:13" ht="30" customHeight="1">
      <c r="A690" s="106" t="s">
        <v>25</v>
      </c>
      <c r="B690" s="106" t="s">
        <v>85</v>
      </c>
      <c r="C690" s="78" t="str">
        <f t="shared" si="10"/>
        <v>Khoa CNTT</v>
      </c>
      <c r="D690" s="109" t="s">
        <v>948</v>
      </c>
      <c r="E690" s="109" t="s">
        <v>949</v>
      </c>
      <c r="F690" s="109" t="s">
        <v>818</v>
      </c>
      <c r="G690" s="110">
        <v>691.7</v>
      </c>
      <c r="M690" s="108"/>
    </row>
    <row r="691" spans="1:13" ht="30" customHeight="1">
      <c r="A691" s="106" t="s">
        <v>25</v>
      </c>
      <c r="B691" s="106" t="s">
        <v>106</v>
      </c>
      <c r="C691" s="78" t="str">
        <f t="shared" si="10"/>
        <v>Khoa CNTT</v>
      </c>
      <c r="D691" s="109" t="s">
        <v>948</v>
      </c>
      <c r="E691" s="109" t="s">
        <v>950</v>
      </c>
      <c r="F691" s="109" t="s">
        <v>818</v>
      </c>
      <c r="G691" s="110">
        <v>452.8</v>
      </c>
      <c r="M691" s="108"/>
    </row>
    <row r="692" spans="1:13" ht="30" customHeight="1">
      <c r="A692" s="106" t="s">
        <v>25</v>
      </c>
      <c r="B692" s="106" t="s">
        <v>123</v>
      </c>
      <c r="C692" s="78" t="str">
        <f t="shared" si="10"/>
        <v>Khoa CNTT</v>
      </c>
      <c r="D692" s="109" t="s">
        <v>948</v>
      </c>
      <c r="E692" s="109" t="s">
        <v>951</v>
      </c>
      <c r="F692" s="109" t="s">
        <v>823</v>
      </c>
      <c r="G692" s="110">
        <v>135</v>
      </c>
      <c r="M692" s="108"/>
    </row>
    <row r="693" spans="1:13" ht="30" customHeight="1">
      <c r="A693" s="106" t="s">
        <v>25</v>
      </c>
      <c r="B693" s="106" t="s">
        <v>134</v>
      </c>
      <c r="C693" s="78" t="str">
        <f t="shared" si="10"/>
        <v>Khoa CNTT</v>
      </c>
      <c r="D693" s="109" t="s">
        <v>948</v>
      </c>
      <c r="E693" s="109" t="s">
        <v>952</v>
      </c>
      <c r="F693" s="109" t="s">
        <v>818</v>
      </c>
      <c r="G693" s="110">
        <v>720.9</v>
      </c>
      <c r="M693" s="108"/>
    </row>
    <row r="694" spans="1:13" ht="30" customHeight="1">
      <c r="A694" s="106" t="s">
        <v>25</v>
      </c>
      <c r="B694" s="106" t="s">
        <v>153</v>
      </c>
      <c r="C694" s="78" t="str">
        <f t="shared" si="10"/>
        <v>Khoa CNTT</v>
      </c>
      <c r="D694" s="109" t="s">
        <v>948</v>
      </c>
      <c r="E694" s="109" t="s">
        <v>953</v>
      </c>
      <c r="F694" s="109" t="s">
        <v>818</v>
      </c>
      <c r="G694" s="110">
        <v>785.10000000000014</v>
      </c>
      <c r="M694" s="108"/>
    </row>
    <row r="695" spans="1:13" ht="30" customHeight="1">
      <c r="A695" s="106" t="s">
        <v>25</v>
      </c>
      <c r="B695" s="106" t="s">
        <v>131</v>
      </c>
      <c r="C695" s="78" t="str">
        <f t="shared" si="10"/>
        <v>Khoa CNTT</v>
      </c>
      <c r="D695" s="109" t="s">
        <v>948</v>
      </c>
      <c r="E695" s="109" t="s">
        <v>954</v>
      </c>
      <c r="F695" s="109" t="s">
        <v>818</v>
      </c>
      <c r="G695" s="110">
        <v>35.700000000000003</v>
      </c>
      <c r="M695" s="108"/>
    </row>
    <row r="696" spans="1:13" ht="30" customHeight="1">
      <c r="A696" s="106" t="s">
        <v>25</v>
      </c>
      <c r="B696" s="106" t="s">
        <v>92</v>
      </c>
      <c r="C696" s="78" t="str">
        <f t="shared" si="10"/>
        <v>Khoa CNTT</v>
      </c>
      <c r="D696" s="109" t="s">
        <v>948</v>
      </c>
      <c r="E696" s="109" t="s">
        <v>955</v>
      </c>
      <c r="F696" s="109" t="s">
        <v>862</v>
      </c>
      <c r="G696" s="110">
        <v>705.90000000000009</v>
      </c>
      <c r="M696" s="108"/>
    </row>
    <row r="697" spans="1:13" ht="30" customHeight="1">
      <c r="A697" s="106" t="s">
        <v>25</v>
      </c>
      <c r="B697" s="106" t="s">
        <v>209</v>
      </c>
      <c r="C697" s="78" t="str">
        <f t="shared" si="10"/>
        <v>Khoa CNTT</v>
      </c>
      <c r="D697" s="109" t="s">
        <v>948</v>
      </c>
      <c r="E697" s="109" t="s">
        <v>956</v>
      </c>
      <c r="F697" s="109" t="s">
        <v>818</v>
      </c>
      <c r="G697" s="110">
        <v>838.8</v>
      </c>
      <c r="M697" s="108"/>
    </row>
    <row r="698" spans="1:13" ht="30" customHeight="1">
      <c r="A698" s="106" t="s">
        <v>25</v>
      </c>
      <c r="B698" s="106" t="s">
        <v>80</v>
      </c>
      <c r="C698" s="78" t="str">
        <f t="shared" si="10"/>
        <v>Khoa CNTT</v>
      </c>
      <c r="D698" s="109" t="s">
        <v>948</v>
      </c>
      <c r="E698" s="109" t="s">
        <v>957</v>
      </c>
      <c r="F698" s="109" t="s">
        <v>818</v>
      </c>
      <c r="G698" s="110">
        <v>514.4</v>
      </c>
      <c r="M698" s="108"/>
    </row>
    <row r="699" spans="1:13" ht="30" customHeight="1">
      <c r="A699" s="106" t="s">
        <v>25</v>
      </c>
      <c r="B699" s="106" t="s">
        <v>66</v>
      </c>
      <c r="C699" s="78" t="str">
        <f t="shared" si="10"/>
        <v>Khoa CNTT</v>
      </c>
      <c r="D699" s="111" t="s">
        <v>959</v>
      </c>
      <c r="E699" s="111" t="s">
        <v>958</v>
      </c>
      <c r="F699" s="111" t="s">
        <v>960</v>
      </c>
      <c r="G699" s="112">
        <v>253.6</v>
      </c>
      <c r="M699" s="108"/>
    </row>
    <row r="700" spans="1:13" ht="30" customHeight="1">
      <c r="A700" s="106" t="s">
        <v>25</v>
      </c>
      <c r="B700" s="106" t="s">
        <v>98</v>
      </c>
      <c r="C700" s="78" t="str">
        <f t="shared" si="10"/>
        <v>Khoa CNTT</v>
      </c>
      <c r="D700" s="111" t="s">
        <v>959</v>
      </c>
      <c r="E700" s="111" t="s">
        <v>961</v>
      </c>
      <c r="F700" s="111" t="s">
        <v>818</v>
      </c>
      <c r="G700" s="112">
        <v>135.19999999999999</v>
      </c>
      <c r="M700" s="108"/>
    </row>
    <row r="701" spans="1:13" ht="30" customHeight="1">
      <c r="A701" s="106" t="s">
        <v>25</v>
      </c>
      <c r="B701" s="106" t="s">
        <v>963</v>
      </c>
      <c r="C701" s="78" t="str">
        <f t="shared" si="10"/>
        <v>Khoa CNTT</v>
      </c>
      <c r="D701" s="111" t="s">
        <v>959</v>
      </c>
      <c r="E701" s="111" t="s">
        <v>962</v>
      </c>
      <c r="F701" s="111" t="s">
        <v>823</v>
      </c>
      <c r="G701" s="112">
        <v>126.3</v>
      </c>
      <c r="M701" s="108"/>
    </row>
    <row r="702" spans="1:13" ht="30" customHeight="1">
      <c r="A702" s="106" t="s">
        <v>25</v>
      </c>
      <c r="B702" s="106" t="s">
        <v>107</v>
      </c>
      <c r="C702" s="78" t="str">
        <f t="shared" si="10"/>
        <v>Khoa CNTT</v>
      </c>
      <c r="D702" s="111" t="s">
        <v>959</v>
      </c>
      <c r="E702" s="111" t="s">
        <v>964</v>
      </c>
      <c r="F702" s="111" t="s">
        <v>818</v>
      </c>
      <c r="G702" s="112">
        <v>254.4</v>
      </c>
      <c r="M702" s="108"/>
    </row>
    <row r="703" spans="1:13" ht="30" customHeight="1">
      <c r="A703" s="106" t="s">
        <v>25</v>
      </c>
      <c r="B703" s="106" t="s">
        <v>170</v>
      </c>
      <c r="C703" s="78" t="str">
        <f t="shared" si="10"/>
        <v>Khoa CNTT</v>
      </c>
      <c r="D703" s="109" t="s">
        <v>959</v>
      </c>
      <c r="E703" s="109" t="s">
        <v>965</v>
      </c>
      <c r="F703" s="109" t="s">
        <v>818</v>
      </c>
      <c r="G703" s="110">
        <v>231.1</v>
      </c>
      <c r="M703" s="108"/>
    </row>
    <row r="704" spans="1:13" ht="30" customHeight="1">
      <c r="A704" s="106" t="s">
        <v>25</v>
      </c>
      <c r="B704" s="106" t="s">
        <v>95</v>
      </c>
      <c r="C704" s="78" t="str">
        <f t="shared" si="10"/>
        <v>Khoa CNTT</v>
      </c>
      <c r="D704" s="111" t="s">
        <v>959</v>
      </c>
      <c r="E704" s="111" t="s">
        <v>966</v>
      </c>
      <c r="F704" s="111" t="s">
        <v>818</v>
      </c>
      <c r="G704" s="112">
        <v>178.5</v>
      </c>
      <c r="M704" s="108"/>
    </row>
    <row r="705" spans="1:13" ht="30" customHeight="1">
      <c r="A705" s="106" t="s">
        <v>25</v>
      </c>
      <c r="B705" s="106" t="s">
        <v>190</v>
      </c>
      <c r="C705" s="78" t="str">
        <f t="shared" si="10"/>
        <v>Khoa CNTT</v>
      </c>
      <c r="D705" s="109" t="s">
        <v>959</v>
      </c>
      <c r="E705" s="109" t="s">
        <v>967</v>
      </c>
      <c r="F705" s="109" t="s">
        <v>818</v>
      </c>
      <c r="G705" s="110">
        <v>287</v>
      </c>
      <c r="M705" s="108"/>
    </row>
    <row r="706" spans="1:13" ht="30" customHeight="1">
      <c r="A706" s="106" t="s">
        <v>25</v>
      </c>
      <c r="B706" s="106" t="s">
        <v>75</v>
      </c>
      <c r="C706" s="78" t="str">
        <f t="shared" si="10"/>
        <v>Khoa CNTT</v>
      </c>
      <c r="D706" s="109" t="s">
        <v>969</v>
      </c>
      <c r="E706" s="109" t="s">
        <v>968</v>
      </c>
      <c r="F706" s="109" t="s">
        <v>804</v>
      </c>
      <c r="G706" s="110">
        <v>427.2</v>
      </c>
      <c r="M706" s="108"/>
    </row>
    <row r="707" spans="1:13" ht="30" customHeight="1">
      <c r="A707" s="106" t="s">
        <v>25</v>
      </c>
      <c r="B707" s="106" t="s">
        <v>125</v>
      </c>
      <c r="C707" s="78" t="str">
        <f t="shared" si="10"/>
        <v>Khoa CNTT</v>
      </c>
      <c r="D707" s="109" t="s">
        <v>969</v>
      </c>
      <c r="E707" s="109" t="s">
        <v>970</v>
      </c>
      <c r="F707" s="109" t="s">
        <v>818</v>
      </c>
      <c r="G707" s="110">
        <v>173.7</v>
      </c>
      <c r="M707" s="108"/>
    </row>
    <row r="708" spans="1:13" ht="30" customHeight="1">
      <c r="A708" s="106" t="s">
        <v>25</v>
      </c>
      <c r="B708" s="106" t="s">
        <v>146</v>
      </c>
      <c r="C708" s="78" t="str">
        <f t="shared" si="10"/>
        <v>Khoa CNTT</v>
      </c>
      <c r="D708" s="109" t="s">
        <v>969</v>
      </c>
      <c r="E708" s="109" t="s">
        <v>971</v>
      </c>
      <c r="F708" s="109" t="s">
        <v>818</v>
      </c>
      <c r="G708" s="110">
        <v>294.5</v>
      </c>
      <c r="M708" s="108"/>
    </row>
    <row r="709" spans="1:13" ht="30" customHeight="1">
      <c r="A709" s="106" t="s">
        <v>25</v>
      </c>
      <c r="B709" s="106" t="s">
        <v>152</v>
      </c>
      <c r="C709" s="78" t="str">
        <f t="shared" ref="C709:C772" si="11">VLOOKUP(D709,$M$2:$N$97,2,0)</f>
        <v>Khoa CNTT</v>
      </c>
      <c r="D709" s="111" t="s">
        <v>969</v>
      </c>
      <c r="E709" s="111" t="s">
        <v>972</v>
      </c>
      <c r="F709" s="111" t="s">
        <v>823</v>
      </c>
      <c r="G709" s="112">
        <v>47.6</v>
      </c>
      <c r="M709" s="108"/>
    </row>
    <row r="710" spans="1:13" ht="30" customHeight="1">
      <c r="A710" s="106" t="s">
        <v>25</v>
      </c>
      <c r="B710" s="106" t="s">
        <v>144</v>
      </c>
      <c r="C710" s="78" t="str">
        <f t="shared" si="11"/>
        <v>Khoa CNTT</v>
      </c>
      <c r="D710" s="109" t="s">
        <v>969</v>
      </c>
      <c r="E710" s="109" t="s">
        <v>973</v>
      </c>
      <c r="F710" s="109" t="s">
        <v>818</v>
      </c>
      <c r="G710" s="110">
        <v>286.7</v>
      </c>
      <c r="M710" s="108"/>
    </row>
    <row r="711" spans="1:13" ht="30" customHeight="1">
      <c r="A711" s="106" t="s">
        <v>25</v>
      </c>
      <c r="B711" s="106" t="s">
        <v>189</v>
      </c>
      <c r="C711" s="78" t="str">
        <f t="shared" si="11"/>
        <v>Khoa CNTT</v>
      </c>
      <c r="D711" s="109" t="s">
        <v>969</v>
      </c>
      <c r="E711" s="109" t="s">
        <v>974</v>
      </c>
      <c r="F711" s="109" t="s">
        <v>818</v>
      </c>
      <c r="G711" s="110">
        <v>604.29999999999995</v>
      </c>
      <c r="M711" s="108"/>
    </row>
    <row r="712" spans="1:13" ht="30" customHeight="1">
      <c r="A712" s="106" t="s">
        <v>25</v>
      </c>
      <c r="B712" s="106" t="s">
        <v>976</v>
      </c>
      <c r="C712" s="78" t="str">
        <f t="shared" si="11"/>
        <v>Khoa CNTT</v>
      </c>
      <c r="D712" s="109" t="s">
        <v>969</v>
      </c>
      <c r="E712" s="109" t="s">
        <v>975</v>
      </c>
      <c r="F712" s="109" t="s">
        <v>834</v>
      </c>
      <c r="G712" s="110">
        <v>294.20000000000005</v>
      </c>
      <c r="M712" s="108"/>
    </row>
    <row r="713" spans="1:13" ht="30" customHeight="1">
      <c r="A713" s="106" t="s">
        <v>25</v>
      </c>
      <c r="B713" s="106" t="s">
        <v>218</v>
      </c>
      <c r="C713" s="78" t="str">
        <f t="shared" si="11"/>
        <v>Khoa CNTT</v>
      </c>
      <c r="D713" s="109" t="s">
        <v>978</v>
      </c>
      <c r="E713" s="109" t="s">
        <v>977</v>
      </c>
      <c r="F713" s="109" t="s">
        <v>862</v>
      </c>
      <c r="G713" s="110">
        <v>291.30000000000007</v>
      </c>
      <c r="M713" s="108"/>
    </row>
    <row r="714" spans="1:13" ht="30" customHeight="1">
      <c r="A714" s="106" t="s">
        <v>25</v>
      </c>
      <c r="B714" s="106" t="s">
        <v>980</v>
      </c>
      <c r="C714" s="78" t="str">
        <f t="shared" si="11"/>
        <v>Khoa CNTT</v>
      </c>
      <c r="D714" s="109" t="s">
        <v>978</v>
      </c>
      <c r="E714" s="109" t="s">
        <v>979</v>
      </c>
      <c r="F714" s="109" t="s">
        <v>807</v>
      </c>
      <c r="G714" s="110">
        <v>252.20000000000002</v>
      </c>
      <c r="M714" s="108"/>
    </row>
    <row r="715" spans="1:13" ht="30" customHeight="1">
      <c r="A715" s="106" t="s">
        <v>25</v>
      </c>
      <c r="B715" s="106" t="s">
        <v>982</v>
      </c>
      <c r="C715" s="78" t="str">
        <f t="shared" si="11"/>
        <v>Khoa CNTT</v>
      </c>
      <c r="D715" s="111" t="s">
        <v>978</v>
      </c>
      <c r="E715" s="111" t="s">
        <v>981</v>
      </c>
      <c r="F715" s="111" t="s">
        <v>818</v>
      </c>
      <c r="G715" s="112">
        <v>108.19999999999999</v>
      </c>
      <c r="M715" s="108"/>
    </row>
    <row r="716" spans="1:13" ht="30" customHeight="1">
      <c r="A716" s="106" t="s">
        <v>25</v>
      </c>
      <c r="B716" s="106" t="s">
        <v>104</v>
      </c>
      <c r="C716" s="78" t="str">
        <f t="shared" si="11"/>
        <v>Khoa CNTT</v>
      </c>
      <c r="D716" s="111" t="s">
        <v>978</v>
      </c>
      <c r="E716" s="111" t="s">
        <v>983</v>
      </c>
      <c r="F716" s="111" t="s">
        <v>818</v>
      </c>
      <c r="G716" s="112">
        <v>267.70000000000005</v>
      </c>
      <c r="M716" s="108"/>
    </row>
    <row r="717" spans="1:13" ht="30" customHeight="1">
      <c r="A717" s="106" t="s">
        <v>25</v>
      </c>
      <c r="B717" s="106" t="s">
        <v>163</v>
      </c>
      <c r="C717" s="78" t="str">
        <f t="shared" si="11"/>
        <v>Khoa CNTT</v>
      </c>
      <c r="D717" s="109" t="s">
        <v>978</v>
      </c>
      <c r="E717" s="109" t="s">
        <v>984</v>
      </c>
      <c r="F717" s="109" t="s">
        <v>818</v>
      </c>
      <c r="G717" s="110">
        <v>343.09999999999997</v>
      </c>
      <c r="M717" s="108"/>
    </row>
    <row r="718" spans="1:13" ht="30" customHeight="1">
      <c r="A718" s="106" t="s">
        <v>25</v>
      </c>
      <c r="B718" s="106" t="s">
        <v>166</v>
      </c>
      <c r="C718" s="78" t="str">
        <f t="shared" si="11"/>
        <v>Khoa CNTT</v>
      </c>
      <c r="D718" s="109" t="s">
        <v>978</v>
      </c>
      <c r="E718" s="109" t="s">
        <v>985</v>
      </c>
      <c r="F718" s="109" t="s">
        <v>807</v>
      </c>
      <c r="G718" s="110">
        <v>335.1</v>
      </c>
      <c r="M718" s="108"/>
    </row>
    <row r="719" spans="1:13" ht="30" customHeight="1">
      <c r="A719" s="106" t="s">
        <v>25</v>
      </c>
      <c r="B719" s="106" t="s">
        <v>199</v>
      </c>
      <c r="C719" s="78" t="str">
        <f t="shared" si="11"/>
        <v>Khoa CNTT</v>
      </c>
      <c r="D719" s="109" t="s">
        <v>978</v>
      </c>
      <c r="E719" s="109" t="s">
        <v>986</v>
      </c>
      <c r="F719" s="109" t="s">
        <v>818</v>
      </c>
      <c r="G719" s="110">
        <v>477.70000000000005</v>
      </c>
      <c r="M719" s="108"/>
    </row>
    <row r="720" spans="1:13" ht="30" customHeight="1">
      <c r="A720" s="106" t="s">
        <v>25</v>
      </c>
      <c r="B720" s="106" t="s">
        <v>988</v>
      </c>
      <c r="C720" s="78" t="str">
        <f t="shared" si="11"/>
        <v>Khoa CNTT</v>
      </c>
      <c r="D720" s="109" t="s">
        <v>1914</v>
      </c>
      <c r="E720" s="109" t="s">
        <v>987</v>
      </c>
      <c r="F720" s="109" t="s">
        <v>801</v>
      </c>
      <c r="G720" s="110">
        <v>551.79999999999995</v>
      </c>
      <c r="M720" s="108"/>
    </row>
    <row r="721" spans="1:13" ht="30" customHeight="1">
      <c r="A721" s="106" t="s">
        <v>25</v>
      </c>
      <c r="B721" s="106" t="s">
        <v>114</v>
      </c>
      <c r="C721" s="78" t="str">
        <f t="shared" si="11"/>
        <v>Khoa CNTT</v>
      </c>
      <c r="D721" s="109" t="s">
        <v>1914</v>
      </c>
      <c r="E721" s="109" t="s">
        <v>989</v>
      </c>
      <c r="F721" s="109" t="s">
        <v>834</v>
      </c>
      <c r="G721" s="110">
        <v>159.69999999999999</v>
      </c>
      <c r="M721" s="108"/>
    </row>
    <row r="722" spans="1:13" ht="30" customHeight="1">
      <c r="A722" s="106" t="s">
        <v>25</v>
      </c>
      <c r="B722" s="106" t="s">
        <v>121</v>
      </c>
      <c r="C722" s="78" t="str">
        <f t="shared" si="11"/>
        <v>Khoa CNTT</v>
      </c>
      <c r="D722" s="111" t="s">
        <v>1914</v>
      </c>
      <c r="E722" s="111" t="s">
        <v>990</v>
      </c>
      <c r="F722" s="111" t="s">
        <v>807</v>
      </c>
      <c r="G722" s="112">
        <v>120.6</v>
      </c>
      <c r="M722" s="108"/>
    </row>
    <row r="723" spans="1:13" ht="30" customHeight="1">
      <c r="A723" s="106" t="s">
        <v>25</v>
      </c>
      <c r="B723" s="106" t="s">
        <v>992</v>
      </c>
      <c r="C723" s="78" t="str">
        <f t="shared" si="11"/>
        <v>Khoa CNTT</v>
      </c>
      <c r="D723" s="109" t="s">
        <v>1914</v>
      </c>
      <c r="E723" s="109" t="s">
        <v>991</v>
      </c>
      <c r="F723" s="109" t="s">
        <v>818</v>
      </c>
      <c r="G723" s="110">
        <v>196.2</v>
      </c>
      <c r="M723" s="108"/>
    </row>
    <row r="724" spans="1:13" ht="30" customHeight="1">
      <c r="A724" s="106" t="s">
        <v>25</v>
      </c>
      <c r="B724" s="106" t="s">
        <v>142</v>
      </c>
      <c r="C724" s="78" t="str">
        <f t="shared" si="11"/>
        <v>Khoa CNTT</v>
      </c>
      <c r="D724" s="109" t="s">
        <v>1914</v>
      </c>
      <c r="E724" s="109" t="s">
        <v>993</v>
      </c>
      <c r="F724" s="109" t="s">
        <v>807</v>
      </c>
      <c r="G724" s="110">
        <v>213.5</v>
      </c>
      <c r="M724" s="108"/>
    </row>
    <row r="725" spans="1:13" ht="30" customHeight="1">
      <c r="A725" s="106" t="s">
        <v>25</v>
      </c>
      <c r="B725" s="106" t="s">
        <v>177</v>
      </c>
      <c r="C725" s="78" t="str">
        <f t="shared" si="11"/>
        <v>Khoa CNTT</v>
      </c>
      <c r="D725" s="109" t="s">
        <v>1914</v>
      </c>
      <c r="E725" s="109" t="s">
        <v>994</v>
      </c>
      <c r="F725" s="109" t="s">
        <v>818</v>
      </c>
      <c r="G725" s="110">
        <v>0</v>
      </c>
      <c r="M725" s="108"/>
    </row>
    <row r="726" spans="1:13" ht="30" customHeight="1">
      <c r="A726" s="106" t="s">
        <v>25</v>
      </c>
      <c r="B726" s="106" t="s">
        <v>169</v>
      </c>
      <c r="C726" s="78" t="str">
        <f t="shared" si="11"/>
        <v>Khoa CNTT</v>
      </c>
      <c r="D726" s="109" t="s">
        <v>1914</v>
      </c>
      <c r="E726" s="109" t="s">
        <v>995</v>
      </c>
      <c r="F726" s="109" t="s">
        <v>818</v>
      </c>
      <c r="G726" s="110">
        <v>278.40000000000003</v>
      </c>
      <c r="M726" s="108"/>
    </row>
    <row r="727" spans="1:13" ht="30" customHeight="1">
      <c r="A727" s="106" t="s">
        <v>25</v>
      </c>
      <c r="B727" s="106" t="s">
        <v>1908</v>
      </c>
      <c r="C727" s="78" t="str">
        <f t="shared" si="11"/>
        <v>Khoa CNTT</v>
      </c>
      <c r="D727" s="111" t="s">
        <v>1914</v>
      </c>
      <c r="E727" s="111" t="s">
        <v>996</v>
      </c>
      <c r="F727" s="111" t="s">
        <v>818</v>
      </c>
      <c r="G727" s="112">
        <v>98.6</v>
      </c>
      <c r="M727" s="108"/>
    </row>
    <row r="728" spans="1:13" ht="30" customHeight="1">
      <c r="A728" s="106" t="s">
        <v>25</v>
      </c>
      <c r="B728" s="106" t="s">
        <v>141</v>
      </c>
      <c r="C728" s="78" t="str">
        <f t="shared" si="11"/>
        <v>Khoa CNTT</v>
      </c>
      <c r="D728" s="109" t="s">
        <v>1914</v>
      </c>
      <c r="E728" s="109" t="s">
        <v>1900</v>
      </c>
      <c r="F728" s="109" t="s">
        <v>823</v>
      </c>
      <c r="G728" s="110">
        <v>0</v>
      </c>
      <c r="M728" s="108"/>
    </row>
    <row r="729" spans="1:13" ht="30" customHeight="1">
      <c r="A729" s="106" t="s">
        <v>25</v>
      </c>
      <c r="B729" s="106" t="s">
        <v>998</v>
      </c>
      <c r="C729" s="78" t="str">
        <f t="shared" si="11"/>
        <v>Khoa CNTT</v>
      </c>
      <c r="D729" s="111" t="s">
        <v>1914</v>
      </c>
      <c r="E729" s="111" t="s">
        <v>997</v>
      </c>
      <c r="F729" s="111" t="s">
        <v>823</v>
      </c>
      <c r="G729" s="112">
        <v>131.69999999999999</v>
      </c>
      <c r="M729" s="108"/>
    </row>
    <row r="730" spans="1:13" ht="30" customHeight="1">
      <c r="A730" s="106" t="s">
        <v>25</v>
      </c>
      <c r="B730" s="106" t="s">
        <v>196</v>
      </c>
      <c r="C730" s="78" t="str">
        <f t="shared" si="11"/>
        <v>Khoa CNTT</v>
      </c>
      <c r="D730" s="109" t="s">
        <v>1914</v>
      </c>
      <c r="E730" s="109" t="s">
        <v>999</v>
      </c>
      <c r="F730" s="109" t="s">
        <v>818</v>
      </c>
      <c r="G730" s="110">
        <v>0</v>
      </c>
      <c r="M730" s="108"/>
    </row>
    <row r="731" spans="1:13" ht="30" customHeight="1">
      <c r="A731" s="106" t="s">
        <v>25</v>
      </c>
      <c r="B731" s="106" t="s">
        <v>1001</v>
      </c>
      <c r="C731" s="78" t="str">
        <f t="shared" si="11"/>
        <v>Khoa CNTT</v>
      </c>
      <c r="D731" s="109" t="s">
        <v>1914</v>
      </c>
      <c r="E731" s="109" t="s">
        <v>1000</v>
      </c>
      <c r="F731" s="109" t="s">
        <v>818</v>
      </c>
      <c r="G731" s="110">
        <v>0</v>
      </c>
      <c r="M731" s="108"/>
    </row>
    <row r="732" spans="1:13" ht="30" customHeight="1">
      <c r="A732" s="106" t="s">
        <v>25</v>
      </c>
      <c r="B732" s="106" t="s">
        <v>212</v>
      </c>
      <c r="C732" s="78" t="str">
        <f t="shared" si="11"/>
        <v>Khoa CNTT</v>
      </c>
      <c r="D732" s="109" t="s">
        <v>1914</v>
      </c>
      <c r="E732" s="109" t="s">
        <v>1002</v>
      </c>
      <c r="F732" s="109" t="s">
        <v>834</v>
      </c>
      <c r="G732" s="110">
        <v>235.49999999999997</v>
      </c>
      <c r="M732" s="108"/>
    </row>
    <row r="733" spans="1:13" ht="30" customHeight="1">
      <c r="A733" s="106" t="s">
        <v>25</v>
      </c>
      <c r="B733" s="106" t="s">
        <v>210</v>
      </c>
      <c r="C733" s="78" t="str">
        <f t="shared" si="11"/>
        <v>Khoa CNTT</v>
      </c>
      <c r="D733" s="109" t="s">
        <v>1914</v>
      </c>
      <c r="E733" s="109" t="s">
        <v>1003</v>
      </c>
      <c r="F733" s="109" t="s">
        <v>834</v>
      </c>
      <c r="G733" s="110">
        <v>0</v>
      </c>
      <c r="M733" s="108"/>
    </row>
    <row r="734" spans="1:13" ht="30" customHeight="1">
      <c r="A734" s="106" t="s">
        <v>25</v>
      </c>
      <c r="B734" s="106" t="s">
        <v>164</v>
      </c>
      <c r="C734" s="78" t="str">
        <f t="shared" si="11"/>
        <v>Khoa CNTT</v>
      </c>
      <c r="D734" s="109" t="s">
        <v>1005</v>
      </c>
      <c r="E734" s="109" t="s">
        <v>1004</v>
      </c>
      <c r="F734" s="109" t="s">
        <v>818</v>
      </c>
      <c r="G734" s="110">
        <v>483.70000000000005</v>
      </c>
      <c r="M734" s="108"/>
    </row>
    <row r="735" spans="1:13" ht="30" customHeight="1">
      <c r="A735" s="106" t="s">
        <v>25</v>
      </c>
      <c r="B735" s="106" t="s">
        <v>1007</v>
      </c>
      <c r="C735" s="78" t="str">
        <f t="shared" si="11"/>
        <v>Khoa CNTT</v>
      </c>
      <c r="D735" s="109" t="s">
        <v>1005</v>
      </c>
      <c r="E735" s="109" t="s">
        <v>1006</v>
      </c>
      <c r="F735" s="109" t="s">
        <v>834</v>
      </c>
      <c r="G735" s="110">
        <v>322</v>
      </c>
      <c r="M735" s="108"/>
    </row>
    <row r="736" spans="1:13" ht="30" customHeight="1">
      <c r="A736" s="106" t="s">
        <v>25</v>
      </c>
      <c r="B736" s="106" t="s">
        <v>120</v>
      </c>
      <c r="C736" s="78" t="str">
        <f t="shared" si="11"/>
        <v>Khoa CNTT</v>
      </c>
      <c r="D736" s="109" t="s">
        <v>1005</v>
      </c>
      <c r="E736" s="109" t="s">
        <v>1008</v>
      </c>
      <c r="F736" s="109" t="s">
        <v>818</v>
      </c>
      <c r="G736" s="110">
        <v>338.80000000000007</v>
      </c>
      <c r="M736" s="108"/>
    </row>
    <row r="737" spans="1:13" ht="30" customHeight="1">
      <c r="A737" s="106" t="s">
        <v>25</v>
      </c>
      <c r="B737" s="106" t="s">
        <v>1010</v>
      </c>
      <c r="C737" s="78" t="str">
        <f t="shared" si="11"/>
        <v>Khoa CNTT</v>
      </c>
      <c r="D737" s="109" t="s">
        <v>1005</v>
      </c>
      <c r="E737" s="109" t="s">
        <v>1009</v>
      </c>
      <c r="F737" s="109" t="s">
        <v>818</v>
      </c>
      <c r="G737" s="110">
        <v>585.1</v>
      </c>
      <c r="M737" s="108"/>
    </row>
    <row r="738" spans="1:13" ht="30" customHeight="1">
      <c r="A738" s="106" t="s">
        <v>25</v>
      </c>
      <c r="B738" s="106" t="s">
        <v>192</v>
      </c>
      <c r="C738" s="78" t="str">
        <f t="shared" si="11"/>
        <v>Khoa CNTT</v>
      </c>
      <c r="D738" s="109" t="s">
        <v>1005</v>
      </c>
      <c r="E738" s="109" t="s">
        <v>1011</v>
      </c>
      <c r="F738" s="109" t="s">
        <v>818</v>
      </c>
      <c r="G738" s="110">
        <v>445.5</v>
      </c>
      <c r="M738" s="108"/>
    </row>
    <row r="739" spans="1:13" ht="30" customHeight="1">
      <c r="A739" s="106" t="s">
        <v>25</v>
      </c>
      <c r="B739" s="106" t="s">
        <v>100</v>
      </c>
      <c r="C739" s="78" t="str">
        <f t="shared" si="11"/>
        <v>Khoa CNTT</v>
      </c>
      <c r="D739" s="109" t="s">
        <v>1005</v>
      </c>
      <c r="E739" s="109" t="s">
        <v>1012</v>
      </c>
      <c r="F739" s="109" t="s">
        <v>823</v>
      </c>
      <c r="G739" s="110">
        <v>97.9</v>
      </c>
      <c r="M739" s="108"/>
    </row>
    <row r="740" spans="1:13" ht="30" customHeight="1">
      <c r="A740" s="106" t="s">
        <v>25</v>
      </c>
      <c r="B740" s="106" t="s">
        <v>172</v>
      </c>
      <c r="C740" s="78" t="str">
        <f t="shared" si="11"/>
        <v>Khoa CNTT</v>
      </c>
      <c r="D740" s="109" t="s">
        <v>1005</v>
      </c>
      <c r="E740" s="109" t="s">
        <v>1013</v>
      </c>
      <c r="F740" s="109" t="s">
        <v>818</v>
      </c>
      <c r="G740" s="110">
        <v>412.8</v>
      </c>
      <c r="M740" s="108"/>
    </row>
    <row r="741" spans="1:13" ht="30" customHeight="1">
      <c r="A741" s="106" t="s">
        <v>25</v>
      </c>
      <c r="B741" s="106" t="s">
        <v>1015</v>
      </c>
      <c r="C741" s="78" t="str">
        <f t="shared" si="11"/>
        <v>Khoa Dầu khí</v>
      </c>
      <c r="D741" s="109" t="s">
        <v>242</v>
      </c>
      <c r="E741" s="109" t="s">
        <v>1014</v>
      </c>
      <c r="F741" s="109" t="s">
        <v>801</v>
      </c>
      <c r="G741" s="110">
        <v>326.8</v>
      </c>
      <c r="M741" s="108"/>
    </row>
    <row r="742" spans="1:13" ht="30" customHeight="1">
      <c r="A742" s="106" t="s">
        <v>25</v>
      </c>
      <c r="B742" s="106" t="s">
        <v>240</v>
      </c>
      <c r="C742" s="78" t="str">
        <f t="shared" si="11"/>
        <v>Khoa Dầu khí</v>
      </c>
      <c r="D742" s="109" t="s">
        <v>242</v>
      </c>
      <c r="E742" s="109" t="s">
        <v>1016</v>
      </c>
      <c r="F742" s="109" t="s">
        <v>801</v>
      </c>
      <c r="G742" s="110">
        <v>493.19999999999993</v>
      </c>
      <c r="M742" s="108"/>
    </row>
    <row r="743" spans="1:13" ht="30" customHeight="1">
      <c r="A743" s="106" t="s">
        <v>25</v>
      </c>
      <c r="B743" s="106" t="s">
        <v>344</v>
      </c>
      <c r="C743" s="78" t="str">
        <f t="shared" si="11"/>
        <v>Khoa Dầu khí</v>
      </c>
      <c r="D743" s="109" t="s">
        <v>242</v>
      </c>
      <c r="E743" s="109" t="s">
        <v>1017</v>
      </c>
      <c r="F743" s="109" t="s">
        <v>818</v>
      </c>
      <c r="G743" s="110">
        <v>114.4</v>
      </c>
      <c r="M743" s="108"/>
    </row>
    <row r="744" spans="1:13" ht="30" customHeight="1">
      <c r="A744" s="106" t="s">
        <v>25</v>
      </c>
      <c r="B744" s="106" t="s">
        <v>335</v>
      </c>
      <c r="C744" s="78" t="str">
        <f t="shared" si="11"/>
        <v>Khoa Dầu khí</v>
      </c>
      <c r="D744" s="109" t="s">
        <v>242</v>
      </c>
      <c r="E744" s="109" t="s">
        <v>1018</v>
      </c>
      <c r="F744" s="109" t="s">
        <v>834</v>
      </c>
      <c r="G744" s="110">
        <v>180.20000000000002</v>
      </c>
      <c r="M744" s="108"/>
    </row>
    <row r="745" spans="1:13" ht="30" customHeight="1">
      <c r="A745" s="106" t="s">
        <v>25</v>
      </c>
      <c r="B745" s="106" t="s">
        <v>338</v>
      </c>
      <c r="C745" s="78" t="str">
        <f t="shared" si="11"/>
        <v>Khoa Dầu khí</v>
      </c>
      <c r="D745" s="109" t="s">
        <v>242</v>
      </c>
      <c r="E745" s="109" t="s">
        <v>1019</v>
      </c>
      <c r="F745" s="109" t="s">
        <v>818</v>
      </c>
      <c r="G745" s="110">
        <v>148.69999999999999</v>
      </c>
      <c r="M745" s="108"/>
    </row>
    <row r="746" spans="1:13" ht="30" customHeight="1">
      <c r="A746" s="106" t="s">
        <v>25</v>
      </c>
      <c r="B746" s="106" t="s">
        <v>1021</v>
      </c>
      <c r="C746" s="78" t="str">
        <f t="shared" si="11"/>
        <v>Khoa Dầu khí</v>
      </c>
      <c r="D746" s="109" t="s">
        <v>242</v>
      </c>
      <c r="E746" s="109" t="s">
        <v>1020</v>
      </c>
      <c r="F746" s="109" t="s">
        <v>818</v>
      </c>
      <c r="G746" s="110">
        <v>407.20000000000005</v>
      </c>
      <c r="M746" s="108"/>
    </row>
    <row r="747" spans="1:13" ht="30" customHeight="1">
      <c r="A747" s="106" t="s">
        <v>25</v>
      </c>
      <c r="B747" s="106" t="s">
        <v>347</v>
      </c>
      <c r="C747" s="78" t="str">
        <f t="shared" si="11"/>
        <v>Khoa Dầu khí</v>
      </c>
      <c r="D747" s="109" t="s">
        <v>242</v>
      </c>
      <c r="E747" s="109" t="s">
        <v>1022</v>
      </c>
      <c r="F747" s="109" t="s">
        <v>818</v>
      </c>
      <c r="G747" s="110">
        <v>350</v>
      </c>
      <c r="M747" s="108"/>
    </row>
    <row r="748" spans="1:13" ht="30" customHeight="1">
      <c r="A748" s="106" t="s">
        <v>25</v>
      </c>
      <c r="B748" s="106" t="s">
        <v>351</v>
      </c>
      <c r="C748" s="78" t="str">
        <f t="shared" si="11"/>
        <v>Khoa Dầu khí</v>
      </c>
      <c r="D748" s="111" t="s">
        <v>242</v>
      </c>
      <c r="E748" s="111" t="s">
        <v>1023</v>
      </c>
      <c r="F748" s="111" t="s">
        <v>823</v>
      </c>
      <c r="G748" s="112">
        <v>74.3</v>
      </c>
      <c r="M748" s="108"/>
    </row>
    <row r="749" spans="1:13" ht="30" customHeight="1">
      <c r="A749" s="106" t="s">
        <v>25</v>
      </c>
      <c r="B749" s="106" t="s">
        <v>226</v>
      </c>
      <c r="C749" s="78" t="str">
        <f t="shared" si="11"/>
        <v>Khoa Dầu khí</v>
      </c>
      <c r="D749" s="109" t="s">
        <v>1025</v>
      </c>
      <c r="E749" s="109" t="s">
        <v>1024</v>
      </c>
      <c r="F749" s="109" t="s">
        <v>801</v>
      </c>
      <c r="G749" s="110">
        <v>707.3</v>
      </c>
      <c r="M749" s="108"/>
    </row>
    <row r="750" spans="1:13" ht="30" customHeight="1">
      <c r="A750" s="106" t="s">
        <v>25</v>
      </c>
      <c r="B750" s="106" t="s">
        <v>1027</v>
      </c>
      <c r="C750" s="78" t="str">
        <f t="shared" si="11"/>
        <v>Khoa Dầu khí</v>
      </c>
      <c r="D750" s="109" t="s">
        <v>1025</v>
      </c>
      <c r="E750" s="109" t="s">
        <v>1026</v>
      </c>
      <c r="F750" s="109" t="s">
        <v>862</v>
      </c>
      <c r="G750" s="110">
        <v>794</v>
      </c>
      <c r="M750" s="108"/>
    </row>
    <row r="751" spans="1:13" ht="30" customHeight="1">
      <c r="A751" s="106" t="s">
        <v>25</v>
      </c>
      <c r="B751" s="106" t="s">
        <v>246</v>
      </c>
      <c r="C751" s="78" t="str">
        <f t="shared" si="11"/>
        <v>Khoa Dầu khí</v>
      </c>
      <c r="D751" s="109" t="s">
        <v>1025</v>
      </c>
      <c r="E751" s="109" t="s">
        <v>1028</v>
      </c>
      <c r="F751" s="109" t="s">
        <v>818</v>
      </c>
      <c r="G751" s="110">
        <v>655.8</v>
      </c>
      <c r="M751" s="108"/>
    </row>
    <row r="752" spans="1:13" ht="30" customHeight="1">
      <c r="A752" s="106" t="s">
        <v>25</v>
      </c>
      <c r="B752" s="106" t="s">
        <v>250</v>
      </c>
      <c r="C752" s="78" t="str">
        <f t="shared" si="11"/>
        <v>Khoa Dầu khí</v>
      </c>
      <c r="D752" s="109" t="s">
        <v>1025</v>
      </c>
      <c r="E752" s="109" t="s">
        <v>1029</v>
      </c>
      <c r="F752" s="109" t="s">
        <v>804</v>
      </c>
      <c r="G752" s="110">
        <v>686.7</v>
      </c>
      <c r="M752" s="108"/>
    </row>
    <row r="753" spans="1:13" ht="30" customHeight="1">
      <c r="A753" s="106" t="s">
        <v>25</v>
      </c>
      <c r="B753" s="106" t="s">
        <v>298</v>
      </c>
      <c r="C753" s="78" t="str">
        <f t="shared" si="11"/>
        <v>Khoa Dầu khí</v>
      </c>
      <c r="D753" s="109" t="s">
        <v>1025</v>
      </c>
      <c r="E753" s="109" t="s">
        <v>1030</v>
      </c>
      <c r="F753" s="109" t="s">
        <v>807</v>
      </c>
      <c r="G753" s="110">
        <v>642</v>
      </c>
      <c r="M753" s="108"/>
    </row>
    <row r="754" spans="1:13" ht="30" customHeight="1">
      <c r="A754" s="106" t="s">
        <v>25</v>
      </c>
      <c r="B754" s="106" t="s">
        <v>314</v>
      </c>
      <c r="C754" s="78" t="str">
        <f t="shared" si="11"/>
        <v>Khoa Dầu khí</v>
      </c>
      <c r="D754" s="109" t="s">
        <v>1025</v>
      </c>
      <c r="E754" s="109" t="s">
        <v>1031</v>
      </c>
      <c r="F754" s="109" t="s">
        <v>818</v>
      </c>
      <c r="G754" s="110">
        <v>449.5</v>
      </c>
      <c r="M754" s="108"/>
    </row>
    <row r="755" spans="1:13" ht="30" customHeight="1">
      <c r="A755" s="106" t="s">
        <v>25</v>
      </c>
      <c r="B755" s="106" t="s">
        <v>235</v>
      </c>
      <c r="C755" s="78" t="str">
        <f t="shared" si="11"/>
        <v>Khoa Dầu khí</v>
      </c>
      <c r="D755" s="111" t="s">
        <v>1025</v>
      </c>
      <c r="E755" s="111" t="s">
        <v>1032</v>
      </c>
      <c r="F755" s="111" t="s">
        <v>823</v>
      </c>
      <c r="G755" s="112">
        <v>202.4</v>
      </c>
      <c r="M755" s="108"/>
    </row>
    <row r="756" spans="1:13" ht="30" customHeight="1">
      <c r="A756" s="106" t="s">
        <v>25</v>
      </c>
      <c r="B756" s="106" t="s">
        <v>237</v>
      </c>
      <c r="C756" s="78" t="str">
        <f t="shared" si="11"/>
        <v>Khoa Dầu khí</v>
      </c>
      <c r="D756" s="111" t="s">
        <v>1025</v>
      </c>
      <c r="E756" s="111" t="s">
        <v>1033</v>
      </c>
      <c r="F756" s="111" t="s">
        <v>823</v>
      </c>
      <c r="G756" s="112">
        <v>160.80000000000001</v>
      </c>
      <c r="M756" s="108"/>
    </row>
    <row r="757" spans="1:13" ht="30" customHeight="1">
      <c r="A757" s="106" t="s">
        <v>25</v>
      </c>
      <c r="B757" s="106" t="s">
        <v>321</v>
      </c>
      <c r="C757" s="78" t="str">
        <f t="shared" si="11"/>
        <v>Khoa Dầu khí</v>
      </c>
      <c r="D757" s="109" t="s">
        <v>1025</v>
      </c>
      <c r="E757" s="109" t="s">
        <v>1034</v>
      </c>
      <c r="F757" s="109" t="s">
        <v>818</v>
      </c>
      <c r="G757" s="110">
        <v>478.80000000000007</v>
      </c>
      <c r="M757" s="108"/>
    </row>
    <row r="758" spans="1:13" ht="30" customHeight="1">
      <c r="A758" s="106" t="s">
        <v>25</v>
      </c>
      <c r="B758" s="106" t="s">
        <v>285</v>
      </c>
      <c r="C758" s="78" t="str">
        <f t="shared" si="11"/>
        <v>Khoa Dầu khí</v>
      </c>
      <c r="D758" s="109" t="s">
        <v>1025</v>
      </c>
      <c r="E758" s="109" t="s">
        <v>1035</v>
      </c>
      <c r="F758" s="109" t="s">
        <v>807</v>
      </c>
      <c r="G758" s="110">
        <v>880.1</v>
      </c>
      <c r="M758" s="108"/>
    </row>
    <row r="759" spans="1:13" ht="30" customHeight="1">
      <c r="A759" s="106" t="s">
        <v>25</v>
      </c>
      <c r="B759" s="106" t="s">
        <v>346</v>
      </c>
      <c r="C759" s="78" t="str">
        <f t="shared" si="11"/>
        <v>Khoa Dầu khí</v>
      </c>
      <c r="D759" s="109" t="s">
        <v>1025</v>
      </c>
      <c r="E759" s="109" t="s">
        <v>1036</v>
      </c>
      <c r="F759" s="109" t="s">
        <v>834</v>
      </c>
      <c r="G759" s="110">
        <v>408.8</v>
      </c>
      <c r="M759" s="108"/>
    </row>
    <row r="760" spans="1:13" ht="30" customHeight="1">
      <c r="A760" s="106" t="s">
        <v>25</v>
      </c>
      <c r="B760" s="106" t="s">
        <v>349</v>
      </c>
      <c r="C760" s="78" t="str">
        <f t="shared" si="11"/>
        <v>Khoa Dầu khí</v>
      </c>
      <c r="D760" s="109" t="s">
        <v>1025</v>
      </c>
      <c r="E760" s="109" t="s">
        <v>1037</v>
      </c>
      <c r="F760" s="109" t="s">
        <v>818</v>
      </c>
      <c r="G760" s="110">
        <v>162.80000000000001</v>
      </c>
      <c r="M760" s="108"/>
    </row>
    <row r="761" spans="1:13" ht="30" customHeight="1">
      <c r="A761" s="106" t="s">
        <v>25</v>
      </c>
      <c r="B761" s="106" t="s">
        <v>356</v>
      </c>
      <c r="C761" s="78" t="str">
        <f t="shared" si="11"/>
        <v>Khoa Dầu khí</v>
      </c>
      <c r="D761" s="109" t="s">
        <v>1039</v>
      </c>
      <c r="E761" s="109" t="s">
        <v>1038</v>
      </c>
      <c r="F761" s="109" t="s">
        <v>807</v>
      </c>
      <c r="G761" s="110">
        <v>223.8</v>
      </c>
      <c r="M761" s="108"/>
    </row>
    <row r="762" spans="1:13" ht="30" customHeight="1">
      <c r="A762" s="106" t="s">
        <v>25</v>
      </c>
      <c r="B762" s="106" t="s">
        <v>352</v>
      </c>
      <c r="C762" s="78" t="str">
        <f t="shared" si="11"/>
        <v>Khoa Dầu khí</v>
      </c>
      <c r="D762" s="109" t="s">
        <v>1039</v>
      </c>
      <c r="E762" s="109" t="s">
        <v>1040</v>
      </c>
      <c r="F762" s="109" t="s">
        <v>801</v>
      </c>
      <c r="G762" s="110">
        <v>399.29999999999995</v>
      </c>
      <c r="M762" s="108"/>
    </row>
    <row r="763" spans="1:13" ht="30" customHeight="1">
      <c r="A763" s="106" t="s">
        <v>25</v>
      </c>
      <c r="B763" s="106" t="s">
        <v>280</v>
      </c>
      <c r="C763" s="78" t="str">
        <f t="shared" si="11"/>
        <v>Khoa Dầu khí</v>
      </c>
      <c r="D763" s="109" t="s">
        <v>1039</v>
      </c>
      <c r="E763" s="109" t="s">
        <v>1041</v>
      </c>
      <c r="F763" s="109" t="s">
        <v>807</v>
      </c>
      <c r="G763" s="110">
        <v>561.09999999999991</v>
      </c>
      <c r="M763" s="108"/>
    </row>
    <row r="764" spans="1:13" ht="30" customHeight="1">
      <c r="A764" s="106" t="s">
        <v>25</v>
      </c>
      <c r="B764" s="106" t="s">
        <v>255</v>
      </c>
      <c r="C764" s="78" t="str">
        <f t="shared" si="11"/>
        <v>Khoa Dầu khí</v>
      </c>
      <c r="D764" s="109" t="s">
        <v>1039</v>
      </c>
      <c r="E764" s="109" t="s">
        <v>1042</v>
      </c>
      <c r="F764" s="109" t="s">
        <v>801</v>
      </c>
      <c r="G764" s="110">
        <v>606.4</v>
      </c>
      <c r="M764" s="108"/>
    </row>
    <row r="765" spans="1:13" ht="30" customHeight="1">
      <c r="A765" s="106" t="s">
        <v>25</v>
      </c>
      <c r="B765" s="106" t="s">
        <v>273</v>
      </c>
      <c r="C765" s="78" t="str">
        <f t="shared" si="11"/>
        <v>Khoa Dầu khí</v>
      </c>
      <c r="D765" s="109" t="s">
        <v>1039</v>
      </c>
      <c r="E765" s="109" t="s">
        <v>1043</v>
      </c>
      <c r="F765" s="109" t="s">
        <v>807</v>
      </c>
      <c r="G765" s="110">
        <v>550.9</v>
      </c>
      <c r="M765" s="108"/>
    </row>
    <row r="766" spans="1:13" ht="30" customHeight="1">
      <c r="A766" s="106" t="s">
        <v>25</v>
      </c>
      <c r="B766" s="106" t="s">
        <v>263</v>
      </c>
      <c r="C766" s="78" t="str">
        <f t="shared" si="11"/>
        <v>Khoa Dầu khí</v>
      </c>
      <c r="D766" s="109" t="s">
        <v>1039</v>
      </c>
      <c r="E766" s="109" t="s">
        <v>1044</v>
      </c>
      <c r="F766" s="109" t="s">
        <v>801</v>
      </c>
      <c r="G766" s="110">
        <v>648.79999999999995</v>
      </c>
      <c r="M766" s="108"/>
    </row>
    <row r="767" spans="1:13" ht="30" customHeight="1">
      <c r="A767" s="106" t="s">
        <v>25</v>
      </c>
      <c r="B767" s="106" t="s">
        <v>267</v>
      </c>
      <c r="C767" s="78" t="str">
        <f t="shared" si="11"/>
        <v>Khoa Dầu khí</v>
      </c>
      <c r="D767" s="109" t="s">
        <v>1039</v>
      </c>
      <c r="E767" s="109" t="s">
        <v>1045</v>
      </c>
      <c r="F767" s="109" t="s">
        <v>807</v>
      </c>
      <c r="G767" s="110">
        <v>544.70000000000005</v>
      </c>
      <c r="M767" s="108"/>
    </row>
    <row r="768" spans="1:13" ht="30" customHeight="1">
      <c r="A768" s="106" t="s">
        <v>25</v>
      </c>
      <c r="B768" s="106" t="s">
        <v>1047</v>
      </c>
      <c r="C768" s="78" t="str">
        <f t="shared" si="11"/>
        <v>Khoa Dầu khí</v>
      </c>
      <c r="D768" s="109" t="s">
        <v>1039</v>
      </c>
      <c r="E768" s="109" t="s">
        <v>1046</v>
      </c>
      <c r="F768" s="109" t="s">
        <v>801</v>
      </c>
      <c r="G768" s="110">
        <v>621.20000000000005</v>
      </c>
      <c r="M768" s="108"/>
    </row>
    <row r="769" spans="1:13" ht="30" customHeight="1">
      <c r="A769" s="106" t="s">
        <v>25</v>
      </c>
      <c r="B769" s="106" t="s">
        <v>278</v>
      </c>
      <c r="C769" s="78" t="str">
        <f t="shared" si="11"/>
        <v>Khoa Dầu khí</v>
      </c>
      <c r="D769" s="109" t="s">
        <v>1039</v>
      </c>
      <c r="E769" s="109" t="s">
        <v>1048</v>
      </c>
      <c r="F769" s="109" t="s">
        <v>807</v>
      </c>
      <c r="G769" s="110">
        <v>594.79999999999995</v>
      </c>
      <c r="M769" s="108"/>
    </row>
    <row r="770" spans="1:13" ht="30" customHeight="1">
      <c r="A770" s="106" t="s">
        <v>25</v>
      </c>
      <c r="B770" s="106" t="s">
        <v>348</v>
      </c>
      <c r="C770" s="78" t="str">
        <f t="shared" si="11"/>
        <v>Khoa Dầu khí</v>
      </c>
      <c r="D770" s="111" t="s">
        <v>1039</v>
      </c>
      <c r="E770" s="111" t="s">
        <v>1049</v>
      </c>
      <c r="F770" s="111" t="s">
        <v>823</v>
      </c>
      <c r="G770" s="112">
        <v>107.30000000000001</v>
      </c>
      <c r="M770" s="108"/>
    </row>
    <row r="771" spans="1:13" ht="30" customHeight="1">
      <c r="A771" s="106" t="s">
        <v>25</v>
      </c>
      <c r="B771" s="106" t="s">
        <v>300</v>
      </c>
      <c r="C771" s="78" t="str">
        <f t="shared" si="11"/>
        <v>Khoa Dầu khí</v>
      </c>
      <c r="D771" s="111" t="s">
        <v>1039</v>
      </c>
      <c r="E771" s="111" t="s">
        <v>1050</v>
      </c>
      <c r="F771" s="111" t="s">
        <v>823</v>
      </c>
      <c r="G771" s="112">
        <v>29.7</v>
      </c>
      <c r="M771" s="108"/>
    </row>
    <row r="772" spans="1:13" ht="30" customHeight="1">
      <c r="A772" s="106" t="s">
        <v>25</v>
      </c>
      <c r="B772" s="106" t="s">
        <v>231</v>
      </c>
      <c r="C772" s="78" t="str">
        <f t="shared" si="11"/>
        <v>Khoa Dầu khí</v>
      </c>
      <c r="D772" s="109" t="s">
        <v>1915</v>
      </c>
      <c r="E772" s="109" t="s">
        <v>1051</v>
      </c>
      <c r="F772" s="109" t="s">
        <v>804</v>
      </c>
      <c r="G772" s="110">
        <v>751.3</v>
      </c>
      <c r="M772" s="108"/>
    </row>
    <row r="773" spans="1:13" ht="30" customHeight="1">
      <c r="A773" s="106" t="s">
        <v>25</v>
      </c>
      <c r="B773" s="106" t="s">
        <v>247</v>
      </c>
      <c r="C773" s="78" t="str">
        <f t="shared" ref="C773:C836" si="12">VLOOKUP(D773,$M$2:$N$97,2,0)</f>
        <v>Khoa Dầu khí</v>
      </c>
      <c r="D773" s="109" t="s">
        <v>1915</v>
      </c>
      <c r="E773" s="109" t="s">
        <v>1052</v>
      </c>
      <c r="F773" s="109" t="s">
        <v>807</v>
      </c>
      <c r="G773" s="110">
        <v>709.1</v>
      </c>
      <c r="M773" s="108"/>
    </row>
    <row r="774" spans="1:13" ht="30" customHeight="1">
      <c r="A774" s="106" t="s">
        <v>25</v>
      </c>
      <c r="B774" s="106" t="s">
        <v>258</v>
      </c>
      <c r="C774" s="78" t="str">
        <f t="shared" si="12"/>
        <v>Khoa Dầu khí</v>
      </c>
      <c r="D774" s="109" t="s">
        <v>1915</v>
      </c>
      <c r="E774" s="109" t="s">
        <v>1053</v>
      </c>
      <c r="F774" s="109" t="s">
        <v>807</v>
      </c>
      <c r="G774" s="110">
        <v>308.5</v>
      </c>
      <c r="M774" s="108"/>
    </row>
    <row r="775" spans="1:13" ht="30" customHeight="1">
      <c r="A775" s="106" t="s">
        <v>25</v>
      </c>
      <c r="B775" s="106" t="s">
        <v>170</v>
      </c>
      <c r="C775" s="78" t="str">
        <f t="shared" si="12"/>
        <v>Khoa Dầu khí</v>
      </c>
      <c r="D775" s="109" t="s">
        <v>1915</v>
      </c>
      <c r="E775" s="109" t="s">
        <v>1054</v>
      </c>
      <c r="F775" s="109" t="s">
        <v>862</v>
      </c>
      <c r="G775" s="110">
        <v>0</v>
      </c>
      <c r="M775" s="108"/>
    </row>
    <row r="776" spans="1:13" ht="30" customHeight="1">
      <c r="A776" s="106" t="s">
        <v>25</v>
      </c>
      <c r="B776" s="106" t="s">
        <v>331</v>
      </c>
      <c r="C776" s="78" t="str">
        <f t="shared" si="12"/>
        <v>Khoa Dầu khí</v>
      </c>
      <c r="D776" s="109" t="s">
        <v>1915</v>
      </c>
      <c r="E776" s="109" t="s">
        <v>1055</v>
      </c>
      <c r="F776" s="109" t="s">
        <v>818</v>
      </c>
      <c r="G776" s="110">
        <v>591.69999999999993</v>
      </c>
      <c r="M776" s="108"/>
    </row>
    <row r="777" spans="1:13" ht="30" customHeight="1">
      <c r="A777" s="106" t="s">
        <v>25</v>
      </c>
      <c r="B777" s="106" t="s">
        <v>274</v>
      </c>
      <c r="C777" s="78" t="str">
        <f t="shared" si="12"/>
        <v>Khoa Dầu khí</v>
      </c>
      <c r="D777" s="109" t="s">
        <v>1915</v>
      </c>
      <c r="E777" s="109" t="s">
        <v>1056</v>
      </c>
      <c r="F777" s="109" t="s">
        <v>807</v>
      </c>
      <c r="G777" s="110">
        <v>324.8</v>
      </c>
      <c r="M777" s="108"/>
    </row>
    <row r="778" spans="1:13" ht="30" customHeight="1">
      <c r="A778" s="106" t="s">
        <v>25</v>
      </c>
      <c r="B778" s="106" t="s">
        <v>271</v>
      </c>
      <c r="C778" s="78" t="str">
        <f t="shared" si="12"/>
        <v>Khoa Dầu khí</v>
      </c>
      <c r="D778" s="109" t="s">
        <v>1915</v>
      </c>
      <c r="E778" s="109" t="s">
        <v>1057</v>
      </c>
      <c r="F778" s="109" t="s">
        <v>807</v>
      </c>
      <c r="G778" s="110">
        <v>425.20000000000005</v>
      </c>
      <c r="M778" s="108"/>
    </row>
    <row r="779" spans="1:13" ht="30" customHeight="1">
      <c r="A779" s="106" t="s">
        <v>25</v>
      </c>
      <c r="B779" s="106" t="s">
        <v>306</v>
      </c>
      <c r="C779" s="78" t="str">
        <f t="shared" si="12"/>
        <v>Khoa Dầu khí</v>
      </c>
      <c r="D779" s="109" t="s">
        <v>1915</v>
      </c>
      <c r="E779" s="109" t="s">
        <v>1058</v>
      </c>
      <c r="F779" s="109" t="s">
        <v>818</v>
      </c>
      <c r="G779" s="110">
        <v>324.10000000000002</v>
      </c>
      <c r="M779" s="108"/>
    </row>
    <row r="780" spans="1:13" ht="30" customHeight="1">
      <c r="A780" s="106" t="s">
        <v>25</v>
      </c>
      <c r="B780" s="106" t="s">
        <v>1060</v>
      </c>
      <c r="C780" s="78" t="str">
        <f t="shared" si="12"/>
        <v>Khoa Dầu khí</v>
      </c>
      <c r="D780" s="109" t="s">
        <v>1915</v>
      </c>
      <c r="E780" s="109" t="s">
        <v>1059</v>
      </c>
      <c r="F780" s="109" t="s">
        <v>823</v>
      </c>
      <c r="G780" s="110">
        <v>0</v>
      </c>
      <c r="M780" s="108"/>
    </row>
    <row r="781" spans="1:13" ht="30" customHeight="1">
      <c r="A781" s="106" t="s">
        <v>25</v>
      </c>
      <c r="B781" s="106" t="s">
        <v>283</v>
      </c>
      <c r="C781" s="78" t="str">
        <f t="shared" si="12"/>
        <v>Khoa Dầu khí</v>
      </c>
      <c r="D781" s="111" t="s">
        <v>1915</v>
      </c>
      <c r="E781" s="111" t="s">
        <v>1061</v>
      </c>
      <c r="F781" s="111" t="s">
        <v>823</v>
      </c>
      <c r="G781" s="112">
        <v>0</v>
      </c>
      <c r="M781" s="108"/>
    </row>
    <row r="782" spans="1:13" ht="30" customHeight="1">
      <c r="A782" s="106" t="s">
        <v>25</v>
      </c>
      <c r="B782" s="106" t="s">
        <v>1063</v>
      </c>
      <c r="C782" s="78" t="str">
        <f t="shared" si="12"/>
        <v>Khoa Dầu khí</v>
      </c>
      <c r="D782" s="111" t="s">
        <v>254</v>
      </c>
      <c r="E782" s="111" t="s">
        <v>1062</v>
      </c>
      <c r="F782" s="111" t="s">
        <v>804</v>
      </c>
      <c r="G782" s="112">
        <v>95.399999999999991</v>
      </c>
      <c r="M782" s="108"/>
    </row>
    <row r="783" spans="1:13" ht="30" customHeight="1">
      <c r="A783" s="106" t="s">
        <v>25</v>
      </c>
      <c r="B783" s="106" t="s">
        <v>253</v>
      </c>
      <c r="C783" s="78" t="str">
        <f t="shared" si="12"/>
        <v>Khoa Dầu khí</v>
      </c>
      <c r="D783" s="109" t="s">
        <v>254</v>
      </c>
      <c r="E783" s="109" t="s">
        <v>1064</v>
      </c>
      <c r="F783" s="109" t="s">
        <v>807</v>
      </c>
      <c r="G783" s="110">
        <v>270.5</v>
      </c>
      <c r="M783" s="108"/>
    </row>
    <row r="784" spans="1:13" ht="30" customHeight="1">
      <c r="A784" s="106" t="s">
        <v>25</v>
      </c>
      <c r="B784" s="106" t="s">
        <v>261</v>
      </c>
      <c r="C784" s="78" t="str">
        <f t="shared" si="12"/>
        <v>Khoa Dầu khí</v>
      </c>
      <c r="D784" s="109" t="s">
        <v>254</v>
      </c>
      <c r="E784" s="109" t="s">
        <v>1065</v>
      </c>
      <c r="F784" s="109" t="s">
        <v>807</v>
      </c>
      <c r="G784" s="110">
        <v>334.1</v>
      </c>
      <c r="M784" s="108"/>
    </row>
    <row r="785" spans="1:13" ht="30" customHeight="1">
      <c r="A785" s="106" t="s">
        <v>25</v>
      </c>
      <c r="B785" s="106" t="s">
        <v>1067</v>
      </c>
      <c r="C785" s="78" t="str">
        <f t="shared" si="12"/>
        <v>Khoa Dầu khí</v>
      </c>
      <c r="D785" s="109" t="s">
        <v>254</v>
      </c>
      <c r="E785" s="109" t="s">
        <v>1066</v>
      </c>
      <c r="F785" s="109" t="s">
        <v>807</v>
      </c>
      <c r="G785" s="110">
        <v>287.8</v>
      </c>
      <c r="M785" s="108"/>
    </row>
    <row r="786" spans="1:13" ht="30" customHeight="1">
      <c r="A786" s="106" t="s">
        <v>25</v>
      </c>
      <c r="B786" s="106" t="s">
        <v>1069</v>
      </c>
      <c r="C786" s="78" t="str">
        <f t="shared" si="12"/>
        <v>Khoa Dầu khí</v>
      </c>
      <c r="D786" s="111" t="s">
        <v>254</v>
      </c>
      <c r="E786" s="111" t="s">
        <v>1068</v>
      </c>
      <c r="F786" s="111" t="s">
        <v>823</v>
      </c>
      <c r="G786" s="112">
        <v>244.69999999999993</v>
      </c>
      <c r="M786" s="108"/>
    </row>
    <row r="787" spans="1:13" ht="30" customHeight="1">
      <c r="A787" s="106" t="s">
        <v>25</v>
      </c>
      <c r="B787" s="106" t="s">
        <v>308</v>
      </c>
      <c r="C787" s="78" t="str">
        <f t="shared" si="12"/>
        <v>Khoa Dầu khí</v>
      </c>
      <c r="D787" s="109" t="s">
        <v>254</v>
      </c>
      <c r="E787" s="109" t="s">
        <v>1070</v>
      </c>
      <c r="F787" s="109" t="s">
        <v>818</v>
      </c>
      <c r="G787" s="110">
        <v>348.1</v>
      </c>
      <c r="M787" s="108"/>
    </row>
    <row r="788" spans="1:13" ht="30" customHeight="1">
      <c r="A788" s="106" t="s">
        <v>25</v>
      </c>
      <c r="B788" s="106" t="s">
        <v>340</v>
      </c>
      <c r="C788" s="78" t="str">
        <f t="shared" si="12"/>
        <v>Khoa Dầu khí</v>
      </c>
      <c r="D788" s="109" t="s">
        <v>254</v>
      </c>
      <c r="E788" s="109" t="s">
        <v>1071</v>
      </c>
      <c r="F788" s="109" t="s">
        <v>834</v>
      </c>
      <c r="G788" s="110">
        <v>0</v>
      </c>
      <c r="M788" s="108"/>
    </row>
    <row r="789" spans="1:13" ht="30" customHeight="1">
      <c r="A789" s="106" t="s">
        <v>25</v>
      </c>
      <c r="B789" s="106" t="s">
        <v>343</v>
      </c>
      <c r="C789" s="78" t="str">
        <f t="shared" si="12"/>
        <v>Khoa Dầu khí</v>
      </c>
      <c r="D789" s="109" t="s">
        <v>254</v>
      </c>
      <c r="E789" s="109" t="s">
        <v>1072</v>
      </c>
      <c r="F789" s="109" t="s">
        <v>834</v>
      </c>
      <c r="G789" s="110">
        <v>320.89999999999998</v>
      </c>
      <c r="M789" s="108"/>
    </row>
    <row r="790" spans="1:13" ht="30" customHeight="1">
      <c r="A790" s="106" t="s">
        <v>25</v>
      </c>
      <c r="B790" s="106" t="s">
        <v>1074</v>
      </c>
      <c r="C790" s="78" t="str">
        <f t="shared" si="12"/>
        <v>Khong tinh</v>
      </c>
      <c r="D790" s="109" t="s">
        <v>1075</v>
      </c>
      <c r="E790" s="109" t="s">
        <v>1073</v>
      </c>
      <c r="F790" s="109" t="s">
        <v>818</v>
      </c>
      <c r="G790" s="110">
        <v>613.70000000000005</v>
      </c>
      <c r="M790" s="108"/>
    </row>
    <row r="791" spans="1:13" ht="30" customHeight="1">
      <c r="A791" s="106" t="s">
        <v>25</v>
      </c>
      <c r="B791" s="106" t="s">
        <v>1077</v>
      </c>
      <c r="C791" s="78" t="str">
        <f t="shared" si="12"/>
        <v>Khong tinh</v>
      </c>
      <c r="D791" s="109" t="s">
        <v>1075</v>
      </c>
      <c r="E791" s="109" t="s">
        <v>1076</v>
      </c>
      <c r="F791" s="109" t="s">
        <v>818</v>
      </c>
      <c r="G791" s="110">
        <v>1084.0999999999999</v>
      </c>
      <c r="M791" s="108"/>
    </row>
    <row r="792" spans="1:13" ht="30" customHeight="1">
      <c r="A792" s="106" t="s">
        <v>25</v>
      </c>
      <c r="B792" s="106" t="s">
        <v>1079</v>
      </c>
      <c r="C792" s="78" t="str">
        <f t="shared" si="12"/>
        <v>Khong tinh</v>
      </c>
      <c r="D792" s="109" t="s">
        <v>1075</v>
      </c>
      <c r="E792" s="109" t="s">
        <v>1078</v>
      </c>
      <c r="F792" s="109" t="s">
        <v>834</v>
      </c>
      <c r="G792" s="110">
        <v>453.2</v>
      </c>
      <c r="M792" s="108"/>
    </row>
    <row r="793" spans="1:13" ht="30" customHeight="1">
      <c r="A793" s="106" t="s">
        <v>25</v>
      </c>
      <c r="B793" s="106" t="s">
        <v>1081</v>
      </c>
      <c r="C793" s="78" t="str">
        <f t="shared" si="12"/>
        <v>Khong tinh</v>
      </c>
      <c r="D793" s="109" t="s">
        <v>1075</v>
      </c>
      <c r="E793" s="109" t="s">
        <v>1080</v>
      </c>
      <c r="F793" s="109" t="s">
        <v>818</v>
      </c>
      <c r="G793" s="110">
        <v>287.39999999999998</v>
      </c>
      <c r="M793" s="108"/>
    </row>
    <row r="794" spans="1:13" ht="30" customHeight="1">
      <c r="A794" s="106" t="s">
        <v>25</v>
      </c>
      <c r="B794" s="106" t="s">
        <v>1083</v>
      </c>
      <c r="C794" s="78" t="str">
        <f t="shared" si="12"/>
        <v>Khong tinh</v>
      </c>
      <c r="D794" s="109" t="s">
        <v>1075</v>
      </c>
      <c r="E794" s="109" t="s">
        <v>1082</v>
      </c>
      <c r="F794" s="109" t="s">
        <v>834</v>
      </c>
      <c r="G794" s="110">
        <v>583.70000000000005</v>
      </c>
      <c r="M794" s="108"/>
    </row>
    <row r="795" spans="1:13" ht="30" customHeight="1">
      <c r="A795" s="106" t="s">
        <v>25</v>
      </c>
      <c r="B795" s="106" t="s">
        <v>1085</v>
      </c>
      <c r="C795" s="78" t="str">
        <f t="shared" si="12"/>
        <v>Khong tinh</v>
      </c>
      <c r="D795" s="109" t="s">
        <v>1075</v>
      </c>
      <c r="E795" s="109" t="s">
        <v>1084</v>
      </c>
      <c r="F795" s="109" t="s">
        <v>834</v>
      </c>
      <c r="G795" s="110">
        <v>496.90000000000003</v>
      </c>
      <c r="M795" s="108"/>
    </row>
    <row r="796" spans="1:13" ht="30" customHeight="1">
      <c r="A796" s="106" t="s">
        <v>25</v>
      </c>
      <c r="B796" s="106" t="s">
        <v>1087</v>
      </c>
      <c r="C796" s="78" t="str">
        <f t="shared" si="12"/>
        <v>Khong tinh</v>
      </c>
      <c r="D796" s="109" t="s">
        <v>1088</v>
      </c>
      <c r="E796" s="109" t="s">
        <v>1086</v>
      </c>
      <c r="F796" s="109" t="s">
        <v>834</v>
      </c>
      <c r="G796" s="110">
        <v>435.8</v>
      </c>
      <c r="M796" s="108"/>
    </row>
    <row r="797" spans="1:13" ht="30" customHeight="1">
      <c r="A797" s="106" t="s">
        <v>25</v>
      </c>
      <c r="B797" s="106" t="s">
        <v>1090</v>
      </c>
      <c r="C797" s="78" t="str">
        <f t="shared" si="12"/>
        <v>Khong tinh</v>
      </c>
      <c r="D797" s="109" t="s">
        <v>1088</v>
      </c>
      <c r="E797" s="109" t="s">
        <v>1089</v>
      </c>
      <c r="F797" s="109" t="s">
        <v>818</v>
      </c>
      <c r="G797" s="110">
        <v>364.59999999999997</v>
      </c>
      <c r="M797" s="108"/>
    </row>
    <row r="798" spans="1:13" ht="30" customHeight="1">
      <c r="A798" s="106" t="s">
        <v>25</v>
      </c>
      <c r="B798" s="106" t="s">
        <v>1092</v>
      </c>
      <c r="C798" s="78" t="str">
        <f t="shared" si="12"/>
        <v>Khong tinh</v>
      </c>
      <c r="D798" s="109" t="s">
        <v>1088</v>
      </c>
      <c r="E798" s="109" t="s">
        <v>1091</v>
      </c>
      <c r="F798" s="109" t="s">
        <v>818</v>
      </c>
      <c r="G798" s="110">
        <v>522.59999999999991</v>
      </c>
      <c r="M798" s="108"/>
    </row>
    <row r="799" spans="1:13" ht="30" customHeight="1">
      <c r="A799" s="106" t="s">
        <v>25</v>
      </c>
      <c r="B799" s="106" t="s">
        <v>1094</v>
      </c>
      <c r="C799" s="78" t="str">
        <f t="shared" si="12"/>
        <v>Khong tinh</v>
      </c>
      <c r="D799" s="109" t="s">
        <v>1088</v>
      </c>
      <c r="E799" s="109" t="s">
        <v>1093</v>
      </c>
      <c r="F799" s="109" t="s">
        <v>834</v>
      </c>
      <c r="G799" s="110">
        <v>514.69999999999993</v>
      </c>
      <c r="M799" s="108"/>
    </row>
    <row r="800" spans="1:13" ht="30" customHeight="1">
      <c r="A800" s="106" t="s">
        <v>25</v>
      </c>
      <c r="B800" s="106" t="s">
        <v>1096</v>
      </c>
      <c r="C800" s="78" t="str">
        <f t="shared" si="12"/>
        <v>Khong tinh</v>
      </c>
      <c r="D800" s="109" t="s">
        <v>1088</v>
      </c>
      <c r="E800" s="109" t="s">
        <v>1095</v>
      </c>
      <c r="F800" s="109" t="s">
        <v>834</v>
      </c>
      <c r="G800" s="110">
        <v>567.5</v>
      </c>
      <c r="M800" s="108"/>
    </row>
    <row r="801" spans="1:13" ht="30" customHeight="1">
      <c r="A801" s="106" t="s">
        <v>25</v>
      </c>
      <c r="B801" s="106" t="s">
        <v>1098</v>
      </c>
      <c r="C801" s="78" t="str">
        <f t="shared" si="12"/>
        <v>Khong tinh</v>
      </c>
      <c r="D801" s="109" t="s">
        <v>1099</v>
      </c>
      <c r="E801" s="109" t="s">
        <v>1097</v>
      </c>
      <c r="F801" s="109" t="s">
        <v>960</v>
      </c>
      <c r="G801" s="110">
        <v>855.29999999999973</v>
      </c>
      <c r="M801" s="108"/>
    </row>
    <row r="802" spans="1:13" ht="30" customHeight="1">
      <c r="A802" s="106" t="s">
        <v>25</v>
      </c>
      <c r="B802" s="106" t="s">
        <v>1101</v>
      </c>
      <c r="C802" s="78" t="str">
        <f t="shared" si="12"/>
        <v>Khong tinh</v>
      </c>
      <c r="D802" s="109" t="s">
        <v>1099</v>
      </c>
      <c r="E802" s="109" t="s">
        <v>1100</v>
      </c>
      <c r="F802" s="109" t="s">
        <v>818</v>
      </c>
      <c r="G802" s="110">
        <v>535.29999999999995</v>
      </c>
      <c r="M802" s="108"/>
    </row>
    <row r="803" spans="1:13" ht="30" customHeight="1">
      <c r="A803" s="106" t="s">
        <v>25</v>
      </c>
      <c r="B803" s="106" t="s">
        <v>1103</v>
      </c>
      <c r="C803" s="78" t="str">
        <f t="shared" si="12"/>
        <v>Khong tinh</v>
      </c>
      <c r="D803" s="109" t="s">
        <v>1099</v>
      </c>
      <c r="E803" s="109" t="s">
        <v>1102</v>
      </c>
      <c r="F803" s="109" t="s">
        <v>818</v>
      </c>
      <c r="G803" s="110">
        <v>0</v>
      </c>
      <c r="M803" s="108"/>
    </row>
    <row r="804" spans="1:13" ht="30" customHeight="1">
      <c r="A804" s="106" t="s">
        <v>25</v>
      </c>
      <c r="B804" s="106" t="s">
        <v>1105</v>
      </c>
      <c r="C804" s="78" t="str">
        <f t="shared" si="12"/>
        <v>Khong tinh</v>
      </c>
      <c r="D804" s="109" t="s">
        <v>1099</v>
      </c>
      <c r="E804" s="109" t="s">
        <v>1104</v>
      </c>
      <c r="F804" s="109" t="s">
        <v>818</v>
      </c>
      <c r="G804" s="110">
        <v>161.9</v>
      </c>
      <c r="M804" s="108"/>
    </row>
    <row r="805" spans="1:13" ht="30" customHeight="1">
      <c r="A805" s="106" t="s">
        <v>25</v>
      </c>
      <c r="B805" s="106" t="s">
        <v>1107</v>
      </c>
      <c r="C805" s="78" t="str">
        <f t="shared" si="12"/>
        <v>Khong tinh</v>
      </c>
      <c r="D805" s="109" t="s">
        <v>1099</v>
      </c>
      <c r="E805" s="109" t="s">
        <v>1106</v>
      </c>
      <c r="F805" s="109" t="s">
        <v>818</v>
      </c>
      <c r="G805" s="110">
        <v>750.9</v>
      </c>
      <c r="M805" s="108"/>
    </row>
    <row r="806" spans="1:13" ht="30" customHeight="1">
      <c r="A806" s="106" t="s">
        <v>25</v>
      </c>
      <c r="B806" s="106" t="s">
        <v>1109</v>
      </c>
      <c r="C806" s="78" t="str">
        <f t="shared" si="12"/>
        <v>Khong tinh</v>
      </c>
      <c r="D806" s="109" t="s">
        <v>1099</v>
      </c>
      <c r="E806" s="109" t="s">
        <v>1108</v>
      </c>
      <c r="F806" s="109" t="s">
        <v>818</v>
      </c>
      <c r="G806" s="110">
        <v>533.5</v>
      </c>
      <c r="M806" s="108"/>
    </row>
    <row r="807" spans="1:13" ht="30" customHeight="1">
      <c r="A807" s="106" t="s">
        <v>25</v>
      </c>
      <c r="B807" s="106" t="s">
        <v>1111</v>
      </c>
      <c r="C807" s="78" t="str">
        <f t="shared" si="12"/>
        <v>Khong tinh</v>
      </c>
      <c r="D807" s="109" t="s">
        <v>1112</v>
      </c>
      <c r="E807" s="109" t="s">
        <v>1110</v>
      </c>
      <c r="F807" s="109" t="s">
        <v>862</v>
      </c>
      <c r="G807" s="110">
        <v>795.1</v>
      </c>
      <c r="M807" s="108"/>
    </row>
    <row r="808" spans="1:13" ht="30" customHeight="1">
      <c r="A808" s="106" t="s">
        <v>25</v>
      </c>
      <c r="B808" s="106" t="s">
        <v>1114</v>
      </c>
      <c r="C808" s="78" t="str">
        <f t="shared" si="12"/>
        <v>Khong tinh</v>
      </c>
      <c r="D808" s="109" t="s">
        <v>1112</v>
      </c>
      <c r="E808" s="109" t="s">
        <v>1113</v>
      </c>
      <c r="F808" s="109" t="s">
        <v>862</v>
      </c>
      <c r="G808" s="110">
        <v>804.59999999999991</v>
      </c>
      <c r="M808" s="108"/>
    </row>
    <row r="809" spans="1:13" ht="30" customHeight="1">
      <c r="A809" s="106" t="s">
        <v>25</v>
      </c>
      <c r="B809" s="106" t="s">
        <v>235</v>
      </c>
      <c r="C809" s="78" t="str">
        <f t="shared" si="12"/>
        <v>Khong tinh</v>
      </c>
      <c r="D809" s="109" t="s">
        <v>1112</v>
      </c>
      <c r="E809" s="109" t="s">
        <v>1115</v>
      </c>
      <c r="F809" s="109" t="s">
        <v>862</v>
      </c>
      <c r="G809" s="110">
        <v>798.90000000000009</v>
      </c>
      <c r="M809" s="108"/>
    </row>
    <row r="810" spans="1:13" ht="30" customHeight="1">
      <c r="A810" s="106" t="s">
        <v>25</v>
      </c>
      <c r="B810" s="106" t="s">
        <v>1117</v>
      </c>
      <c r="C810" s="78" t="str">
        <f t="shared" si="12"/>
        <v>Khong tinh</v>
      </c>
      <c r="D810" s="109" t="s">
        <v>1112</v>
      </c>
      <c r="E810" s="109" t="s">
        <v>1116</v>
      </c>
      <c r="F810" s="109" t="s">
        <v>818</v>
      </c>
      <c r="G810" s="110">
        <v>787</v>
      </c>
      <c r="M810" s="108"/>
    </row>
    <row r="811" spans="1:13" ht="30" customHeight="1">
      <c r="A811" s="106" t="s">
        <v>25</v>
      </c>
      <c r="B811" s="106" t="s">
        <v>1119</v>
      </c>
      <c r="C811" s="78" t="str">
        <f t="shared" si="12"/>
        <v>Khong tinh</v>
      </c>
      <c r="D811" s="109" t="s">
        <v>1112</v>
      </c>
      <c r="E811" s="109" t="s">
        <v>1118</v>
      </c>
      <c r="F811" s="109" t="s">
        <v>818</v>
      </c>
      <c r="G811" s="110">
        <v>792.30000000000007</v>
      </c>
      <c r="M811" s="108"/>
    </row>
    <row r="812" spans="1:13" ht="30" customHeight="1">
      <c r="A812" s="106" t="s">
        <v>25</v>
      </c>
      <c r="B812" s="106" t="s">
        <v>1121</v>
      </c>
      <c r="C812" s="78" t="str">
        <f t="shared" si="12"/>
        <v>Khong tinh</v>
      </c>
      <c r="D812" s="109" t="s">
        <v>1112</v>
      </c>
      <c r="E812" s="109" t="s">
        <v>1120</v>
      </c>
      <c r="F812" s="109" t="s">
        <v>818</v>
      </c>
      <c r="G812" s="110">
        <v>778</v>
      </c>
      <c r="M812" s="108"/>
    </row>
    <row r="813" spans="1:13" ht="30" customHeight="1">
      <c r="A813" s="106" t="s">
        <v>25</v>
      </c>
      <c r="B813" s="106" t="s">
        <v>1123</v>
      </c>
      <c r="C813" s="78" t="str">
        <f t="shared" si="12"/>
        <v>Khong tinh</v>
      </c>
      <c r="D813" s="109" t="s">
        <v>1112</v>
      </c>
      <c r="E813" s="109" t="s">
        <v>1122</v>
      </c>
      <c r="F813" s="109" t="s">
        <v>818</v>
      </c>
      <c r="G813" s="110">
        <v>815.09999999999991</v>
      </c>
      <c r="M813" s="108"/>
    </row>
    <row r="814" spans="1:13" ht="30" customHeight="1">
      <c r="A814" s="106" t="s">
        <v>25</v>
      </c>
      <c r="B814" s="106" t="s">
        <v>1125</v>
      </c>
      <c r="C814" s="78" t="str">
        <f t="shared" si="12"/>
        <v>Khong tinh</v>
      </c>
      <c r="D814" s="109" t="s">
        <v>1112</v>
      </c>
      <c r="E814" s="109" t="s">
        <v>1124</v>
      </c>
      <c r="F814" s="109" t="s">
        <v>862</v>
      </c>
      <c r="G814" s="110">
        <v>156.30000000000001</v>
      </c>
      <c r="M814" s="108"/>
    </row>
    <row r="815" spans="1:13" ht="30" customHeight="1">
      <c r="A815" s="106" t="s">
        <v>25</v>
      </c>
      <c r="B815" s="106" t="s">
        <v>1127</v>
      </c>
      <c r="C815" s="78" t="str">
        <f t="shared" si="12"/>
        <v>Khong tinh</v>
      </c>
      <c r="D815" s="109" t="s">
        <v>1112</v>
      </c>
      <c r="E815" s="109" t="s">
        <v>1126</v>
      </c>
      <c r="F815" s="109" t="s">
        <v>818</v>
      </c>
      <c r="G815" s="110">
        <v>751.3</v>
      </c>
      <c r="M815" s="108"/>
    </row>
    <row r="816" spans="1:13" ht="30" customHeight="1">
      <c r="A816" s="106" t="s">
        <v>25</v>
      </c>
      <c r="B816" s="106" t="s">
        <v>1129</v>
      </c>
      <c r="C816" s="78" t="str">
        <f t="shared" si="12"/>
        <v>Khong tinh</v>
      </c>
      <c r="D816" s="109" t="s">
        <v>1112</v>
      </c>
      <c r="E816" s="109" t="s">
        <v>1128</v>
      </c>
      <c r="F816" s="109" t="s">
        <v>834</v>
      </c>
      <c r="G816" s="110">
        <v>417.79999999999995</v>
      </c>
      <c r="M816" s="108"/>
    </row>
    <row r="817" spans="1:13" ht="30" customHeight="1">
      <c r="A817" s="106" t="s">
        <v>25</v>
      </c>
      <c r="B817" s="106" t="s">
        <v>1131</v>
      </c>
      <c r="C817" s="78" t="str">
        <f t="shared" si="12"/>
        <v>Khong tinh</v>
      </c>
      <c r="D817" s="109" t="s">
        <v>1112</v>
      </c>
      <c r="E817" s="109" t="s">
        <v>1130</v>
      </c>
      <c r="F817" s="109" t="s">
        <v>818</v>
      </c>
      <c r="G817" s="110">
        <v>590.5</v>
      </c>
      <c r="M817" s="108"/>
    </row>
    <row r="818" spans="1:13" ht="30" customHeight="1">
      <c r="A818" s="106" t="s">
        <v>25</v>
      </c>
      <c r="B818" s="106" t="s">
        <v>1133</v>
      </c>
      <c r="C818" s="78" t="str">
        <f t="shared" si="12"/>
        <v>Khong tinh</v>
      </c>
      <c r="D818" s="109" t="s">
        <v>1112</v>
      </c>
      <c r="E818" s="109" t="s">
        <v>1132</v>
      </c>
      <c r="F818" s="109" t="s">
        <v>818</v>
      </c>
      <c r="G818" s="110">
        <v>710.90000000000009</v>
      </c>
      <c r="M818" s="108"/>
    </row>
    <row r="819" spans="1:13" ht="30" customHeight="1">
      <c r="A819" s="106" t="s">
        <v>25</v>
      </c>
      <c r="B819" s="106" t="s">
        <v>1135</v>
      </c>
      <c r="C819" s="78" t="str">
        <f t="shared" si="12"/>
        <v>Khong tinh</v>
      </c>
      <c r="D819" s="109" t="s">
        <v>1112</v>
      </c>
      <c r="E819" s="109" t="s">
        <v>1134</v>
      </c>
      <c r="F819" s="109" t="s">
        <v>818</v>
      </c>
      <c r="G819" s="110">
        <v>169</v>
      </c>
      <c r="M819" s="108"/>
    </row>
    <row r="820" spans="1:13" ht="30" customHeight="1">
      <c r="A820" s="106" t="s">
        <v>25</v>
      </c>
      <c r="B820" s="106" t="s">
        <v>1137</v>
      </c>
      <c r="C820" s="78" t="str">
        <f t="shared" si="12"/>
        <v>Khong tinh</v>
      </c>
      <c r="D820" s="109" t="s">
        <v>257</v>
      </c>
      <c r="E820" s="109" t="s">
        <v>1136</v>
      </c>
      <c r="F820" s="109" t="s">
        <v>807</v>
      </c>
      <c r="G820" s="110">
        <v>279.79999999999995</v>
      </c>
      <c r="M820" s="108"/>
    </row>
    <row r="821" spans="1:13" ht="30" customHeight="1">
      <c r="A821" s="106" t="s">
        <v>25</v>
      </c>
      <c r="B821" s="106" t="s">
        <v>1139</v>
      </c>
      <c r="C821" s="78" t="str">
        <f t="shared" si="12"/>
        <v>Khong tinh</v>
      </c>
      <c r="D821" s="109" t="s">
        <v>257</v>
      </c>
      <c r="E821" s="109" t="s">
        <v>1138</v>
      </c>
      <c r="F821" s="109" t="s">
        <v>818</v>
      </c>
      <c r="G821" s="110">
        <v>436.3</v>
      </c>
      <c r="M821" s="108"/>
    </row>
    <row r="822" spans="1:13" ht="30" customHeight="1">
      <c r="A822" s="106" t="s">
        <v>25</v>
      </c>
      <c r="B822" s="106" t="s">
        <v>1141</v>
      </c>
      <c r="C822" s="78" t="str">
        <f t="shared" si="12"/>
        <v>Khong tinh</v>
      </c>
      <c r="D822" s="109" t="s">
        <v>257</v>
      </c>
      <c r="E822" s="109" t="s">
        <v>1140</v>
      </c>
      <c r="F822" s="109" t="s">
        <v>807</v>
      </c>
      <c r="G822" s="110">
        <v>362.59999999999997</v>
      </c>
      <c r="M822" s="108"/>
    </row>
    <row r="823" spans="1:13" ht="30" customHeight="1">
      <c r="A823" s="106" t="s">
        <v>25</v>
      </c>
      <c r="B823" s="106" t="s">
        <v>1143</v>
      </c>
      <c r="C823" s="78" t="str">
        <f t="shared" si="12"/>
        <v>Khong tinh</v>
      </c>
      <c r="D823" s="109" t="s">
        <v>257</v>
      </c>
      <c r="E823" s="109" t="s">
        <v>1142</v>
      </c>
      <c r="F823" s="109" t="s">
        <v>807</v>
      </c>
      <c r="G823" s="110">
        <v>279.39999999999998</v>
      </c>
      <c r="M823" s="108"/>
    </row>
    <row r="824" spans="1:13" ht="30" customHeight="1">
      <c r="A824" s="106" t="s">
        <v>25</v>
      </c>
      <c r="B824" s="106" t="s">
        <v>1145</v>
      </c>
      <c r="C824" s="78" t="str">
        <f t="shared" si="12"/>
        <v>Khong tinh</v>
      </c>
      <c r="D824" s="109" t="s">
        <v>257</v>
      </c>
      <c r="E824" s="109" t="s">
        <v>1144</v>
      </c>
      <c r="F824" s="109" t="s">
        <v>818</v>
      </c>
      <c r="G824" s="110">
        <v>271.39999999999998</v>
      </c>
      <c r="M824" s="108"/>
    </row>
    <row r="825" spans="1:13" ht="30" customHeight="1">
      <c r="A825" s="106" t="s">
        <v>25</v>
      </c>
      <c r="B825" s="106" t="s">
        <v>1147</v>
      </c>
      <c r="C825" s="78" t="str">
        <f t="shared" si="12"/>
        <v>Khong tinh</v>
      </c>
      <c r="D825" s="109" t="s">
        <v>257</v>
      </c>
      <c r="E825" s="109" t="s">
        <v>1146</v>
      </c>
      <c r="F825" s="109" t="s">
        <v>862</v>
      </c>
      <c r="G825" s="110">
        <v>324.2</v>
      </c>
      <c r="M825" s="108"/>
    </row>
    <row r="826" spans="1:13" ht="30" customHeight="1">
      <c r="A826" s="106" t="s">
        <v>25</v>
      </c>
      <c r="B826" s="106" t="s">
        <v>1909</v>
      </c>
      <c r="C826" s="78" t="str">
        <f t="shared" si="12"/>
        <v>Khong tinh</v>
      </c>
      <c r="D826" s="109" t="s">
        <v>257</v>
      </c>
      <c r="E826" s="109" t="s">
        <v>1148</v>
      </c>
      <c r="F826" s="109" t="s">
        <v>862</v>
      </c>
      <c r="G826" s="110">
        <v>354.59999999999997</v>
      </c>
      <c r="M826" s="108"/>
    </row>
    <row r="827" spans="1:13" ht="30" customHeight="1">
      <c r="A827" s="106" t="s">
        <v>25</v>
      </c>
      <c r="B827" s="106" t="s">
        <v>1150</v>
      </c>
      <c r="C827" s="78" t="str">
        <f t="shared" si="12"/>
        <v>Khong tinh</v>
      </c>
      <c r="D827" s="109" t="s">
        <v>257</v>
      </c>
      <c r="E827" s="109" t="s">
        <v>1149</v>
      </c>
      <c r="F827" s="109" t="s">
        <v>818</v>
      </c>
      <c r="G827" s="110">
        <v>141.39999999999998</v>
      </c>
      <c r="M827" s="108"/>
    </row>
    <row r="828" spans="1:13" ht="30" customHeight="1">
      <c r="A828" s="106" t="s">
        <v>25</v>
      </c>
      <c r="B828" s="106" t="s">
        <v>1152</v>
      </c>
      <c r="C828" s="78" t="str">
        <f t="shared" si="12"/>
        <v>Khong tinh</v>
      </c>
      <c r="D828" s="109" t="s">
        <v>257</v>
      </c>
      <c r="E828" s="109" t="s">
        <v>1151</v>
      </c>
      <c r="F828" s="109" t="s">
        <v>862</v>
      </c>
      <c r="G828" s="110">
        <v>316.3</v>
      </c>
      <c r="M828" s="108"/>
    </row>
    <row r="829" spans="1:13" ht="30" customHeight="1">
      <c r="A829" s="106" t="s">
        <v>25</v>
      </c>
      <c r="B829" s="106" t="s">
        <v>1154</v>
      </c>
      <c r="C829" s="78" t="str">
        <f t="shared" si="12"/>
        <v>Khong tinh</v>
      </c>
      <c r="D829" s="109" t="s">
        <v>257</v>
      </c>
      <c r="E829" s="109" t="s">
        <v>1153</v>
      </c>
      <c r="F829" s="109" t="s">
        <v>818</v>
      </c>
      <c r="G829" s="110">
        <v>117.4</v>
      </c>
      <c r="M829" s="108"/>
    </row>
    <row r="830" spans="1:13" ht="30" customHeight="1">
      <c r="A830" s="106" t="s">
        <v>25</v>
      </c>
      <c r="B830" s="106" t="s">
        <v>1156</v>
      </c>
      <c r="C830" s="78" t="str">
        <f t="shared" si="12"/>
        <v>Khong tinh</v>
      </c>
      <c r="D830" s="109" t="s">
        <v>257</v>
      </c>
      <c r="E830" s="109" t="s">
        <v>1155</v>
      </c>
      <c r="F830" s="109" t="s">
        <v>804</v>
      </c>
      <c r="G830" s="110">
        <v>357.5</v>
      </c>
      <c r="M830" s="108"/>
    </row>
    <row r="831" spans="1:13" ht="30" customHeight="1">
      <c r="A831" s="106" t="s">
        <v>25</v>
      </c>
      <c r="B831" s="106" t="s">
        <v>1158</v>
      </c>
      <c r="C831" s="78" t="str">
        <f t="shared" si="12"/>
        <v>Khong tinh</v>
      </c>
      <c r="D831" s="109" t="s">
        <v>257</v>
      </c>
      <c r="E831" s="109" t="s">
        <v>1157</v>
      </c>
      <c r="F831" s="109" t="s">
        <v>807</v>
      </c>
      <c r="G831" s="110">
        <v>247.7</v>
      </c>
      <c r="M831" s="108"/>
    </row>
    <row r="832" spans="1:13" ht="30" customHeight="1">
      <c r="A832" s="106" t="s">
        <v>25</v>
      </c>
      <c r="B832" s="106" t="s">
        <v>1160</v>
      </c>
      <c r="C832" s="78" t="str">
        <f t="shared" si="12"/>
        <v>Khong tinh</v>
      </c>
      <c r="D832" s="111" t="s">
        <v>257</v>
      </c>
      <c r="E832" s="111" t="s">
        <v>1159</v>
      </c>
      <c r="F832" s="111" t="s">
        <v>818</v>
      </c>
      <c r="G832" s="112">
        <v>231.4</v>
      </c>
      <c r="M832" s="108"/>
    </row>
    <row r="833" spans="1:13" ht="30" customHeight="1">
      <c r="A833" s="106" t="s">
        <v>25</v>
      </c>
      <c r="B833" s="106" t="s">
        <v>1162</v>
      </c>
      <c r="C833" s="78" t="str">
        <f t="shared" si="12"/>
        <v>Khong tinh</v>
      </c>
      <c r="D833" s="109" t="s">
        <v>257</v>
      </c>
      <c r="E833" s="109" t="s">
        <v>1161</v>
      </c>
      <c r="F833" s="109" t="s">
        <v>818</v>
      </c>
      <c r="G833" s="110">
        <v>291.5</v>
      </c>
      <c r="M833" s="108"/>
    </row>
    <row r="834" spans="1:13" ht="30" customHeight="1">
      <c r="A834" s="106" t="s">
        <v>25</v>
      </c>
      <c r="B834" s="106" t="s">
        <v>1164</v>
      </c>
      <c r="C834" s="78" t="str">
        <f t="shared" si="12"/>
        <v>Khong tinh</v>
      </c>
      <c r="D834" s="111" t="s">
        <v>257</v>
      </c>
      <c r="E834" s="111" t="s">
        <v>1163</v>
      </c>
      <c r="F834" s="111" t="s">
        <v>818</v>
      </c>
      <c r="G834" s="112">
        <v>146.79999999999998</v>
      </c>
      <c r="M834" s="108"/>
    </row>
    <row r="835" spans="1:13" ht="30" customHeight="1">
      <c r="A835" s="106" t="s">
        <v>25</v>
      </c>
      <c r="B835" s="106" t="s">
        <v>1166</v>
      </c>
      <c r="C835" s="78" t="str">
        <f t="shared" si="12"/>
        <v>Khong tinh</v>
      </c>
      <c r="D835" s="109" t="s">
        <v>257</v>
      </c>
      <c r="E835" s="109" t="s">
        <v>1165</v>
      </c>
      <c r="F835" s="109" t="s">
        <v>807</v>
      </c>
      <c r="G835" s="110">
        <v>98.9</v>
      </c>
      <c r="M835" s="108"/>
    </row>
    <row r="836" spans="1:13" ht="30" customHeight="1">
      <c r="A836" s="106" t="s">
        <v>25</v>
      </c>
      <c r="B836" s="106" t="s">
        <v>1168</v>
      </c>
      <c r="C836" s="78" t="str">
        <f t="shared" si="12"/>
        <v>Khong tinh</v>
      </c>
      <c r="D836" s="109" t="s">
        <v>257</v>
      </c>
      <c r="E836" s="109" t="s">
        <v>1167</v>
      </c>
      <c r="F836" s="109" t="s">
        <v>818</v>
      </c>
      <c r="G836" s="110">
        <v>256.70000000000005</v>
      </c>
      <c r="M836" s="108"/>
    </row>
    <row r="837" spans="1:13" ht="30" customHeight="1">
      <c r="A837" s="106" t="s">
        <v>25</v>
      </c>
      <c r="B837" s="106" t="s">
        <v>1170</v>
      </c>
      <c r="C837" s="78" t="str">
        <f t="shared" ref="C837:C900" si="13">VLOOKUP(D837,$M$2:$N$97,2,0)</f>
        <v>Khong tinh</v>
      </c>
      <c r="D837" s="109" t="s">
        <v>257</v>
      </c>
      <c r="E837" s="109" t="s">
        <v>1169</v>
      </c>
      <c r="F837" s="109" t="s">
        <v>818</v>
      </c>
      <c r="G837" s="110">
        <v>134</v>
      </c>
      <c r="M837" s="108"/>
    </row>
    <row r="838" spans="1:13" ht="30" customHeight="1">
      <c r="A838" s="106" t="s">
        <v>25</v>
      </c>
      <c r="B838" s="106" t="s">
        <v>1172</v>
      </c>
      <c r="C838" s="78" t="str">
        <f t="shared" si="13"/>
        <v>Khong tinh</v>
      </c>
      <c r="D838" s="109" t="s">
        <v>257</v>
      </c>
      <c r="E838" s="109" t="s">
        <v>1171</v>
      </c>
      <c r="F838" s="109" t="s">
        <v>823</v>
      </c>
      <c r="G838" s="110">
        <v>286.60000000000002</v>
      </c>
      <c r="M838" s="108"/>
    </row>
    <row r="839" spans="1:13" ht="30" customHeight="1">
      <c r="A839" s="106" t="s">
        <v>25</v>
      </c>
      <c r="B839" s="106" t="s">
        <v>1910</v>
      </c>
      <c r="C839" s="78" t="str">
        <f>VLOOKUP(D839,$M$2:$N$97,2,0)</f>
        <v>Khong tinh</v>
      </c>
      <c r="D839" s="99" t="s">
        <v>1175</v>
      </c>
      <c r="E839" s="109" t="s">
        <v>1173</v>
      </c>
      <c r="F839" s="109" t="s">
        <v>804</v>
      </c>
      <c r="G839" s="110">
        <v>418.39999999999992</v>
      </c>
      <c r="M839" s="108"/>
    </row>
    <row r="840" spans="1:13" ht="30" customHeight="1">
      <c r="A840" s="106" t="s">
        <v>25</v>
      </c>
      <c r="B840" s="106" t="s">
        <v>1177</v>
      </c>
      <c r="C840" s="78" t="str">
        <f t="shared" si="13"/>
        <v>Khong tinh</v>
      </c>
      <c r="D840" s="99" t="s">
        <v>1175</v>
      </c>
      <c r="E840" s="109" t="s">
        <v>1176</v>
      </c>
      <c r="F840" s="109" t="s">
        <v>862</v>
      </c>
      <c r="G840" s="110">
        <v>852.40000000000009</v>
      </c>
      <c r="M840" s="108"/>
    </row>
    <row r="841" spans="1:13" ht="30" customHeight="1">
      <c r="A841" s="106" t="s">
        <v>25</v>
      </c>
      <c r="B841" s="106" t="s">
        <v>1179</v>
      </c>
      <c r="C841" s="78" t="str">
        <f t="shared" si="13"/>
        <v>Khong tinh</v>
      </c>
      <c r="D841" s="99" t="s">
        <v>1175</v>
      </c>
      <c r="E841" s="109" t="s">
        <v>1178</v>
      </c>
      <c r="F841" s="109" t="s">
        <v>804</v>
      </c>
      <c r="G841" s="110">
        <v>549.50000000000011</v>
      </c>
      <c r="M841" s="108"/>
    </row>
    <row r="842" spans="1:13" ht="30" customHeight="1">
      <c r="A842" s="106" t="s">
        <v>25</v>
      </c>
      <c r="B842" s="106" t="s">
        <v>1181</v>
      </c>
      <c r="C842" s="78" t="str">
        <f t="shared" si="13"/>
        <v>Khong tinh</v>
      </c>
      <c r="D842" s="99" t="s">
        <v>1175</v>
      </c>
      <c r="E842" s="109" t="s">
        <v>1180</v>
      </c>
      <c r="F842" s="109" t="s">
        <v>862</v>
      </c>
      <c r="G842" s="110">
        <v>871.89999999999986</v>
      </c>
      <c r="M842" s="108"/>
    </row>
    <row r="843" spans="1:13" ht="30" customHeight="1">
      <c r="A843" s="106" t="s">
        <v>25</v>
      </c>
      <c r="B843" s="106" t="s">
        <v>1911</v>
      </c>
      <c r="C843" s="78" t="str">
        <f t="shared" si="13"/>
        <v>Khong tinh</v>
      </c>
      <c r="D843" s="99" t="s">
        <v>1175</v>
      </c>
      <c r="E843" s="109" t="s">
        <v>1182</v>
      </c>
      <c r="F843" s="109" t="s">
        <v>818</v>
      </c>
      <c r="G843" s="110">
        <v>924.99999999999989</v>
      </c>
      <c r="M843" s="108"/>
    </row>
    <row r="844" spans="1:13" ht="30" customHeight="1">
      <c r="A844" s="106" t="s">
        <v>25</v>
      </c>
      <c r="B844" s="106" t="s">
        <v>1184</v>
      </c>
      <c r="C844" s="78" t="str">
        <f t="shared" si="13"/>
        <v>Khong tinh</v>
      </c>
      <c r="D844" s="99" t="s">
        <v>1175</v>
      </c>
      <c r="E844" s="109" t="s">
        <v>1183</v>
      </c>
      <c r="F844" s="109" t="s">
        <v>807</v>
      </c>
      <c r="G844" s="110">
        <v>371.09999999999997</v>
      </c>
      <c r="M844" s="108"/>
    </row>
    <row r="845" spans="1:13" ht="30" customHeight="1">
      <c r="A845" s="106" t="s">
        <v>25</v>
      </c>
      <c r="B845" s="106" t="s">
        <v>1186</v>
      </c>
      <c r="C845" s="78" t="str">
        <f t="shared" si="13"/>
        <v>Khong tinh</v>
      </c>
      <c r="D845" s="99" t="s">
        <v>1175</v>
      </c>
      <c r="E845" s="109" t="s">
        <v>1185</v>
      </c>
      <c r="F845" s="109" t="s">
        <v>818</v>
      </c>
      <c r="G845" s="110">
        <v>572.40000000000009</v>
      </c>
      <c r="M845" s="108"/>
    </row>
    <row r="846" spans="1:13" ht="30" customHeight="1">
      <c r="A846" s="106" t="s">
        <v>25</v>
      </c>
      <c r="B846" s="106" t="s">
        <v>1188</v>
      </c>
      <c r="C846" s="78" t="str">
        <f t="shared" si="13"/>
        <v>Khong tinh</v>
      </c>
      <c r="D846" s="99" t="s">
        <v>1175</v>
      </c>
      <c r="E846" s="109" t="s">
        <v>1187</v>
      </c>
      <c r="F846" s="109" t="s">
        <v>818</v>
      </c>
      <c r="G846" s="110">
        <v>422.09999999999997</v>
      </c>
      <c r="M846" s="108"/>
    </row>
    <row r="847" spans="1:13" ht="30" customHeight="1">
      <c r="A847" s="106" t="s">
        <v>25</v>
      </c>
      <c r="B847" s="106" t="s">
        <v>1190</v>
      </c>
      <c r="C847" s="78" t="str">
        <f t="shared" si="13"/>
        <v>Khong tinh</v>
      </c>
      <c r="D847" s="99" t="s">
        <v>1175</v>
      </c>
      <c r="E847" s="109" t="s">
        <v>1189</v>
      </c>
      <c r="F847" s="109" t="s">
        <v>818</v>
      </c>
      <c r="G847" s="110">
        <v>671.3</v>
      </c>
      <c r="M847" s="108"/>
    </row>
    <row r="848" spans="1:13" ht="30" customHeight="1">
      <c r="A848" s="106" t="s">
        <v>25</v>
      </c>
      <c r="B848" s="106" t="s">
        <v>1192</v>
      </c>
      <c r="C848" s="78" t="str">
        <f t="shared" si="13"/>
        <v>Khong tinh</v>
      </c>
      <c r="D848" s="99" t="s">
        <v>1175</v>
      </c>
      <c r="E848" s="109" t="s">
        <v>1191</v>
      </c>
      <c r="F848" s="109" t="s">
        <v>818</v>
      </c>
      <c r="G848" s="110">
        <v>533.5</v>
      </c>
      <c r="M848" s="108"/>
    </row>
    <row r="849" spans="1:13" ht="30" customHeight="1">
      <c r="A849" s="106" t="s">
        <v>25</v>
      </c>
      <c r="B849" s="106" t="s">
        <v>1194</v>
      </c>
      <c r="C849" s="78" t="str">
        <f t="shared" si="13"/>
        <v>Khong tinh</v>
      </c>
      <c r="D849" s="99" t="s">
        <v>1175</v>
      </c>
      <c r="E849" s="109" t="s">
        <v>1193</v>
      </c>
      <c r="F849" s="109" t="s">
        <v>818</v>
      </c>
      <c r="G849" s="110">
        <v>414.10000000000008</v>
      </c>
      <c r="M849" s="108"/>
    </row>
    <row r="850" spans="1:13" ht="30" customHeight="1">
      <c r="A850" s="106" t="s">
        <v>25</v>
      </c>
      <c r="B850" s="106" t="s">
        <v>1196</v>
      </c>
      <c r="C850" s="78" t="str">
        <f t="shared" si="13"/>
        <v>Khong tinh</v>
      </c>
      <c r="D850" s="99" t="s">
        <v>1175</v>
      </c>
      <c r="E850" s="111" t="s">
        <v>1195</v>
      </c>
      <c r="F850" s="111" t="s">
        <v>818</v>
      </c>
      <c r="G850" s="112">
        <v>230.70000000000002</v>
      </c>
      <c r="M850" s="108"/>
    </row>
    <row r="851" spans="1:13" ht="30" customHeight="1">
      <c r="A851" s="106" t="s">
        <v>25</v>
      </c>
      <c r="B851" s="106" t="s">
        <v>1198</v>
      </c>
      <c r="C851" s="78" t="str">
        <f t="shared" si="13"/>
        <v>Khong tinh</v>
      </c>
      <c r="D851" s="99" t="s">
        <v>1175</v>
      </c>
      <c r="E851" s="109" t="s">
        <v>1197</v>
      </c>
      <c r="F851" s="109" t="s">
        <v>818</v>
      </c>
      <c r="G851" s="110">
        <v>410.9</v>
      </c>
      <c r="M851" s="108"/>
    </row>
    <row r="852" spans="1:13" ht="30" customHeight="1">
      <c r="A852" s="106" t="s">
        <v>25</v>
      </c>
      <c r="B852" s="106" t="s">
        <v>1200</v>
      </c>
      <c r="C852" s="78" t="str">
        <f t="shared" si="13"/>
        <v>Khong tinh</v>
      </c>
      <c r="D852" s="99" t="s">
        <v>1175</v>
      </c>
      <c r="E852" s="109" t="s">
        <v>1199</v>
      </c>
      <c r="F852" s="109" t="s">
        <v>818</v>
      </c>
      <c r="G852" s="110">
        <v>329.8</v>
      </c>
      <c r="M852" s="108"/>
    </row>
    <row r="853" spans="1:13" ht="30" customHeight="1">
      <c r="A853" s="106" t="s">
        <v>25</v>
      </c>
      <c r="B853" s="106" t="s">
        <v>1202</v>
      </c>
      <c r="C853" s="78" t="str">
        <f t="shared" si="13"/>
        <v>Khong tinh</v>
      </c>
      <c r="D853" s="99" t="s">
        <v>1175</v>
      </c>
      <c r="E853" s="109" t="s">
        <v>1201</v>
      </c>
      <c r="F853" s="109" t="s">
        <v>818</v>
      </c>
      <c r="G853" s="110">
        <v>386.3</v>
      </c>
      <c r="M853" s="108"/>
    </row>
    <row r="854" spans="1:13" ht="30" customHeight="1">
      <c r="A854" s="106" t="s">
        <v>25</v>
      </c>
      <c r="B854" s="106" t="s">
        <v>1204</v>
      </c>
      <c r="C854" s="78" t="str">
        <f t="shared" si="13"/>
        <v>Khong tinh</v>
      </c>
      <c r="D854" s="99" t="s">
        <v>1175</v>
      </c>
      <c r="E854" s="109" t="s">
        <v>1203</v>
      </c>
      <c r="F854" s="109" t="s">
        <v>818</v>
      </c>
      <c r="G854" s="110">
        <v>379.5</v>
      </c>
      <c r="M854" s="108"/>
    </row>
    <row r="855" spans="1:13" ht="30" customHeight="1">
      <c r="A855" s="106" t="s">
        <v>25</v>
      </c>
      <c r="B855" s="106" t="s">
        <v>1207</v>
      </c>
      <c r="C855" s="78" t="str">
        <f t="shared" si="13"/>
        <v>Khong tinh</v>
      </c>
      <c r="D855" s="99" t="s">
        <v>1175</v>
      </c>
      <c r="E855" s="109" t="s">
        <v>1206</v>
      </c>
      <c r="F855" s="109" t="s">
        <v>818</v>
      </c>
      <c r="G855" s="110">
        <v>499</v>
      </c>
      <c r="M855" s="108"/>
    </row>
    <row r="856" spans="1:13" ht="30" customHeight="1">
      <c r="A856" s="106" t="s">
        <v>25</v>
      </c>
      <c r="B856" s="106" t="s">
        <v>1205</v>
      </c>
      <c r="C856" s="78" t="str">
        <f t="shared" si="13"/>
        <v>Khong tinh</v>
      </c>
      <c r="D856" s="99" t="s">
        <v>1175</v>
      </c>
      <c r="E856" s="111" t="s">
        <v>1901</v>
      </c>
      <c r="F856" s="111" t="s">
        <v>834</v>
      </c>
      <c r="G856" s="112">
        <v>0</v>
      </c>
      <c r="M856" s="108"/>
    </row>
    <row r="857" spans="1:13" ht="30" customHeight="1">
      <c r="A857" s="106" t="s">
        <v>25</v>
      </c>
      <c r="B857" s="106" t="s">
        <v>1209</v>
      </c>
      <c r="C857" s="78" t="str">
        <f t="shared" si="13"/>
        <v>Khong tinh</v>
      </c>
      <c r="D857" s="109" t="s">
        <v>339</v>
      </c>
      <c r="E857" s="109" t="s">
        <v>1208</v>
      </c>
      <c r="F857" s="109" t="s">
        <v>818</v>
      </c>
      <c r="G857" s="110">
        <v>725.3</v>
      </c>
      <c r="M857" s="108"/>
    </row>
    <row r="858" spans="1:13" ht="30" customHeight="1">
      <c r="A858" s="106" t="s">
        <v>25</v>
      </c>
      <c r="B858" s="106" t="s">
        <v>1211</v>
      </c>
      <c r="C858" s="78" t="str">
        <f t="shared" si="13"/>
        <v>Khong tinh</v>
      </c>
      <c r="D858" s="109" t="s">
        <v>339</v>
      </c>
      <c r="E858" s="109" t="s">
        <v>1210</v>
      </c>
      <c r="F858" s="109" t="s">
        <v>804</v>
      </c>
      <c r="G858" s="110">
        <v>645.4</v>
      </c>
      <c r="M858" s="108"/>
    </row>
    <row r="859" spans="1:13" ht="30" customHeight="1">
      <c r="A859" s="106" t="s">
        <v>25</v>
      </c>
      <c r="B859" s="106" t="s">
        <v>1213</v>
      </c>
      <c r="C859" s="78" t="str">
        <f t="shared" si="13"/>
        <v>Khong tinh</v>
      </c>
      <c r="D859" s="109" t="s">
        <v>339</v>
      </c>
      <c r="E859" s="109" t="s">
        <v>1212</v>
      </c>
      <c r="F859" s="109" t="s">
        <v>818</v>
      </c>
      <c r="G859" s="110">
        <v>623.50000000000011</v>
      </c>
      <c r="M859" s="108"/>
    </row>
    <row r="860" spans="1:13" ht="30" customHeight="1">
      <c r="A860" s="106" t="s">
        <v>25</v>
      </c>
      <c r="B860" s="106" t="s">
        <v>1215</v>
      </c>
      <c r="C860" s="78" t="str">
        <f t="shared" si="13"/>
        <v>Khong tinh</v>
      </c>
      <c r="D860" s="109" t="s">
        <v>339</v>
      </c>
      <c r="E860" s="109" t="s">
        <v>1214</v>
      </c>
      <c r="F860" s="109" t="s">
        <v>807</v>
      </c>
      <c r="G860" s="110">
        <v>499</v>
      </c>
      <c r="M860" s="108"/>
    </row>
    <row r="861" spans="1:13" ht="30" customHeight="1">
      <c r="A861" s="106" t="s">
        <v>25</v>
      </c>
      <c r="B861" s="106" t="s">
        <v>1217</v>
      </c>
      <c r="C861" s="78" t="str">
        <f t="shared" si="13"/>
        <v>Khong tinh</v>
      </c>
      <c r="D861" s="109" t="s">
        <v>339</v>
      </c>
      <c r="E861" s="109" t="s">
        <v>1216</v>
      </c>
      <c r="F861" s="109" t="s">
        <v>804</v>
      </c>
      <c r="G861" s="110">
        <v>182.70000000000002</v>
      </c>
      <c r="M861" s="108"/>
    </row>
    <row r="862" spans="1:13" ht="30" customHeight="1">
      <c r="A862" s="106" t="s">
        <v>25</v>
      </c>
      <c r="B862" s="106" t="s">
        <v>1219</v>
      </c>
      <c r="C862" s="78" t="str">
        <f t="shared" si="13"/>
        <v>Khong tinh</v>
      </c>
      <c r="D862" s="109" t="s">
        <v>339</v>
      </c>
      <c r="E862" s="109" t="s">
        <v>1218</v>
      </c>
      <c r="F862" s="109" t="s">
        <v>801</v>
      </c>
      <c r="G862" s="110">
        <v>718.90000000000009</v>
      </c>
      <c r="M862" s="108"/>
    </row>
    <row r="863" spans="1:13" ht="30" customHeight="1">
      <c r="A863" s="106" t="s">
        <v>25</v>
      </c>
      <c r="B863" s="106" t="s">
        <v>1221</v>
      </c>
      <c r="C863" s="78" t="str">
        <f t="shared" si="13"/>
        <v>Khong tinh</v>
      </c>
      <c r="D863" s="109" t="s">
        <v>339</v>
      </c>
      <c r="E863" s="109" t="s">
        <v>1220</v>
      </c>
      <c r="F863" s="109" t="s">
        <v>818</v>
      </c>
      <c r="G863" s="110">
        <v>671.60000000000014</v>
      </c>
      <c r="M863" s="108"/>
    </row>
    <row r="864" spans="1:13" ht="30" customHeight="1">
      <c r="A864" s="106" t="s">
        <v>25</v>
      </c>
      <c r="B864" s="106" t="s">
        <v>1223</v>
      </c>
      <c r="C864" s="78" t="str">
        <f t="shared" si="13"/>
        <v>Khong tinh</v>
      </c>
      <c r="D864" s="109" t="s">
        <v>339</v>
      </c>
      <c r="E864" s="109" t="s">
        <v>1222</v>
      </c>
      <c r="F864" s="109" t="s">
        <v>818</v>
      </c>
      <c r="G864" s="110">
        <v>291.5</v>
      </c>
      <c r="M864" s="108"/>
    </row>
    <row r="865" spans="1:13" ht="30" customHeight="1">
      <c r="A865" s="106" t="s">
        <v>25</v>
      </c>
      <c r="B865" s="106" t="s">
        <v>1225</v>
      </c>
      <c r="C865" s="78" t="str">
        <f t="shared" si="13"/>
        <v>Khong tinh</v>
      </c>
      <c r="D865" s="109" t="s">
        <v>339</v>
      </c>
      <c r="E865" s="109" t="s">
        <v>1224</v>
      </c>
      <c r="F865" s="109" t="s">
        <v>807</v>
      </c>
      <c r="G865" s="110">
        <v>741.90000000000009</v>
      </c>
      <c r="M865" s="108"/>
    </row>
    <row r="866" spans="1:13" ht="30" customHeight="1">
      <c r="A866" s="106" t="s">
        <v>25</v>
      </c>
      <c r="B866" s="106" t="s">
        <v>1227</v>
      </c>
      <c r="C866" s="78" t="str">
        <f t="shared" si="13"/>
        <v>Khong tinh</v>
      </c>
      <c r="D866" s="109" t="s">
        <v>339</v>
      </c>
      <c r="E866" s="109" t="s">
        <v>1226</v>
      </c>
      <c r="F866" s="109" t="s">
        <v>818</v>
      </c>
      <c r="G866" s="110">
        <v>269.59999999999997</v>
      </c>
      <c r="M866" s="108"/>
    </row>
    <row r="867" spans="1:13" ht="30" customHeight="1">
      <c r="A867" s="106" t="s">
        <v>25</v>
      </c>
      <c r="B867" s="106" t="s">
        <v>1229</v>
      </c>
      <c r="C867" s="78" t="str">
        <f t="shared" si="13"/>
        <v>Khong tinh</v>
      </c>
      <c r="D867" s="109" t="s">
        <v>339</v>
      </c>
      <c r="E867" s="109" t="s">
        <v>1228</v>
      </c>
      <c r="F867" s="109" t="s">
        <v>818</v>
      </c>
      <c r="G867" s="110">
        <v>620.50000000000011</v>
      </c>
      <c r="M867" s="108"/>
    </row>
    <row r="868" spans="1:13" ht="30" customHeight="1">
      <c r="A868" s="106" t="s">
        <v>25</v>
      </c>
      <c r="B868" s="106" t="s">
        <v>1231</v>
      </c>
      <c r="C868" s="78" t="str">
        <f t="shared" si="13"/>
        <v>Khong tinh</v>
      </c>
      <c r="D868" s="109" t="s">
        <v>339</v>
      </c>
      <c r="E868" s="109" t="s">
        <v>1230</v>
      </c>
      <c r="F868" s="109" t="s">
        <v>818</v>
      </c>
      <c r="G868" s="110">
        <v>303.90000000000003</v>
      </c>
      <c r="M868" s="108"/>
    </row>
    <row r="869" spans="1:13" ht="30" customHeight="1">
      <c r="A869" s="106" t="s">
        <v>25</v>
      </c>
      <c r="B869" s="106" t="s">
        <v>1233</v>
      </c>
      <c r="C869" s="78" t="str">
        <f t="shared" si="13"/>
        <v>Khong tinh</v>
      </c>
      <c r="D869" s="109" t="s">
        <v>339</v>
      </c>
      <c r="E869" s="109" t="s">
        <v>1232</v>
      </c>
      <c r="F869" s="109" t="s">
        <v>823</v>
      </c>
      <c r="G869" s="110">
        <v>273</v>
      </c>
      <c r="M869" s="108"/>
    </row>
    <row r="870" spans="1:13" ht="30" customHeight="1">
      <c r="A870" s="106" t="s">
        <v>25</v>
      </c>
      <c r="B870" s="106" t="s">
        <v>1235</v>
      </c>
      <c r="C870" s="78" t="str">
        <f t="shared" si="13"/>
        <v>Khong tinh</v>
      </c>
      <c r="D870" s="109" t="s">
        <v>339</v>
      </c>
      <c r="E870" s="109" t="s">
        <v>1234</v>
      </c>
      <c r="F870" s="109" t="s">
        <v>818</v>
      </c>
      <c r="G870" s="110">
        <v>386.10000000000008</v>
      </c>
      <c r="M870" s="108"/>
    </row>
    <row r="871" spans="1:13" ht="30" customHeight="1">
      <c r="A871" s="106" t="s">
        <v>25</v>
      </c>
      <c r="B871" s="106" t="s">
        <v>1236</v>
      </c>
      <c r="C871" s="78" t="str">
        <f t="shared" si="13"/>
        <v>Khong tinh</v>
      </c>
      <c r="D871" s="109" t="s">
        <v>339</v>
      </c>
      <c r="E871" s="109" t="s">
        <v>1902</v>
      </c>
      <c r="F871" s="109" t="s">
        <v>823</v>
      </c>
      <c r="G871" s="110">
        <v>0</v>
      </c>
      <c r="M871" s="108"/>
    </row>
    <row r="872" spans="1:13" ht="30" customHeight="1">
      <c r="A872" s="106" t="s">
        <v>25</v>
      </c>
      <c r="B872" s="106" t="s">
        <v>1238</v>
      </c>
      <c r="C872" s="78" t="str">
        <f t="shared" si="13"/>
        <v>Khong tinh</v>
      </c>
      <c r="D872" s="111" t="s">
        <v>37</v>
      </c>
      <c r="E872" s="111" t="s">
        <v>1237</v>
      </c>
      <c r="F872" s="111" t="s">
        <v>862</v>
      </c>
      <c r="G872" s="112">
        <v>149.69999999999999</v>
      </c>
      <c r="M872" s="108"/>
    </row>
    <row r="873" spans="1:13" ht="30" customHeight="1">
      <c r="A873" s="106" t="s">
        <v>25</v>
      </c>
      <c r="B873" s="106" t="s">
        <v>1240</v>
      </c>
      <c r="C873" s="78" t="str">
        <f t="shared" si="13"/>
        <v>Khong tinh</v>
      </c>
      <c r="D873" s="111" t="s">
        <v>37</v>
      </c>
      <c r="E873" s="111" t="s">
        <v>1239</v>
      </c>
      <c r="F873" s="111" t="s">
        <v>804</v>
      </c>
      <c r="G873" s="112">
        <v>185.79999999999998</v>
      </c>
      <c r="M873" s="108"/>
    </row>
    <row r="874" spans="1:13" ht="30" customHeight="1">
      <c r="A874" s="106" t="s">
        <v>25</v>
      </c>
      <c r="B874" s="106" t="s">
        <v>1242</v>
      </c>
      <c r="C874" s="78" t="str">
        <f t="shared" si="13"/>
        <v>Khong tinh</v>
      </c>
      <c r="D874" s="111" t="s">
        <v>37</v>
      </c>
      <c r="E874" s="111" t="s">
        <v>1241</v>
      </c>
      <c r="F874" s="111" t="s">
        <v>862</v>
      </c>
      <c r="G874" s="112">
        <v>105</v>
      </c>
      <c r="M874" s="108"/>
    </row>
    <row r="875" spans="1:13" ht="30" customHeight="1">
      <c r="A875" s="106" t="s">
        <v>25</v>
      </c>
      <c r="B875" s="106" t="s">
        <v>1244</v>
      </c>
      <c r="C875" s="78" t="str">
        <f t="shared" si="13"/>
        <v>Khong tinh</v>
      </c>
      <c r="D875" s="111" t="s">
        <v>37</v>
      </c>
      <c r="E875" s="111" t="s">
        <v>1243</v>
      </c>
      <c r="F875" s="111" t="s">
        <v>862</v>
      </c>
      <c r="G875" s="112">
        <v>49.2</v>
      </c>
      <c r="M875" s="108"/>
    </row>
    <row r="876" spans="1:13" ht="30" customHeight="1">
      <c r="A876" s="106" t="s">
        <v>25</v>
      </c>
      <c r="B876" s="106" t="s">
        <v>1246</v>
      </c>
      <c r="C876" s="78" t="str">
        <f t="shared" si="13"/>
        <v>Khong tinh</v>
      </c>
      <c r="D876" s="111" t="s">
        <v>37</v>
      </c>
      <c r="E876" s="111" t="s">
        <v>1245</v>
      </c>
      <c r="F876" s="111" t="s">
        <v>862</v>
      </c>
      <c r="G876" s="112">
        <v>148.6</v>
      </c>
      <c r="M876" s="108"/>
    </row>
    <row r="877" spans="1:13" ht="30" customHeight="1">
      <c r="A877" s="106" t="s">
        <v>25</v>
      </c>
      <c r="B877" s="106" t="s">
        <v>1248</v>
      </c>
      <c r="C877" s="78" t="str">
        <f t="shared" si="13"/>
        <v>Khong tinh</v>
      </c>
      <c r="D877" s="111" t="s">
        <v>37</v>
      </c>
      <c r="E877" s="111" t="s">
        <v>1247</v>
      </c>
      <c r="F877" s="111" t="s">
        <v>862</v>
      </c>
      <c r="G877" s="112">
        <v>146.69999999999999</v>
      </c>
      <c r="M877" s="108"/>
    </row>
    <row r="878" spans="1:13" ht="30" customHeight="1">
      <c r="A878" s="106" t="s">
        <v>25</v>
      </c>
      <c r="B878" s="106" t="s">
        <v>1250</v>
      </c>
      <c r="C878" s="78" t="str">
        <f t="shared" si="13"/>
        <v>Khong tinh</v>
      </c>
      <c r="D878" s="111" t="s">
        <v>37</v>
      </c>
      <c r="E878" s="111" t="s">
        <v>1249</v>
      </c>
      <c r="F878" s="111" t="s">
        <v>862</v>
      </c>
      <c r="G878" s="112">
        <v>150.5</v>
      </c>
      <c r="M878" s="108"/>
    </row>
    <row r="879" spans="1:13" ht="30" customHeight="1">
      <c r="A879" s="106" t="s">
        <v>25</v>
      </c>
      <c r="B879" s="106" t="s">
        <v>1252</v>
      </c>
      <c r="C879" s="78" t="str">
        <f t="shared" si="13"/>
        <v>Khong tinh</v>
      </c>
      <c r="D879" s="111" t="s">
        <v>37</v>
      </c>
      <c r="E879" s="111" t="s">
        <v>1251</v>
      </c>
      <c r="F879" s="111" t="s">
        <v>834</v>
      </c>
      <c r="G879" s="112">
        <v>51.5</v>
      </c>
      <c r="M879" s="108"/>
    </row>
    <row r="880" spans="1:13" ht="30" customHeight="1">
      <c r="A880" s="106" t="s">
        <v>25</v>
      </c>
      <c r="B880" s="106" t="s">
        <v>1912</v>
      </c>
      <c r="C880" s="78" t="str">
        <f t="shared" si="13"/>
        <v>Khong tinh</v>
      </c>
      <c r="D880" s="111" t="s">
        <v>37</v>
      </c>
      <c r="E880" s="111" t="s">
        <v>1253</v>
      </c>
      <c r="F880" s="111" t="s">
        <v>818</v>
      </c>
      <c r="G880" s="112">
        <v>97.3</v>
      </c>
      <c r="M880" s="108"/>
    </row>
    <row r="881" spans="1:13" ht="30" customHeight="1">
      <c r="A881" s="106" t="s">
        <v>25</v>
      </c>
      <c r="B881" s="106" t="s">
        <v>1256</v>
      </c>
      <c r="C881" s="78" t="str">
        <f t="shared" si="13"/>
        <v>Khong tinh</v>
      </c>
      <c r="D881" s="111" t="s">
        <v>37</v>
      </c>
      <c r="E881" s="111" t="s">
        <v>1255</v>
      </c>
      <c r="F881" s="111" t="s">
        <v>818</v>
      </c>
      <c r="G881" s="112">
        <v>120.9</v>
      </c>
      <c r="M881" s="108"/>
    </row>
    <row r="882" spans="1:13" ht="30" customHeight="1">
      <c r="A882" s="106" t="s">
        <v>25</v>
      </c>
      <c r="B882" s="106" t="s">
        <v>1258</v>
      </c>
      <c r="C882" s="78" t="str">
        <f t="shared" si="13"/>
        <v>Khong tinh</v>
      </c>
      <c r="D882" s="111" t="s">
        <v>37</v>
      </c>
      <c r="E882" s="111" t="s">
        <v>1257</v>
      </c>
      <c r="F882" s="111" t="s">
        <v>807</v>
      </c>
      <c r="G882" s="112">
        <v>0</v>
      </c>
      <c r="M882" s="108"/>
    </row>
    <row r="883" spans="1:13" ht="30" customHeight="1">
      <c r="A883" s="106" t="s">
        <v>25</v>
      </c>
      <c r="B883" s="106" t="s">
        <v>1260</v>
      </c>
      <c r="C883" s="78" t="str">
        <f t="shared" si="13"/>
        <v>Khong tinh</v>
      </c>
      <c r="D883" s="111" t="s">
        <v>37</v>
      </c>
      <c r="E883" s="111" t="s">
        <v>1259</v>
      </c>
      <c r="F883" s="111" t="s">
        <v>818</v>
      </c>
      <c r="G883" s="112">
        <v>48.7</v>
      </c>
      <c r="M883" s="108"/>
    </row>
    <row r="884" spans="1:13" ht="30" customHeight="1">
      <c r="A884" s="106" t="s">
        <v>25</v>
      </c>
      <c r="B884" s="106" t="s">
        <v>1262</v>
      </c>
      <c r="C884" s="78" t="str">
        <f t="shared" si="13"/>
        <v>Khong tinh</v>
      </c>
      <c r="D884" s="111" t="s">
        <v>37</v>
      </c>
      <c r="E884" s="111" t="s">
        <v>1261</v>
      </c>
      <c r="F884" s="111" t="s">
        <v>818</v>
      </c>
      <c r="G884" s="112">
        <v>46.8</v>
      </c>
      <c r="M884" s="108"/>
    </row>
    <row r="885" spans="1:13" ht="30" customHeight="1">
      <c r="A885" s="106" t="s">
        <v>25</v>
      </c>
      <c r="B885" s="106" t="s">
        <v>1264</v>
      </c>
      <c r="C885" s="78" t="str">
        <f t="shared" si="13"/>
        <v>Khong tinh</v>
      </c>
      <c r="D885" s="111" t="s">
        <v>37</v>
      </c>
      <c r="E885" s="111" t="s">
        <v>1263</v>
      </c>
      <c r="F885" s="111" t="s">
        <v>818</v>
      </c>
      <c r="G885" s="112">
        <v>98.199999999999989</v>
      </c>
      <c r="M885" s="108"/>
    </row>
    <row r="886" spans="1:13" ht="30" customHeight="1">
      <c r="A886" s="106" t="s">
        <v>25</v>
      </c>
      <c r="B886" s="106" t="s">
        <v>1266</v>
      </c>
      <c r="C886" s="78" t="str">
        <f t="shared" si="13"/>
        <v>Khong tinh</v>
      </c>
      <c r="D886" s="111" t="s">
        <v>37</v>
      </c>
      <c r="E886" s="111" t="s">
        <v>1265</v>
      </c>
      <c r="F886" s="111" t="s">
        <v>818</v>
      </c>
      <c r="G886" s="112">
        <v>142</v>
      </c>
      <c r="M886" s="108"/>
    </row>
    <row r="887" spans="1:13" ht="30" customHeight="1">
      <c r="A887" s="106" t="s">
        <v>25</v>
      </c>
      <c r="B887" s="106" t="s">
        <v>1268</v>
      </c>
      <c r="C887" s="78" t="str">
        <f t="shared" si="13"/>
        <v>Khong tinh</v>
      </c>
      <c r="D887" s="111" t="s">
        <v>37</v>
      </c>
      <c r="E887" s="111" t="s">
        <v>1267</v>
      </c>
      <c r="F887" s="111" t="s">
        <v>818</v>
      </c>
      <c r="G887" s="112">
        <v>147.69999999999999</v>
      </c>
      <c r="M887" s="108"/>
    </row>
    <row r="888" spans="1:13" ht="30" customHeight="1">
      <c r="A888" s="106" t="s">
        <v>25</v>
      </c>
      <c r="B888" s="106" t="s">
        <v>1270</v>
      </c>
      <c r="C888" s="78" t="str">
        <f t="shared" si="13"/>
        <v>Khong tinh</v>
      </c>
      <c r="D888" s="111" t="s">
        <v>37</v>
      </c>
      <c r="E888" s="111" t="s">
        <v>1269</v>
      </c>
      <c r="F888" s="111" t="s">
        <v>834</v>
      </c>
      <c r="G888" s="112">
        <v>243.3</v>
      </c>
      <c r="M888" s="108"/>
    </row>
    <row r="889" spans="1:13" ht="30" customHeight="1">
      <c r="A889" s="106" t="s">
        <v>25</v>
      </c>
      <c r="B889" s="106" t="s">
        <v>503</v>
      </c>
      <c r="C889" s="78" t="str">
        <f t="shared" si="13"/>
        <v>Khong tinh</v>
      </c>
      <c r="D889" s="111" t="s">
        <v>37</v>
      </c>
      <c r="E889" s="111" t="s">
        <v>1271</v>
      </c>
      <c r="F889" s="111" t="s">
        <v>834</v>
      </c>
      <c r="G889" s="112">
        <v>0</v>
      </c>
      <c r="M889" s="108"/>
    </row>
    <row r="890" spans="1:13" ht="30" customHeight="1">
      <c r="A890" s="106" t="s">
        <v>25</v>
      </c>
      <c r="B890" s="106" t="s">
        <v>1273</v>
      </c>
      <c r="C890" s="78" t="str">
        <f t="shared" si="13"/>
        <v>Khong tinh</v>
      </c>
      <c r="D890" s="111" t="s">
        <v>37</v>
      </c>
      <c r="E890" s="111" t="s">
        <v>1272</v>
      </c>
      <c r="F890" s="111" t="s">
        <v>818</v>
      </c>
      <c r="G890" s="112">
        <v>145.69999999999999</v>
      </c>
      <c r="M890" s="108"/>
    </row>
    <row r="891" spans="1:13" ht="30" customHeight="1">
      <c r="A891" s="106" t="s">
        <v>25</v>
      </c>
      <c r="B891" s="106" t="s">
        <v>1275</v>
      </c>
      <c r="C891" s="78" t="str">
        <f t="shared" si="13"/>
        <v>Khong tinh</v>
      </c>
      <c r="D891" s="111" t="s">
        <v>37</v>
      </c>
      <c r="E891" s="111" t="s">
        <v>1274</v>
      </c>
      <c r="F891" s="111" t="s">
        <v>818</v>
      </c>
      <c r="G891" s="112">
        <v>152.5</v>
      </c>
      <c r="M891" s="108"/>
    </row>
    <row r="892" spans="1:13" ht="30" customHeight="1">
      <c r="A892" s="106" t="s">
        <v>25</v>
      </c>
      <c r="B892" s="106" t="s">
        <v>1277</v>
      </c>
      <c r="C892" s="78" t="str">
        <f t="shared" si="13"/>
        <v>Khong tinh</v>
      </c>
      <c r="D892" s="109" t="s">
        <v>1278</v>
      </c>
      <c r="E892" s="109" t="s">
        <v>1276</v>
      </c>
      <c r="F892" s="109" t="s">
        <v>804</v>
      </c>
      <c r="G892" s="110">
        <v>239.39999999999998</v>
      </c>
      <c r="M892" s="108"/>
    </row>
    <row r="893" spans="1:13" ht="30" customHeight="1">
      <c r="A893" s="106" t="s">
        <v>25</v>
      </c>
      <c r="B893" s="106" t="s">
        <v>1280</v>
      </c>
      <c r="C893" s="78" t="str">
        <f t="shared" si="13"/>
        <v>Khong tinh</v>
      </c>
      <c r="D893" s="109" t="s">
        <v>1278</v>
      </c>
      <c r="E893" s="109" t="s">
        <v>1279</v>
      </c>
      <c r="F893" s="109" t="s">
        <v>862</v>
      </c>
      <c r="G893" s="110">
        <v>1046.5999999999999</v>
      </c>
      <c r="M893" s="108"/>
    </row>
    <row r="894" spans="1:13" ht="30" customHeight="1">
      <c r="A894" s="106" t="s">
        <v>25</v>
      </c>
      <c r="B894" s="106" t="s">
        <v>1282</v>
      </c>
      <c r="C894" s="78" t="str">
        <f t="shared" si="13"/>
        <v>Khong tinh</v>
      </c>
      <c r="D894" s="109" t="s">
        <v>1278</v>
      </c>
      <c r="E894" s="109" t="s">
        <v>1281</v>
      </c>
      <c r="F894" s="109" t="s">
        <v>818</v>
      </c>
      <c r="G894" s="110">
        <v>1010.9999999999998</v>
      </c>
      <c r="M894" s="108"/>
    </row>
    <row r="895" spans="1:13" ht="30" customHeight="1">
      <c r="A895" s="106" t="s">
        <v>25</v>
      </c>
      <c r="B895" s="106" t="s">
        <v>1284</v>
      </c>
      <c r="C895" s="78" t="str">
        <f t="shared" si="13"/>
        <v>Khong tinh</v>
      </c>
      <c r="D895" s="109" t="s">
        <v>1278</v>
      </c>
      <c r="E895" s="109" t="s">
        <v>1283</v>
      </c>
      <c r="F895" s="109" t="s">
        <v>818</v>
      </c>
      <c r="G895" s="110">
        <v>490.6</v>
      </c>
      <c r="M895" s="108"/>
    </row>
    <row r="896" spans="1:13" ht="30" customHeight="1">
      <c r="A896" s="106" t="s">
        <v>25</v>
      </c>
      <c r="B896" s="106" t="s">
        <v>1286</v>
      </c>
      <c r="C896" s="78" t="str">
        <f t="shared" si="13"/>
        <v>Khong tinh</v>
      </c>
      <c r="D896" s="109" t="s">
        <v>1278</v>
      </c>
      <c r="E896" s="109" t="s">
        <v>1285</v>
      </c>
      <c r="F896" s="109" t="s">
        <v>818</v>
      </c>
      <c r="G896" s="110">
        <v>779.99999999999989</v>
      </c>
      <c r="M896" s="108"/>
    </row>
    <row r="897" spans="1:13" ht="30" customHeight="1">
      <c r="A897" s="106" t="s">
        <v>25</v>
      </c>
      <c r="B897" s="106" t="s">
        <v>1288</v>
      </c>
      <c r="C897" s="78" t="str">
        <f t="shared" si="13"/>
        <v>Khong tinh</v>
      </c>
      <c r="D897" s="109" t="s">
        <v>1278</v>
      </c>
      <c r="E897" s="109" t="s">
        <v>1287</v>
      </c>
      <c r="F897" s="109" t="s">
        <v>834</v>
      </c>
      <c r="G897" s="110">
        <v>690.59999999999991</v>
      </c>
      <c r="M897" s="108"/>
    </row>
    <row r="898" spans="1:13" ht="30" customHeight="1">
      <c r="A898" s="106" t="s">
        <v>25</v>
      </c>
      <c r="B898" s="106" t="s">
        <v>1290</v>
      </c>
      <c r="C898" s="78" t="str">
        <f t="shared" si="13"/>
        <v>Khong tinh</v>
      </c>
      <c r="D898" s="109" t="s">
        <v>1278</v>
      </c>
      <c r="E898" s="109" t="s">
        <v>1289</v>
      </c>
      <c r="F898" s="109" t="s">
        <v>834</v>
      </c>
      <c r="G898" s="110">
        <v>204.60000000000002</v>
      </c>
      <c r="M898" s="108"/>
    </row>
    <row r="899" spans="1:13" ht="30" customHeight="1">
      <c r="A899" s="106" t="s">
        <v>25</v>
      </c>
      <c r="B899" s="106" t="s">
        <v>1292</v>
      </c>
      <c r="C899" s="78" t="str">
        <f t="shared" si="13"/>
        <v>Khong tinh</v>
      </c>
      <c r="D899" s="111" t="s">
        <v>99</v>
      </c>
      <c r="E899" s="111" t="s">
        <v>1291</v>
      </c>
      <c r="F899" s="111" t="s">
        <v>801</v>
      </c>
      <c r="G899" s="112">
        <v>544.5</v>
      </c>
      <c r="M899" s="108"/>
    </row>
    <row r="900" spans="1:13" ht="30" customHeight="1">
      <c r="A900" s="106" t="s">
        <v>25</v>
      </c>
      <c r="B900" s="106" t="s">
        <v>1294</v>
      </c>
      <c r="C900" s="78" t="str">
        <f t="shared" si="13"/>
        <v>Khong tinh</v>
      </c>
      <c r="D900" s="109" t="s">
        <v>99</v>
      </c>
      <c r="E900" s="109" t="s">
        <v>1293</v>
      </c>
      <c r="F900" s="109" t="s">
        <v>801</v>
      </c>
      <c r="G900" s="110">
        <v>587.70000000000005</v>
      </c>
      <c r="M900" s="108"/>
    </row>
    <row r="901" spans="1:13" ht="30" customHeight="1">
      <c r="A901" s="106" t="s">
        <v>25</v>
      </c>
      <c r="B901" s="106" t="s">
        <v>1296</v>
      </c>
      <c r="C901" s="78" t="str">
        <f t="shared" ref="C901:C964" si="14">VLOOKUP(D901,$M$2:$N$97,2,0)</f>
        <v>Khong tinh</v>
      </c>
      <c r="D901" s="109" t="s">
        <v>99</v>
      </c>
      <c r="E901" s="109" t="s">
        <v>1295</v>
      </c>
      <c r="F901" s="109" t="s">
        <v>804</v>
      </c>
      <c r="G901" s="110">
        <v>573.29999999999995</v>
      </c>
      <c r="M901" s="108"/>
    </row>
    <row r="902" spans="1:13" ht="30" customHeight="1">
      <c r="A902" s="106" t="s">
        <v>25</v>
      </c>
      <c r="B902" s="106" t="s">
        <v>1298</v>
      </c>
      <c r="C902" s="78" t="str">
        <f t="shared" si="14"/>
        <v>Khong tinh</v>
      </c>
      <c r="D902" s="109" t="s">
        <v>99</v>
      </c>
      <c r="E902" s="109" t="s">
        <v>1297</v>
      </c>
      <c r="F902" s="109" t="s">
        <v>804</v>
      </c>
      <c r="G902" s="110">
        <v>442.30000000000007</v>
      </c>
      <c r="M902" s="108"/>
    </row>
    <row r="903" spans="1:13" ht="30" customHeight="1">
      <c r="A903" s="106" t="s">
        <v>25</v>
      </c>
      <c r="B903" s="106" t="s">
        <v>1300</v>
      </c>
      <c r="C903" s="78" t="str">
        <f t="shared" si="14"/>
        <v>Khong tinh</v>
      </c>
      <c r="D903" s="111" t="s">
        <v>99</v>
      </c>
      <c r="E903" s="111" t="s">
        <v>1299</v>
      </c>
      <c r="F903" s="111" t="s">
        <v>862</v>
      </c>
      <c r="G903" s="112">
        <v>408.70000000000005</v>
      </c>
      <c r="M903" s="108"/>
    </row>
    <row r="904" spans="1:13" ht="30" customHeight="1">
      <c r="A904" s="106" t="s">
        <v>25</v>
      </c>
      <c r="B904" s="106" t="s">
        <v>1302</v>
      </c>
      <c r="C904" s="78" t="str">
        <f t="shared" si="14"/>
        <v>Khong tinh</v>
      </c>
      <c r="D904" s="109" t="s">
        <v>99</v>
      </c>
      <c r="E904" s="109" t="s">
        <v>1301</v>
      </c>
      <c r="F904" s="109" t="s">
        <v>807</v>
      </c>
      <c r="G904" s="110">
        <v>700.90000000000009</v>
      </c>
      <c r="M904" s="108"/>
    </row>
    <row r="905" spans="1:13" ht="30" customHeight="1">
      <c r="A905" s="106" t="s">
        <v>25</v>
      </c>
      <c r="B905" s="106" t="s">
        <v>1304</v>
      </c>
      <c r="C905" s="78" t="str">
        <f t="shared" si="14"/>
        <v>Khong tinh</v>
      </c>
      <c r="D905" s="109" t="s">
        <v>99</v>
      </c>
      <c r="E905" s="109" t="s">
        <v>1303</v>
      </c>
      <c r="F905" s="109" t="s">
        <v>818</v>
      </c>
      <c r="G905" s="110">
        <v>494.8</v>
      </c>
      <c r="M905" s="108"/>
    </row>
    <row r="906" spans="1:13" ht="30" customHeight="1">
      <c r="A906" s="106" t="s">
        <v>25</v>
      </c>
      <c r="B906" s="106" t="s">
        <v>1306</v>
      </c>
      <c r="C906" s="78" t="str">
        <f t="shared" si="14"/>
        <v>Khong tinh</v>
      </c>
      <c r="D906" s="111" t="s">
        <v>99</v>
      </c>
      <c r="E906" s="111" t="s">
        <v>1305</v>
      </c>
      <c r="F906" s="111" t="s">
        <v>807</v>
      </c>
      <c r="G906" s="112">
        <v>514.09999999999991</v>
      </c>
      <c r="M906" s="108"/>
    </row>
    <row r="907" spans="1:13" ht="30" customHeight="1">
      <c r="A907" s="106" t="s">
        <v>25</v>
      </c>
      <c r="B907" s="106" t="s">
        <v>1308</v>
      </c>
      <c r="C907" s="78" t="str">
        <f t="shared" si="14"/>
        <v>Khong tinh</v>
      </c>
      <c r="D907" s="109" t="s">
        <v>99</v>
      </c>
      <c r="E907" s="109" t="s">
        <v>1307</v>
      </c>
      <c r="F907" s="109" t="s">
        <v>818</v>
      </c>
      <c r="G907" s="110">
        <v>124.5</v>
      </c>
      <c r="M907" s="108"/>
    </row>
    <row r="908" spans="1:13" ht="30" customHeight="1">
      <c r="A908" s="106" t="s">
        <v>25</v>
      </c>
      <c r="B908" s="106" t="s">
        <v>1310</v>
      </c>
      <c r="C908" s="78" t="str">
        <f t="shared" si="14"/>
        <v>Khong tinh</v>
      </c>
      <c r="D908" s="111" t="s">
        <v>99</v>
      </c>
      <c r="E908" s="111" t="s">
        <v>1309</v>
      </c>
      <c r="F908" s="111" t="s">
        <v>823</v>
      </c>
      <c r="G908" s="112">
        <v>157.30000000000001</v>
      </c>
      <c r="M908" s="108"/>
    </row>
    <row r="909" spans="1:13" ht="30" customHeight="1">
      <c r="A909" s="106" t="s">
        <v>25</v>
      </c>
      <c r="B909" s="106" t="s">
        <v>1312</v>
      </c>
      <c r="C909" s="78" t="str">
        <f t="shared" si="14"/>
        <v>Khong tinh</v>
      </c>
      <c r="D909" s="111" t="s">
        <v>99</v>
      </c>
      <c r="E909" s="111" t="s">
        <v>1311</v>
      </c>
      <c r="F909" s="111" t="s">
        <v>823</v>
      </c>
      <c r="G909" s="112">
        <v>81.099999999999994</v>
      </c>
      <c r="M909" s="108"/>
    </row>
    <row r="910" spans="1:13" ht="30" customHeight="1">
      <c r="A910" s="106" t="s">
        <v>25</v>
      </c>
      <c r="B910" s="106" t="s">
        <v>1314</v>
      </c>
      <c r="C910" s="78" t="str">
        <f t="shared" si="14"/>
        <v>Khong tinh</v>
      </c>
      <c r="D910" s="109" t="s">
        <v>99</v>
      </c>
      <c r="E910" s="109" t="s">
        <v>1313</v>
      </c>
      <c r="F910" s="109" t="s">
        <v>818</v>
      </c>
      <c r="G910" s="110">
        <v>363.7</v>
      </c>
      <c r="M910" s="108"/>
    </row>
    <row r="911" spans="1:13" ht="30" customHeight="1">
      <c r="A911" s="106" t="s">
        <v>25</v>
      </c>
      <c r="B911" s="106" t="s">
        <v>1316</v>
      </c>
      <c r="C911" s="78" t="str">
        <f t="shared" si="14"/>
        <v>Khong tinh</v>
      </c>
      <c r="D911" s="109" t="s">
        <v>99</v>
      </c>
      <c r="E911" s="109" t="s">
        <v>1315</v>
      </c>
      <c r="F911" s="109" t="s">
        <v>818</v>
      </c>
      <c r="G911" s="110">
        <v>674.6</v>
      </c>
      <c r="M911" s="108"/>
    </row>
    <row r="912" spans="1:13" ht="30" customHeight="1">
      <c r="A912" s="106" t="s">
        <v>25</v>
      </c>
      <c r="B912" s="106" t="s">
        <v>1318</v>
      </c>
      <c r="C912" s="78" t="str">
        <f t="shared" si="14"/>
        <v>Khong tinh</v>
      </c>
      <c r="D912" s="109" t="s">
        <v>99</v>
      </c>
      <c r="E912" s="109" t="s">
        <v>1317</v>
      </c>
      <c r="F912" s="109" t="s">
        <v>818</v>
      </c>
      <c r="G912" s="110">
        <v>407.4</v>
      </c>
      <c r="M912" s="108"/>
    </row>
    <row r="913" spans="1:13" ht="30" customHeight="1">
      <c r="A913" s="106" t="s">
        <v>25</v>
      </c>
      <c r="B913" s="106" t="s">
        <v>1320</v>
      </c>
      <c r="C913" s="78" t="str">
        <f t="shared" si="14"/>
        <v>Khong tinh</v>
      </c>
      <c r="D913" s="109" t="s">
        <v>99</v>
      </c>
      <c r="E913" s="109" t="s">
        <v>1319</v>
      </c>
      <c r="F913" s="109" t="s">
        <v>818</v>
      </c>
      <c r="G913" s="110">
        <v>311.7</v>
      </c>
      <c r="M913" s="108"/>
    </row>
    <row r="914" spans="1:13" ht="30" customHeight="1">
      <c r="A914" s="106" t="s">
        <v>25</v>
      </c>
      <c r="B914" s="106" t="s">
        <v>1322</v>
      </c>
      <c r="C914" s="78" t="str">
        <f t="shared" si="14"/>
        <v>Khong tinh</v>
      </c>
      <c r="D914" s="109" t="s">
        <v>99</v>
      </c>
      <c r="E914" s="109" t="s">
        <v>1321</v>
      </c>
      <c r="F914" s="109" t="s">
        <v>818</v>
      </c>
      <c r="G914" s="110">
        <v>322.2</v>
      </c>
      <c r="M914" s="108"/>
    </row>
    <row r="915" spans="1:13" ht="30" customHeight="1">
      <c r="A915" s="106" t="s">
        <v>25</v>
      </c>
      <c r="B915" s="106" t="s">
        <v>1324</v>
      </c>
      <c r="C915" s="78" t="str">
        <f t="shared" si="14"/>
        <v>Khong tinh</v>
      </c>
      <c r="D915" s="111" t="s">
        <v>99</v>
      </c>
      <c r="E915" s="111" t="s">
        <v>1323</v>
      </c>
      <c r="F915" s="111" t="s">
        <v>818</v>
      </c>
      <c r="G915" s="112">
        <v>472.20000000000005</v>
      </c>
      <c r="M915" s="108"/>
    </row>
    <row r="916" spans="1:13" ht="30" customHeight="1">
      <c r="A916" s="106" t="s">
        <v>25</v>
      </c>
      <c r="B916" s="106" t="s">
        <v>1325</v>
      </c>
      <c r="C916" s="78" t="str">
        <f t="shared" si="14"/>
        <v>Khong tinh</v>
      </c>
      <c r="D916" s="109" t="s">
        <v>99</v>
      </c>
      <c r="E916" s="109" t="s">
        <v>1903</v>
      </c>
      <c r="F916" s="109" t="s">
        <v>823</v>
      </c>
      <c r="G916" s="110">
        <v>0</v>
      </c>
      <c r="M916" s="108"/>
    </row>
    <row r="917" spans="1:13" ht="30" customHeight="1">
      <c r="A917" s="106" t="s">
        <v>25</v>
      </c>
      <c r="B917" s="106" t="s">
        <v>1326</v>
      </c>
      <c r="C917" s="78" t="str">
        <f t="shared" si="14"/>
        <v>Khong tinh</v>
      </c>
      <c r="D917" s="109" t="s">
        <v>99</v>
      </c>
      <c r="E917" s="109" t="s">
        <v>1904</v>
      </c>
      <c r="F917" s="109" t="s">
        <v>807</v>
      </c>
      <c r="G917" s="110">
        <v>0</v>
      </c>
      <c r="M917" s="108"/>
    </row>
    <row r="918" spans="1:13" ht="30" customHeight="1">
      <c r="A918" s="106" t="s">
        <v>25</v>
      </c>
      <c r="B918" s="106" t="s">
        <v>676</v>
      </c>
      <c r="C918" s="78" t="str">
        <f t="shared" si="14"/>
        <v>Khong tinh</v>
      </c>
      <c r="D918" s="109" t="s">
        <v>492</v>
      </c>
      <c r="E918" s="109" t="s">
        <v>1327</v>
      </c>
      <c r="F918" s="109" t="s">
        <v>801</v>
      </c>
      <c r="G918" s="110">
        <v>657.3</v>
      </c>
      <c r="M918" s="108"/>
    </row>
    <row r="919" spans="1:13" ht="30" customHeight="1">
      <c r="A919" s="106" t="s">
        <v>25</v>
      </c>
      <c r="B919" s="106" t="s">
        <v>1329</v>
      </c>
      <c r="C919" s="78" t="str">
        <f t="shared" si="14"/>
        <v>Khong tinh</v>
      </c>
      <c r="D919" s="111" t="s">
        <v>492</v>
      </c>
      <c r="E919" s="111" t="s">
        <v>1328</v>
      </c>
      <c r="F919" s="111" t="s">
        <v>823</v>
      </c>
      <c r="G919" s="112">
        <v>162.4</v>
      </c>
      <c r="M919" s="108"/>
    </row>
    <row r="920" spans="1:13" ht="30" customHeight="1">
      <c r="A920" s="106" t="s">
        <v>25</v>
      </c>
      <c r="B920" s="106" t="s">
        <v>1331</v>
      </c>
      <c r="C920" s="78" t="str">
        <f t="shared" si="14"/>
        <v>Khong tinh</v>
      </c>
      <c r="D920" s="109" t="s">
        <v>492</v>
      </c>
      <c r="E920" s="109" t="s">
        <v>1330</v>
      </c>
      <c r="F920" s="109" t="s">
        <v>804</v>
      </c>
      <c r="G920" s="110">
        <v>491.6</v>
      </c>
      <c r="M920" s="108"/>
    </row>
    <row r="921" spans="1:13" ht="30" customHeight="1">
      <c r="A921" s="106" t="s">
        <v>25</v>
      </c>
      <c r="B921" s="106" t="s">
        <v>1333</v>
      </c>
      <c r="C921" s="78" t="str">
        <f t="shared" si="14"/>
        <v>Khong tinh</v>
      </c>
      <c r="D921" s="109" t="s">
        <v>492</v>
      </c>
      <c r="E921" s="109" t="s">
        <v>1332</v>
      </c>
      <c r="F921" s="109" t="s">
        <v>804</v>
      </c>
      <c r="G921" s="110">
        <v>721.80000000000007</v>
      </c>
      <c r="M921" s="108"/>
    </row>
    <row r="922" spans="1:13" ht="30" customHeight="1">
      <c r="A922" s="106" t="s">
        <v>25</v>
      </c>
      <c r="B922" s="106" t="s">
        <v>1335</v>
      </c>
      <c r="C922" s="78" t="str">
        <f t="shared" si="14"/>
        <v>Khong tinh</v>
      </c>
      <c r="D922" s="111" t="s">
        <v>492</v>
      </c>
      <c r="E922" s="111" t="s">
        <v>1334</v>
      </c>
      <c r="F922" s="111" t="s">
        <v>818</v>
      </c>
      <c r="G922" s="112">
        <v>188.4</v>
      </c>
      <c r="M922" s="108"/>
    </row>
    <row r="923" spans="1:13" ht="30" customHeight="1">
      <c r="A923" s="106" t="s">
        <v>25</v>
      </c>
      <c r="B923" s="106" t="s">
        <v>1337</v>
      </c>
      <c r="C923" s="78" t="str">
        <f t="shared" si="14"/>
        <v>Khong tinh</v>
      </c>
      <c r="D923" s="109" t="s">
        <v>492</v>
      </c>
      <c r="E923" s="109" t="s">
        <v>1336</v>
      </c>
      <c r="F923" s="109" t="s">
        <v>807</v>
      </c>
      <c r="G923" s="110">
        <v>196.5</v>
      </c>
      <c r="M923" s="108"/>
    </row>
    <row r="924" spans="1:13" ht="30" customHeight="1">
      <c r="A924" s="106" t="s">
        <v>25</v>
      </c>
      <c r="B924" s="106" t="s">
        <v>1339</v>
      </c>
      <c r="C924" s="78" t="str">
        <f t="shared" si="14"/>
        <v>Khong tinh</v>
      </c>
      <c r="D924" s="109" t="s">
        <v>492</v>
      </c>
      <c r="E924" s="109" t="s">
        <v>1338</v>
      </c>
      <c r="F924" s="109" t="s">
        <v>818</v>
      </c>
      <c r="G924" s="110">
        <v>270.3</v>
      </c>
      <c r="M924" s="108"/>
    </row>
    <row r="925" spans="1:13" ht="30" customHeight="1">
      <c r="A925" s="106" t="s">
        <v>25</v>
      </c>
      <c r="B925" s="106" t="s">
        <v>1341</v>
      </c>
      <c r="C925" s="78" t="str">
        <f t="shared" si="14"/>
        <v>Khong tinh</v>
      </c>
      <c r="D925" s="109" t="s">
        <v>492</v>
      </c>
      <c r="E925" s="109" t="s">
        <v>1340</v>
      </c>
      <c r="F925" s="109" t="s">
        <v>818</v>
      </c>
      <c r="G925" s="110">
        <v>380.3</v>
      </c>
      <c r="M925" s="108"/>
    </row>
    <row r="926" spans="1:13" ht="30" customHeight="1">
      <c r="A926" s="106" t="s">
        <v>25</v>
      </c>
      <c r="B926" s="106" t="s">
        <v>1343</v>
      </c>
      <c r="C926" s="78" t="str">
        <f t="shared" si="14"/>
        <v>Khong tinh</v>
      </c>
      <c r="D926" s="109" t="s">
        <v>492</v>
      </c>
      <c r="E926" s="109" t="s">
        <v>1342</v>
      </c>
      <c r="F926" s="109" t="s">
        <v>818</v>
      </c>
      <c r="G926" s="110">
        <v>352.3</v>
      </c>
      <c r="M926" s="108"/>
    </row>
    <row r="927" spans="1:13" ht="30" customHeight="1">
      <c r="A927" s="106" t="s">
        <v>25</v>
      </c>
      <c r="B927" s="106" t="s">
        <v>1345</v>
      </c>
      <c r="C927" s="78" t="str">
        <f t="shared" si="14"/>
        <v>Khong tinh</v>
      </c>
      <c r="D927" s="109" t="s">
        <v>492</v>
      </c>
      <c r="E927" s="109" t="s">
        <v>1344</v>
      </c>
      <c r="F927" s="109" t="s">
        <v>834</v>
      </c>
      <c r="G927" s="110">
        <v>255.20000000000002</v>
      </c>
      <c r="M927" s="108"/>
    </row>
    <row r="928" spans="1:13" ht="30" customHeight="1">
      <c r="A928" s="106" t="s">
        <v>25</v>
      </c>
      <c r="B928" s="106" t="s">
        <v>1347</v>
      </c>
      <c r="C928" s="78" t="str">
        <f t="shared" si="14"/>
        <v>Khong tinh</v>
      </c>
      <c r="D928" s="109" t="s">
        <v>1348</v>
      </c>
      <c r="E928" s="109" t="s">
        <v>1346</v>
      </c>
      <c r="F928" s="109" t="s">
        <v>801</v>
      </c>
      <c r="G928" s="110">
        <v>650.19999999999993</v>
      </c>
      <c r="M928" s="108"/>
    </row>
    <row r="929" spans="1:13" ht="30" customHeight="1">
      <c r="A929" s="106" t="s">
        <v>25</v>
      </c>
      <c r="B929" s="106" t="s">
        <v>1350</v>
      </c>
      <c r="C929" s="78" t="str">
        <f t="shared" si="14"/>
        <v>Khong tinh</v>
      </c>
      <c r="D929" s="109" t="s">
        <v>1348</v>
      </c>
      <c r="E929" s="109" t="s">
        <v>1349</v>
      </c>
      <c r="F929" s="109" t="s">
        <v>801</v>
      </c>
      <c r="G929" s="110">
        <v>501.60000000000008</v>
      </c>
      <c r="M929" s="108"/>
    </row>
    <row r="930" spans="1:13" ht="30" customHeight="1">
      <c r="A930" s="106" t="s">
        <v>25</v>
      </c>
      <c r="B930" s="106" t="s">
        <v>1352</v>
      </c>
      <c r="C930" s="78" t="str">
        <f t="shared" si="14"/>
        <v>Khong tinh</v>
      </c>
      <c r="D930" s="109" t="s">
        <v>1348</v>
      </c>
      <c r="E930" s="109" t="s">
        <v>1351</v>
      </c>
      <c r="F930" s="109" t="s">
        <v>818</v>
      </c>
      <c r="G930" s="110">
        <v>507.09999999999997</v>
      </c>
      <c r="M930" s="108"/>
    </row>
    <row r="931" spans="1:13" ht="30" customHeight="1">
      <c r="A931" s="106" t="s">
        <v>25</v>
      </c>
      <c r="B931" s="106" t="s">
        <v>1354</v>
      </c>
      <c r="C931" s="78" t="str">
        <f t="shared" si="14"/>
        <v>Khong tinh</v>
      </c>
      <c r="D931" s="109" t="s">
        <v>1348</v>
      </c>
      <c r="E931" s="109" t="s">
        <v>1353</v>
      </c>
      <c r="F931" s="109" t="s">
        <v>818</v>
      </c>
      <c r="G931" s="110">
        <v>145.5</v>
      </c>
      <c r="M931" s="108"/>
    </row>
    <row r="932" spans="1:13" ht="30" customHeight="1">
      <c r="A932" s="106" t="s">
        <v>25</v>
      </c>
      <c r="B932" s="106" t="s">
        <v>1356</v>
      </c>
      <c r="C932" s="78" t="str">
        <f t="shared" si="14"/>
        <v>Khong tinh</v>
      </c>
      <c r="D932" s="109" t="s">
        <v>1348</v>
      </c>
      <c r="E932" s="109" t="s">
        <v>1355</v>
      </c>
      <c r="F932" s="109" t="s">
        <v>818</v>
      </c>
      <c r="G932" s="110">
        <v>0</v>
      </c>
      <c r="M932" s="108"/>
    </row>
    <row r="933" spans="1:13" ht="30" customHeight="1">
      <c r="A933" s="106" t="s">
        <v>25</v>
      </c>
      <c r="B933" s="106" t="s">
        <v>1358</v>
      </c>
      <c r="C933" s="78" t="str">
        <f t="shared" si="14"/>
        <v>Khong tinh</v>
      </c>
      <c r="D933" s="109" t="s">
        <v>1348</v>
      </c>
      <c r="E933" s="109" t="s">
        <v>1357</v>
      </c>
      <c r="F933" s="109" t="s">
        <v>818</v>
      </c>
      <c r="G933" s="110">
        <v>0</v>
      </c>
      <c r="M933" s="108"/>
    </row>
    <row r="934" spans="1:13" ht="30" customHeight="1">
      <c r="A934" s="106" t="s">
        <v>25</v>
      </c>
      <c r="B934" s="106" t="s">
        <v>1360</v>
      </c>
      <c r="C934" s="78" t="str">
        <f t="shared" si="14"/>
        <v>Khong tinh</v>
      </c>
      <c r="D934" s="109" t="s">
        <v>1348</v>
      </c>
      <c r="E934" s="109" t="s">
        <v>1359</v>
      </c>
      <c r="F934" s="109" t="s">
        <v>818</v>
      </c>
      <c r="G934" s="110">
        <v>0</v>
      </c>
      <c r="M934" s="108"/>
    </row>
    <row r="935" spans="1:13" ht="30" customHeight="1">
      <c r="A935" s="106" t="s">
        <v>25</v>
      </c>
      <c r="B935" s="106" t="s">
        <v>1362</v>
      </c>
      <c r="C935" s="78" t="str">
        <f t="shared" si="14"/>
        <v>Khong tinh</v>
      </c>
      <c r="D935" s="109" t="s">
        <v>1363</v>
      </c>
      <c r="E935" s="109" t="s">
        <v>1361</v>
      </c>
      <c r="F935" s="109" t="s">
        <v>862</v>
      </c>
      <c r="G935" s="110">
        <v>192.8</v>
      </c>
      <c r="M935" s="108"/>
    </row>
    <row r="936" spans="1:13" ht="30" customHeight="1">
      <c r="A936" s="106" t="s">
        <v>25</v>
      </c>
      <c r="B936" s="106" t="s">
        <v>433</v>
      </c>
      <c r="C936" s="78" t="str">
        <f t="shared" si="14"/>
        <v>Khong tinh</v>
      </c>
      <c r="D936" s="109" t="s">
        <v>1363</v>
      </c>
      <c r="E936" s="109" t="s">
        <v>1364</v>
      </c>
      <c r="F936" s="109" t="s">
        <v>801</v>
      </c>
      <c r="G936" s="110">
        <v>373.40000000000003</v>
      </c>
      <c r="M936" s="108"/>
    </row>
    <row r="937" spans="1:13" ht="30" customHeight="1">
      <c r="A937" s="106" t="s">
        <v>25</v>
      </c>
      <c r="B937" s="106" t="s">
        <v>1366</v>
      </c>
      <c r="C937" s="78" t="str">
        <f t="shared" si="14"/>
        <v>Khong tinh</v>
      </c>
      <c r="D937" s="109" t="s">
        <v>1363</v>
      </c>
      <c r="E937" s="109" t="s">
        <v>1365</v>
      </c>
      <c r="F937" s="109" t="s">
        <v>801</v>
      </c>
      <c r="G937" s="110">
        <v>560.29999999999995</v>
      </c>
      <c r="M937" s="108"/>
    </row>
    <row r="938" spans="1:13" ht="30" customHeight="1">
      <c r="A938" s="106" t="s">
        <v>25</v>
      </c>
      <c r="B938" s="106" t="s">
        <v>1368</v>
      </c>
      <c r="C938" s="78" t="str">
        <f t="shared" si="14"/>
        <v>Khong tinh</v>
      </c>
      <c r="D938" s="109" t="s">
        <v>1363</v>
      </c>
      <c r="E938" s="109" t="s">
        <v>1367</v>
      </c>
      <c r="F938" s="109" t="s">
        <v>801</v>
      </c>
      <c r="G938" s="110">
        <v>191.20000000000002</v>
      </c>
      <c r="M938" s="108"/>
    </row>
    <row r="939" spans="1:13" ht="30" customHeight="1">
      <c r="A939" s="106" t="s">
        <v>25</v>
      </c>
      <c r="B939" s="106" t="s">
        <v>1370</v>
      </c>
      <c r="C939" s="78" t="str">
        <f t="shared" si="14"/>
        <v>Khong tinh</v>
      </c>
      <c r="D939" s="109" t="s">
        <v>1363</v>
      </c>
      <c r="E939" s="109" t="s">
        <v>1369</v>
      </c>
      <c r="F939" s="109" t="s">
        <v>818</v>
      </c>
      <c r="G939" s="110">
        <v>169.9</v>
      </c>
      <c r="M939" s="108"/>
    </row>
    <row r="940" spans="1:13" ht="30" customHeight="1">
      <c r="A940" s="106" t="s">
        <v>25</v>
      </c>
      <c r="B940" s="106" t="s">
        <v>1372</v>
      </c>
      <c r="C940" s="78" t="str">
        <f t="shared" si="14"/>
        <v>Khong tinh</v>
      </c>
      <c r="D940" s="109" t="s">
        <v>1363</v>
      </c>
      <c r="E940" s="109" t="s">
        <v>1371</v>
      </c>
      <c r="F940" s="109" t="s">
        <v>834</v>
      </c>
      <c r="G940" s="110">
        <v>93.7</v>
      </c>
      <c r="M940" s="108"/>
    </row>
    <row r="941" spans="1:13" ht="30" customHeight="1">
      <c r="A941" s="106" t="s">
        <v>25</v>
      </c>
      <c r="B941" s="106" t="s">
        <v>1374</v>
      </c>
      <c r="C941" s="78" t="str">
        <f t="shared" si="14"/>
        <v>Khong tinh</v>
      </c>
      <c r="D941" s="109" t="s">
        <v>1363</v>
      </c>
      <c r="E941" s="109" t="s">
        <v>1373</v>
      </c>
      <c r="F941" s="109" t="s">
        <v>818</v>
      </c>
      <c r="G941" s="110">
        <v>348.4</v>
      </c>
      <c r="M941" s="108"/>
    </row>
    <row r="942" spans="1:13" ht="30" customHeight="1">
      <c r="A942" s="106" t="s">
        <v>25</v>
      </c>
      <c r="B942" s="106" t="s">
        <v>1376</v>
      </c>
      <c r="C942" s="78" t="str">
        <f t="shared" si="14"/>
        <v>Khong tinh</v>
      </c>
      <c r="D942" s="109" t="s">
        <v>1363</v>
      </c>
      <c r="E942" s="109" t="s">
        <v>1375</v>
      </c>
      <c r="F942" s="109" t="s">
        <v>807</v>
      </c>
      <c r="G942" s="110">
        <v>256.39999999999998</v>
      </c>
      <c r="M942" s="108"/>
    </row>
    <row r="943" spans="1:13" ht="30" customHeight="1">
      <c r="A943" s="106" t="s">
        <v>25</v>
      </c>
      <c r="B943" s="106" t="s">
        <v>1378</v>
      </c>
      <c r="C943" s="78" t="str">
        <f t="shared" si="14"/>
        <v>Khong tinh</v>
      </c>
      <c r="D943" s="109" t="s">
        <v>1363</v>
      </c>
      <c r="E943" s="109" t="s">
        <v>1377</v>
      </c>
      <c r="F943" s="109" t="s">
        <v>818</v>
      </c>
      <c r="G943" s="110">
        <v>165.5</v>
      </c>
      <c r="M943" s="108"/>
    </row>
    <row r="944" spans="1:13" ht="30" customHeight="1">
      <c r="A944" s="106" t="s">
        <v>25</v>
      </c>
      <c r="B944" s="106" t="s">
        <v>1380</v>
      </c>
      <c r="C944" s="78" t="str">
        <f t="shared" si="14"/>
        <v>Khong tinh</v>
      </c>
      <c r="D944" s="109" t="s">
        <v>1381</v>
      </c>
      <c r="E944" s="109" t="s">
        <v>1379</v>
      </c>
      <c r="F944" s="109" t="s">
        <v>804</v>
      </c>
      <c r="G944" s="110">
        <v>760.7</v>
      </c>
      <c r="M944" s="108"/>
    </row>
    <row r="945" spans="1:13" ht="30" customHeight="1">
      <c r="A945" s="106" t="s">
        <v>25</v>
      </c>
      <c r="B945" s="106" t="s">
        <v>1383</v>
      </c>
      <c r="C945" s="78" t="str">
        <f t="shared" si="14"/>
        <v>Khong tinh</v>
      </c>
      <c r="D945" s="109" t="s">
        <v>1381</v>
      </c>
      <c r="E945" s="109" t="s">
        <v>1382</v>
      </c>
      <c r="F945" s="109" t="s">
        <v>801</v>
      </c>
      <c r="G945" s="110">
        <v>424.8</v>
      </c>
      <c r="M945" s="108"/>
    </row>
    <row r="946" spans="1:13" ht="30" customHeight="1">
      <c r="A946" s="106" t="s">
        <v>25</v>
      </c>
      <c r="B946" s="106" t="s">
        <v>1385</v>
      </c>
      <c r="C946" s="78" t="str">
        <f t="shared" si="14"/>
        <v>Khong tinh</v>
      </c>
      <c r="D946" s="109" t="s">
        <v>1381</v>
      </c>
      <c r="E946" s="109" t="s">
        <v>1384</v>
      </c>
      <c r="F946" s="109" t="s">
        <v>818</v>
      </c>
      <c r="G946" s="110">
        <v>777.1</v>
      </c>
      <c r="M946" s="108"/>
    </row>
    <row r="947" spans="1:13" ht="30" customHeight="1">
      <c r="A947" s="106" t="s">
        <v>25</v>
      </c>
      <c r="B947" s="106" t="s">
        <v>1387</v>
      </c>
      <c r="C947" s="78" t="str">
        <f t="shared" si="14"/>
        <v>Khong tinh</v>
      </c>
      <c r="D947" s="109" t="s">
        <v>1381</v>
      </c>
      <c r="E947" s="109" t="s">
        <v>1386</v>
      </c>
      <c r="F947" s="109" t="s">
        <v>807</v>
      </c>
      <c r="G947" s="110">
        <v>473.3</v>
      </c>
      <c r="M947" s="108"/>
    </row>
    <row r="948" spans="1:13" ht="30" customHeight="1">
      <c r="A948" s="106" t="s">
        <v>25</v>
      </c>
      <c r="B948" s="106" t="s">
        <v>1389</v>
      </c>
      <c r="C948" s="78" t="str">
        <f t="shared" si="14"/>
        <v>Khong tinh</v>
      </c>
      <c r="D948" s="109" t="s">
        <v>1381</v>
      </c>
      <c r="E948" s="109" t="s">
        <v>1388</v>
      </c>
      <c r="F948" s="109" t="s">
        <v>818</v>
      </c>
      <c r="G948" s="110">
        <v>613</v>
      </c>
      <c r="M948" s="108"/>
    </row>
    <row r="949" spans="1:13" ht="30" customHeight="1">
      <c r="A949" s="106" t="s">
        <v>25</v>
      </c>
      <c r="B949" s="106" t="s">
        <v>1391</v>
      </c>
      <c r="C949" s="78" t="str">
        <f t="shared" si="14"/>
        <v>Khong tinh</v>
      </c>
      <c r="D949" s="109" t="s">
        <v>1381</v>
      </c>
      <c r="E949" s="109" t="s">
        <v>1390</v>
      </c>
      <c r="F949" s="109" t="s">
        <v>807</v>
      </c>
      <c r="G949" s="110">
        <v>681.5</v>
      </c>
      <c r="M949" s="108"/>
    </row>
    <row r="950" spans="1:13" ht="30" customHeight="1">
      <c r="A950" s="106" t="s">
        <v>25</v>
      </c>
      <c r="B950" s="106" t="s">
        <v>1393</v>
      </c>
      <c r="C950" s="78" t="str">
        <f t="shared" si="14"/>
        <v>Khong tinh</v>
      </c>
      <c r="D950" s="109" t="s">
        <v>1381</v>
      </c>
      <c r="E950" s="109" t="s">
        <v>1392</v>
      </c>
      <c r="F950" s="109" t="s">
        <v>823</v>
      </c>
      <c r="G950" s="110">
        <v>256.89999999999998</v>
      </c>
      <c r="M950" s="108"/>
    </row>
    <row r="951" spans="1:13" ht="30" customHeight="1">
      <c r="A951" s="106" t="s">
        <v>25</v>
      </c>
      <c r="B951" s="106" t="s">
        <v>1395</v>
      </c>
      <c r="C951" s="78" t="str">
        <f t="shared" si="14"/>
        <v>Khong tinh</v>
      </c>
      <c r="D951" s="109" t="s">
        <v>1381</v>
      </c>
      <c r="E951" s="109" t="s">
        <v>1394</v>
      </c>
      <c r="F951" s="109" t="s">
        <v>818</v>
      </c>
      <c r="G951" s="110">
        <v>284.8</v>
      </c>
      <c r="M951" s="108"/>
    </row>
    <row r="952" spans="1:13" ht="30" customHeight="1">
      <c r="A952" s="106" t="s">
        <v>25</v>
      </c>
      <c r="B952" s="106" t="s">
        <v>1397</v>
      </c>
      <c r="C952" s="78" t="str">
        <f t="shared" si="14"/>
        <v>Khong tinh</v>
      </c>
      <c r="D952" s="109" t="s">
        <v>1381</v>
      </c>
      <c r="E952" s="109" t="s">
        <v>1396</v>
      </c>
      <c r="F952" s="109" t="s">
        <v>834</v>
      </c>
      <c r="G952" s="110">
        <v>135</v>
      </c>
      <c r="M952" s="108"/>
    </row>
    <row r="953" spans="1:13" ht="30" customHeight="1">
      <c r="A953" s="106" t="s">
        <v>25</v>
      </c>
      <c r="B953" s="106" t="s">
        <v>1399</v>
      </c>
      <c r="C953" s="78" t="str">
        <f t="shared" si="14"/>
        <v>Khong tinh</v>
      </c>
      <c r="D953" s="109" t="s">
        <v>97</v>
      </c>
      <c r="E953" s="109" t="s">
        <v>1398</v>
      </c>
      <c r="F953" s="109" t="s">
        <v>801</v>
      </c>
      <c r="G953" s="110">
        <v>863.3</v>
      </c>
      <c r="M953" s="108"/>
    </row>
    <row r="954" spans="1:13" ht="30" customHeight="1">
      <c r="A954" s="106" t="s">
        <v>25</v>
      </c>
      <c r="B954" s="106" t="s">
        <v>1401</v>
      </c>
      <c r="C954" s="78" t="str">
        <f t="shared" si="14"/>
        <v>Khong tinh</v>
      </c>
      <c r="D954" s="111" t="s">
        <v>97</v>
      </c>
      <c r="E954" s="111" t="s">
        <v>1400</v>
      </c>
      <c r="F954" s="111" t="s">
        <v>801</v>
      </c>
      <c r="G954" s="112">
        <v>240.9</v>
      </c>
      <c r="M954" s="108"/>
    </row>
    <row r="955" spans="1:13" ht="30" customHeight="1">
      <c r="A955" s="106" t="s">
        <v>25</v>
      </c>
      <c r="B955" s="106" t="s">
        <v>1403</v>
      </c>
      <c r="C955" s="78" t="str">
        <f t="shared" si="14"/>
        <v>Khong tinh</v>
      </c>
      <c r="D955" s="109" t="s">
        <v>97</v>
      </c>
      <c r="E955" s="109" t="s">
        <v>1402</v>
      </c>
      <c r="F955" s="109" t="s">
        <v>862</v>
      </c>
      <c r="G955" s="110">
        <v>1246.2000000000003</v>
      </c>
      <c r="M955" s="108"/>
    </row>
    <row r="956" spans="1:13" ht="30" customHeight="1">
      <c r="A956" s="106" t="s">
        <v>25</v>
      </c>
      <c r="B956" s="106" t="s">
        <v>1405</v>
      </c>
      <c r="C956" s="78" t="str">
        <f t="shared" si="14"/>
        <v>Khong tinh</v>
      </c>
      <c r="D956" s="111" t="s">
        <v>97</v>
      </c>
      <c r="E956" s="111" t="s">
        <v>1404</v>
      </c>
      <c r="F956" s="111" t="s">
        <v>801</v>
      </c>
      <c r="G956" s="112">
        <v>630.69999999999993</v>
      </c>
      <c r="M956" s="108"/>
    </row>
    <row r="957" spans="1:13" ht="30" customHeight="1">
      <c r="A957" s="106" t="s">
        <v>25</v>
      </c>
      <c r="B957" s="106" t="s">
        <v>1407</v>
      </c>
      <c r="C957" s="78" t="str">
        <f t="shared" si="14"/>
        <v>Khong tinh</v>
      </c>
      <c r="D957" s="109" t="s">
        <v>97</v>
      </c>
      <c r="E957" s="109" t="s">
        <v>1406</v>
      </c>
      <c r="F957" s="109" t="s">
        <v>834</v>
      </c>
      <c r="G957" s="110">
        <v>270.7</v>
      </c>
      <c r="M957" s="108"/>
    </row>
    <row r="958" spans="1:13" ht="30" customHeight="1">
      <c r="A958" s="106" t="s">
        <v>25</v>
      </c>
      <c r="B958" s="106" t="s">
        <v>1409</v>
      </c>
      <c r="C958" s="78" t="str">
        <f t="shared" si="14"/>
        <v>Khong tinh</v>
      </c>
      <c r="D958" s="109" t="s">
        <v>97</v>
      </c>
      <c r="E958" s="109" t="s">
        <v>1408</v>
      </c>
      <c r="F958" s="109" t="s">
        <v>807</v>
      </c>
      <c r="G958" s="110">
        <v>900.39999999999986</v>
      </c>
      <c r="M958" s="108"/>
    </row>
    <row r="959" spans="1:13" ht="30" customHeight="1">
      <c r="A959" s="106" t="s">
        <v>25</v>
      </c>
      <c r="B959" s="106" t="s">
        <v>822</v>
      </c>
      <c r="C959" s="78" t="str">
        <f t="shared" si="14"/>
        <v>Khong tinh</v>
      </c>
      <c r="D959" s="109" t="s">
        <v>97</v>
      </c>
      <c r="E959" s="109" t="s">
        <v>1410</v>
      </c>
      <c r="F959" s="109" t="s">
        <v>823</v>
      </c>
      <c r="G959" s="110">
        <v>190.60000000000002</v>
      </c>
      <c r="M959" s="108"/>
    </row>
    <row r="960" spans="1:13" ht="30" customHeight="1">
      <c r="A960" s="106" t="s">
        <v>25</v>
      </c>
      <c r="B960" s="106" t="s">
        <v>1412</v>
      </c>
      <c r="C960" s="78" t="str">
        <f t="shared" si="14"/>
        <v>Khong tinh</v>
      </c>
      <c r="D960" s="109" t="s">
        <v>97</v>
      </c>
      <c r="E960" s="109" t="s">
        <v>1411</v>
      </c>
      <c r="F960" s="109" t="s">
        <v>834</v>
      </c>
      <c r="G960" s="110">
        <v>284</v>
      </c>
      <c r="M960" s="108"/>
    </row>
    <row r="961" spans="1:13" ht="30" customHeight="1">
      <c r="A961" s="106" t="s">
        <v>25</v>
      </c>
      <c r="B961" s="106" t="s">
        <v>1414</v>
      </c>
      <c r="C961" s="78" t="str">
        <f t="shared" si="14"/>
        <v>Khong tinh</v>
      </c>
      <c r="D961" s="109" t="s">
        <v>97</v>
      </c>
      <c r="E961" s="109" t="s">
        <v>1413</v>
      </c>
      <c r="F961" s="109" t="s">
        <v>862</v>
      </c>
      <c r="G961" s="110">
        <v>136.1</v>
      </c>
      <c r="M961" s="108"/>
    </row>
    <row r="962" spans="1:13" ht="30" customHeight="1">
      <c r="A962" s="106" t="s">
        <v>25</v>
      </c>
      <c r="B962" s="106" t="s">
        <v>1416</v>
      </c>
      <c r="C962" s="78" t="str">
        <f t="shared" si="14"/>
        <v>Khong tinh</v>
      </c>
      <c r="D962" s="109" t="s">
        <v>97</v>
      </c>
      <c r="E962" s="109" t="s">
        <v>1415</v>
      </c>
      <c r="F962" s="109" t="s">
        <v>834</v>
      </c>
      <c r="G962" s="110">
        <v>675.79999999999984</v>
      </c>
      <c r="M962" s="108"/>
    </row>
    <row r="963" spans="1:13" ht="30" customHeight="1">
      <c r="A963" s="106" t="s">
        <v>25</v>
      </c>
      <c r="B963" s="106" t="s">
        <v>1418</v>
      </c>
      <c r="C963" s="78" t="str">
        <f t="shared" si="14"/>
        <v>Khong tinh</v>
      </c>
      <c r="D963" s="109" t="s">
        <v>97</v>
      </c>
      <c r="E963" s="109" t="s">
        <v>1417</v>
      </c>
      <c r="F963" s="109" t="s">
        <v>818</v>
      </c>
      <c r="G963" s="110">
        <v>190.1</v>
      </c>
      <c r="M963" s="108"/>
    </row>
    <row r="964" spans="1:13" ht="30" customHeight="1">
      <c r="A964" s="106" t="s">
        <v>25</v>
      </c>
      <c r="B964" s="106" t="s">
        <v>1420</v>
      </c>
      <c r="C964" s="78" t="str">
        <f t="shared" si="14"/>
        <v>Khong tinh</v>
      </c>
      <c r="D964" s="109" t="s">
        <v>97</v>
      </c>
      <c r="E964" s="109" t="s">
        <v>1419</v>
      </c>
      <c r="F964" s="109" t="s">
        <v>834</v>
      </c>
      <c r="G964" s="110">
        <v>209.2</v>
      </c>
      <c r="M964" s="108"/>
    </row>
    <row r="965" spans="1:13" ht="30" customHeight="1">
      <c r="A965" s="106" t="s">
        <v>25</v>
      </c>
      <c r="B965" s="106" t="s">
        <v>1422</v>
      </c>
      <c r="C965" s="78" t="str">
        <f t="shared" ref="C965:C1028" si="15">VLOOKUP(D965,$M$2:$N$97,2,0)</f>
        <v>Khong tinh</v>
      </c>
      <c r="D965" s="109" t="s">
        <v>97</v>
      </c>
      <c r="E965" s="109" t="s">
        <v>1421</v>
      </c>
      <c r="F965" s="109" t="s">
        <v>834</v>
      </c>
      <c r="G965" s="110">
        <v>227.9</v>
      </c>
      <c r="M965" s="108"/>
    </row>
    <row r="966" spans="1:13" ht="30" customHeight="1">
      <c r="A966" s="106" t="s">
        <v>25</v>
      </c>
      <c r="B966" s="106" t="s">
        <v>1424</v>
      </c>
      <c r="C966" s="78" t="str">
        <f t="shared" si="15"/>
        <v>Khong tinh</v>
      </c>
      <c r="D966" s="111" t="s">
        <v>97</v>
      </c>
      <c r="E966" s="111" t="s">
        <v>1423</v>
      </c>
      <c r="F966" s="111" t="s">
        <v>834</v>
      </c>
      <c r="G966" s="112">
        <v>52.800000000000004</v>
      </c>
      <c r="M966" s="108"/>
    </row>
    <row r="967" spans="1:13" ht="30" customHeight="1">
      <c r="A967" s="106" t="s">
        <v>25</v>
      </c>
      <c r="B967" s="106" t="s">
        <v>1427</v>
      </c>
      <c r="C967" s="78" t="str">
        <f t="shared" si="15"/>
        <v>Khong tinh</v>
      </c>
      <c r="D967" s="109" t="s">
        <v>1428</v>
      </c>
      <c r="E967" s="109" t="s">
        <v>1426</v>
      </c>
      <c r="F967" s="109" t="s">
        <v>818</v>
      </c>
      <c r="G967" s="110">
        <v>172.4</v>
      </c>
      <c r="M967" s="108"/>
    </row>
    <row r="968" spans="1:13" ht="30" customHeight="1">
      <c r="A968" s="106" t="s">
        <v>25</v>
      </c>
      <c r="B968" s="106" t="s">
        <v>1430</v>
      </c>
      <c r="C968" s="78" t="str">
        <f t="shared" si="15"/>
        <v>Khong tinh</v>
      </c>
      <c r="D968" s="111" t="s">
        <v>1428</v>
      </c>
      <c r="E968" s="111" t="s">
        <v>1429</v>
      </c>
      <c r="F968" s="111" t="s">
        <v>818</v>
      </c>
      <c r="G968" s="112">
        <v>260.5</v>
      </c>
      <c r="M968" s="108"/>
    </row>
    <row r="969" spans="1:13" ht="30" customHeight="1">
      <c r="A969" s="106" t="s">
        <v>25</v>
      </c>
      <c r="B969" s="106" t="s">
        <v>676</v>
      </c>
      <c r="C969" s="78" t="str">
        <f t="shared" si="15"/>
        <v>Khong tinh</v>
      </c>
      <c r="D969" s="109" t="s">
        <v>1428</v>
      </c>
      <c r="E969" s="109" t="s">
        <v>1431</v>
      </c>
      <c r="F969" s="109" t="s">
        <v>801</v>
      </c>
      <c r="G969" s="110">
        <v>462.5</v>
      </c>
      <c r="M969" s="108"/>
    </row>
    <row r="970" spans="1:13" ht="30" customHeight="1">
      <c r="A970" s="106" t="s">
        <v>25</v>
      </c>
      <c r="B970" s="106" t="s">
        <v>1433</v>
      </c>
      <c r="C970" s="78" t="str">
        <f t="shared" si="15"/>
        <v>Khong tinh</v>
      </c>
      <c r="D970" s="111" t="s">
        <v>1428</v>
      </c>
      <c r="E970" s="111" t="s">
        <v>1432</v>
      </c>
      <c r="F970" s="111" t="s">
        <v>818</v>
      </c>
      <c r="G970" s="112">
        <v>50.599999999999994</v>
      </c>
      <c r="M970" s="108"/>
    </row>
    <row r="971" spans="1:13" ht="30" customHeight="1">
      <c r="A971" s="106" t="s">
        <v>25</v>
      </c>
      <c r="B971" s="106" t="s">
        <v>1435</v>
      </c>
      <c r="C971" s="78" t="str">
        <f t="shared" si="15"/>
        <v>Khong tinh</v>
      </c>
      <c r="D971" s="111" t="s">
        <v>1428</v>
      </c>
      <c r="E971" s="111" t="s">
        <v>1434</v>
      </c>
      <c r="F971" s="111" t="s">
        <v>818</v>
      </c>
      <c r="G971" s="112">
        <v>194.6</v>
      </c>
      <c r="M971" s="108"/>
    </row>
    <row r="972" spans="1:13" ht="30" customHeight="1">
      <c r="A972" s="106" t="s">
        <v>25</v>
      </c>
      <c r="B972" s="106" t="s">
        <v>1437</v>
      </c>
      <c r="C972" s="78" t="str">
        <f t="shared" si="15"/>
        <v>Khong tinh</v>
      </c>
      <c r="D972" s="109" t="s">
        <v>1438</v>
      </c>
      <c r="E972" s="109" t="s">
        <v>1436</v>
      </c>
      <c r="F972" s="109" t="s">
        <v>801</v>
      </c>
      <c r="G972" s="110">
        <v>1849.6</v>
      </c>
      <c r="M972" s="108"/>
    </row>
    <row r="973" spans="1:13" ht="30" customHeight="1">
      <c r="A973" s="106" t="s">
        <v>25</v>
      </c>
      <c r="B973" s="106" t="s">
        <v>1440</v>
      </c>
      <c r="C973" s="78" t="str">
        <f t="shared" si="15"/>
        <v>Khong tinh</v>
      </c>
      <c r="D973" s="109" t="s">
        <v>1438</v>
      </c>
      <c r="E973" s="109" t="s">
        <v>1439</v>
      </c>
      <c r="F973" s="109" t="s">
        <v>801</v>
      </c>
      <c r="G973" s="110">
        <v>1186.0999999999999</v>
      </c>
      <c r="M973" s="108"/>
    </row>
    <row r="974" spans="1:13" ht="30" customHeight="1">
      <c r="A974" s="106" t="s">
        <v>25</v>
      </c>
      <c r="B974" s="106" t="s">
        <v>1442</v>
      </c>
      <c r="C974" s="78" t="str">
        <f t="shared" si="15"/>
        <v>Khong tinh</v>
      </c>
      <c r="D974" s="109" t="s">
        <v>1438</v>
      </c>
      <c r="E974" s="109" t="s">
        <v>1441</v>
      </c>
      <c r="F974" s="109" t="s">
        <v>804</v>
      </c>
      <c r="G974" s="110">
        <v>1598.5</v>
      </c>
      <c r="M974" s="108"/>
    </row>
    <row r="975" spans="1:13" ht="30" customHeight="1">
      <c r="A975" s="106" t="s">
        <v>25</v>
      </c>
      <c r="B975" s="106" t="s">
        <v>1444</v>
      </c>
      <c r="C975" s="78" t="str">
        <f t="shared" si="15"/>
        <v>Khong tinh</v>
      </c>
      <c r="D975" s="109" t="s">
        <v>1438</v>
      </c>
      <c r="E975" s="109" t="s">
        <v>1443</v>
      </c>
      <c r="F975" s="109" t="s">
        <v>807</v>
      </c>
      <c r="G975" s="110">
        <v>1542.1</v>
      </c>
      <c r="M975" s="108"/>
    </row>
    <row r="976" spans="1:13" ht="30" customHeight="1">
      <c r="A976" s="106" t="s">
        <v>25</v>
      </c>
      <c r="B976" s="106" t="s">
        <v>1446</v>
      </c>
      <c r="C976" s="78" t="str">
        <f t="shared" si="15"/>
        <v>Khong tinh</v>
      </c>
      <c r="D976" s="109" t="s">
        <v>1438</v>
      </c>
      <c r="E976" s="109" t="s">
        <v>1445</v>
      </c>
      <c r="F976" s="109" t="s">
        <v>818</v>
      </c>
      <c r="G976" s="110">
        <v>986.30000000000007</v>
      </c>
      <c r="M976" s="108"/>
    </row>
    <row r="977" spans="1:13" ht="30" customHeight="1">
      <c r="A977" s="106" t="s">
        <v>25</v>
      </c>
      <c r="B977" s="106" t="s">
        <v>1448</v>
      </c>
      <c r="C977" s="78" t="str">
        <f t="shared" si="15"/>
        <v>Khong tinh</v>
      </c>
      <c r="D977" s="109" t="s">
        <v>1438</v>
      </c>
      <c r="E977" s="109" t="s">
        <v>1447</v>
      </c>
      <c r="F977" s="109" t="s">
        <v>818</v>
      </c>
      <c r="G977" s="110">
        <v>246.5</v>
      </c>
      <c r="M977" s="108"/>
    </row>
    <row r="978" spans="1:13" ht="30" customHeight="1">
      <c r="A978" s="106" t="s">
        <v>25</v>
      </c>
      <c r="B978" s="106" t="s">
        <v>1450</v>
      </c>
      <c r="C978" s="78" t="str">
        <f t="shared" si="15"/>
        <v>Khong tinh</v>
      </c>
      <c r="D978" s="109" t="s">
        <v>1438</v>
      </c>
      <c r="E978" s="109" t="s">
        <v>1449</v>
      </c>
      <c r="F978" s="109" t="s">
        <v>818</v>
      </c>
      <c r="G978" s="110">
        <v>1212.7</v>
      </c>
      <c r="M978" s="108"/>
    </row>
    <row r="979" spans="1:13" ht="30" customHeight="1">
      <c r="A979" s="106" t="s">
        <v>25</v>
      </c>
      <c r="B979" s="106" t="s">
        <v>1452</v>
      </c>
      <c r="C979" s="78" t="str">
        <f t="shared" si="15"/>
        <v>Khong tinh</v>
      </c>
      <c r="D979" s="109" t="s">
        <v>1438</v>
      </c>
      <c r="E979" s="109" t="s">
        <v>1451</v>
      </c>
      <c r="F979" s="109" t="s">
        <v>818</v>
      </c>
      <c r="G979" s="110">
        <v>1052.6999999999998</v>
      </c>
      <c r="M979" s="108"/>
    </row>
    <row r="980" spans="1:13" ht="30" customHeight="1">
      <c r="A980" s="106" t="s">
        <v>25</v>
      </c>
      <c r="B980" s="106" t="s">
        <v>1454</v>
      </c>
      <c r="C980" s="78" t="str">
        <f t="shared" si="15"/>
        <v>Khong tinh</v>
      </c>
      <c r="D980" s="109" t="s">
        <v>1438</v>
      </c>
      <c r="E980" s="109" t="s">
        <v>1453</v>
      </c>
      <c r="F980" s="109" t="s">
        <v>818</v>
      </c>
      <c r="G980" s="110">
        <v>695.80000000000007</v>
      </c>
      <c r="M980" s="108"/>
    </row>
    <row r="981" spans="1:13" ht="30" customHeight="1">
      <c r="A981" s="106" t="s">
        <v>25</v>
      </c>
      <c r="B981" s="106" t="s">
        <v>1456</v>
      </c>
      <c r="C981" s="78" t="str">
        <f t="shared" si="15"/>
        <v>Khong tinh</v>
      </c>
      <c r="D981" s="109" t="s">
        <v>1916</v>
      </c>
      <c r="E981" s="109" t="s">
        <v>1455</v>
      </c>
      <c r="F981" s="109" t="s">
        <v>804</v>
      </c>
      <c r="G981" s="110">
        <v>588.20000000000005</v>
      </c>
      <c r="M981" s="108"/>
    </row>
    <row r="982" spans="1:13" ht="30" customHeight="1">
      <c r="A982" s="106" t="s">
        <v>25</v>
      </c>
      <c r="B982" s="106" t="s">
        <v>1458</v>
      </c>
      <c r="C982" s="78" t="str">
        <f t="shared" si="15"/>
        <v>Khong tinh</v>
      </c>
      <c r="D982" s="109" t="s">
        <v>1916</v>
      </c>
      <c r="E982" s="109" t="s">
        <v>1457</v>
      </c>
      <c r="F982" s="109" t="s">
        <v>807</v>
      </c>
      <c r="G982" s="110">
        <v>629.80000000000007</v>
      </c>
      <c r="M982" s="108"/>
    </row>
    <row r="983" spans="1:13" ht="30" customHeight="1">
      <c r="A983" s="106" t="s">
        <v>25</v>
      </c>
      <c r="B983" s="106" t="s">
        <v>1460</v>
      </c>
      <c r="C983" s="78" t="str">
        <f t="shared" si="15"/>
        <v>Khong tinh</v>
      </c>
      <c r="D983" s="109" t="s">
        <v>1916</v>
      </c>
      <c r="E983" s="109" t="s">
        <v>1459</v>
      </c>
      <c r="F983" s="109" t="s">
        <v>807</v>
      </c>
      <c r="G983" s="110">
        <v>739.7</v>
      </c>
      <c r="M983" s="108"/>
    </row>
    <row r="984" spans="1:13" ht="30" customHeight="1">
      <c r="A984" s="106" t="s">
        <v>25</v>
      </c>
      <c r="B984" s="106" t="s">
        <v>1462</v>
      </c>
      <c r="C984" s="78" t="str">
        <f t="shared" si="15"/>
        <v>Khong tinh</v>
      </c>
      <c r="D984" s="109" t="s">
        <v>1916</v>
      </c>
      <c r="E984" s="109" t="s">
        <v>1461</v>
      </c>
      <c r="F984" s="109" t="s">
        <v>818</v>
      </c>
      <c r="G984" s="110">
        <v>623.5</v>
      </c>
      <c r="M984" s="108"/>
    </row>
    <row r="985" spans="1:13" ht="30" customHeight="1">
      <c r="A985" s="106" t="s">
        <v>25</v>
      </c>
      <c r="B985" s="106" t="s">
        <v>1464</v>
      </c>
      <c r="C985" s="78" t="str">
        <f t="shared" si="15"/>
        <v>Khong tinh</v>
      </c>
      <c r="D985" s="109" t="s">
        <v>1916</v>
      </c>
      <c r="E985" s="109" t="s">
        <v>1463</v>
      </c>
      <c r="F985" s="109" t="s">
        <v>807</v>
      </c>
      <c r="G985" s="110">
        <v>921.5</v>
      </c>
      <c r="M985" s="108"/>
    </row>
    <row r="986" spans="1:13" ht="30" customHeight="1">
      <c r="A986" s="106" t="s">
        <v>25</v>
      </c>
      <c r="B986" s="106" t="s">
        <v>1466</v>
      </c>
      <c r="C986" s="78" t="str">
        <f t="shared" si="15"/>
        <v>Khong tinh</v>
      </c>
      <c r="D986" s="109" t="s">
        <v>1916</v>
      </c>
      <c r="E986" s="109" t="s">
        <v>1465</v>
      </c>
      <c r="F986" s="109" t="s">
        <v>818</v>
      </c>
      <c r="G986" s="110">
        <v>589.70000000000005</v>
      </c>
      <c r="M986" s="108"/>
    </row>
    <row r="987" spans="1:13" ht="30" customHeight="1">
      <c r="A987" s="106" t="s">
        <v>25</v>
      </c>
      <c r="B987" s="106" t="s">
        <v>1468</v>
      </c>
      <c r="C987" s="78" t="str">
        <f t="shared" si="15"/>
        <v>Khong tinh</v>
      </c>
      <c r="D987" s="109" t="s">
        <v>1916</v>
      </c>
      <c r="E987" s="109" t="s">
        <v>1467</v>
      </c>
      <c r="F987" s="109" t="s">
        <v>818</v>
      </c>
      <c r="G987" s="110">
        <v>910.30000000000007</v>
      </c>
      <c r="M987" s="108"/>
    </row>
    <row r="988" spans="1:13" ht="30" customHeight="1">
      <c r="A988" s="106" t="s">
        <v>25</v>
      </c>
      <c r="B988" s="106" t="s">
        <v>1470</v>
      </c>
      <c r="C988" s="78" t="str">
        <f t="shared" si="15"/>
        <v>Khong tinh</v>
      </c>
      <c r="D988" s="109" t="s">
        <v>1916</v>
      </c>
      <c r="E988" s="109" t="s">
        <v>1469</v>
      </c>
      <c r="F988" s="109" t="s">
        <v>818</v>
      </c>
      <c r="G988" s="110">
        <v>706.5</v>
      </c>
      <c r="M988" s="108"/>
    </row>
    <row r="989" spans="1:13" ht="30" customHeight="1">
      <c r="A989" s="106" t="s">
        <v>25</v>
      </c>
      <c r="B989" s="106" t="s">
        <v>1472</v>
      </c>
      <c r="C989" s="78" t="str">
        <f t="shared" si="15"/>
        <v>Khong tinh</v>
      </c>
      <c r="D989" s="109" t="s">
        <v>1916</v>
      </c>
      <c r="E989" s="109" t="s">
        <v>1471</v>
      </c>
      <c r="F989" s="109" t="s">
        <v>818</v>
      </c>
      <c r="G989" s="110">
        <v>480.5</v>
      </c>
      <c r="M989" s="108"/>
    </row>
    <row r="990" spans="1:13" ht="30" customHeight="1">
      <c r="A990" s="106" t="s">
        <v>25</v>
      </c>
      <c r="B990" s="106" t="s">
        <v>1474</v>
      </c>
      <c r="C990" s="78" t="str">
        <f t="shared" si="15"/>
        <v>Khong tinh</v>
      </c>
      <c r="D990" s="109" t="s">
        <v>1916</v>
      </c>
      <c r="E990" s="109" t="s">
        <v>1473</v>
      </c>
      <c r="F990" s="109" t="s">
        <v>818</v>
      </c>
      <c r="G990" s="110">
        <v>992.80000000000007</v>
      </c>
      <c r="M990" s="108"/>
    </row>
    <row r="991" spans="1:13" ht="30" customHeight="1">
      <c r="A991" s="106" t="s">
        <v>25</v>
      </c>
      <c r="B991" s="106" t="s">
        <v>1476</v>
      </c>
      <c r="C991" s="78" t="str">
        <f t="shared" si="15"/>
        <v>Khong tinh</v>
      </c>
      <c r="D991" s="109" t="s">
        <v>1916</v>
      </c>
      <c r="E991" s="109" t="s">
        <v>1475</v>
      </c>
      <c r="F991" s="109" t="s">
        <v>818</v>
      </c>
      <c r="G991" s="110">
        <v>835.5</v>
      </c>
      <c r="M991" s="108"/>
    </row>
    <row r="992" spans="1:13" ht="30" customHeight="1">
      <c r="A992" s="106" t="s">
        <v>25</v>
      </c>
      <c r="B992" s="106" t="s">
        <v>1478</v>
      </c>
      <c r="C992" s="78" t="str">
        <f t="shared" si="15"/>
        <v>Khong tinh</v>
      </c>
      <c r="D992" s="109" t="s">
        <v>1916</v>
      </c>
      <c r="E992" s="109" t="s">
        <v>1477</v>
      </c>
      <c r="F992" s="109" t="s">
        <v>818</v>
      </c>
      <c r="G992" s="110">
        <v>701.8</v>
      </c>
      <c r="M992" s="108"/>
    </row>
    <row r="993" spans="1:13" ht="30" customHeight="1">
      <c r="A993" s="106" t="s">
        <v>25</v>
      </c>
      <c r="B993" s="106" t="s">
        <v>1480</v>
      </c>
      <c r="C993" s="78" t="str">
        <f t="shared" si="15"/>
        <v>Khong tinh</v>
      </c>
      <c r="D993" s="109" t="s">
        <v>1916</v>
      </c>
      <c r="E993" s="109" t="s">
        <v>1479</v>
      </c>
      <c r="F993" s="109" t="s">
        <v>818</v>
      </c>
      <c r="G993" s="110">
        <v>841.3</v>
      </c>
      <c r="M993" s="108"/>
    </row>
    <row r="994" spans="1:13" ht="30" customHeight="1">
      <c r="A994" s="106" t="s">
        <v>25</v>
      </c>
      <c r="B994" s="106" t="s">
        <v>1482</v>
      </c>
      <c r="C994" s="78" t="str">
        <f t="shared" si="15"/>
        <v>Khong tinh</v>
      </c>
      <c r="D994" s="109" t="s">
        <v>1483</v>
      </c>
      <c r="E994" s="109" t="s">
        <v>1481</v>
      </c>
      <c r="F994" s="109" t="s">
        <v>804</v>
      </c>
      <c r="G994" s="110">
        <v>1391.9</v>
      </c>
      <c r="M994" s="108"/>
    </row>
    <row r="995" spans="1:13" ht="30" customHeight="1">
      <c r="A995" s="106" t="s">
        <v>25</v>
      </c>
      <c r="B995" s="106" t="s">
        <v>1485</v>
      </c>
      <c r="C995" s="78" t="str">
        <f t="shared" si="15"/>
        <v>Khong tinh</v>
      </c>
      <c r="D995" s="109" t="s">
        <v>1483</v>
      </c>
      <c r="E995" s="109" t="s">
        <v>1484</v>
      </c>
      <c r="F995" s="109" t="s">
        <v>818</v>
      </c>
      <c r="G995" s="110">
        <v>871.19999999999993</v>
      </c>
      <c r="M995" s="108"/>
    </row>
    <row r="996" spans="1:13" ht="30" customHeight="1">
      <c r="A996" s="106" t="s">
        <v>25</v>
      </c>
      <c r="B996" s="106" t="s">
        <v>1487</v>
      </c>
      <c r="C996" s="78" t="str">
        <f t="shared" si="15"/>
        <v>Khong tinh</v>
      </c>
      <c r="D996" s="109" t="s">
        <v>1483</v>
      </c>
      <c r="E996" s="109" t="s">
        <v>1486</v>
      </c>
      <c r="F996" s="109" t="s">
        <v>818</v>
      </c>
      <c r="G996" s="110">
        <v>542.4</v>
      </c>
      <c r="M996" s="108"/>
    </row>
    <row r="997" spans="1:13" ht="30" customHeight="1">
      <c r="A997" s="106" t="s">
        <v>25</v>
      </c>
      <c r="B997" s="106" t="s">
        <v>1489</v>
      </c>
      <c r="C997" s="78" t="str">
        <f t="shared" si="15"/>
        <v>Khong tinh</v>
      </c>
      <c r="D997" s="109" t="s">
        <v>1483</v>
      </c>
      <c r="E997" s="109" t="s">
        <v>1488</v>
      </c>
      <c r="F997" s="109" t="s">
        <v>818</v>
      </c>
      <c r="G997" s="110">
        <v>500.80000000000007</v>
      </c>
      <c r="M997" s="108"/>
    </row>
    <row r="998" spans="1:13" ht="30" customHeight="1">
      <c r="A998" s="106" t="s">
        <v>25</v>
      </c>
      <c r="B998" s="106" t="s">
        <v>1491</v>
      </c>
      <c r="C998" s="78" t="str">
        <f t="shared" si="15"/>
        <v>Khong tinh</v>
      </c>
      <c r="D998" s="109" t="s">
        <v>1483</v>
      </c>
      <c r="E998" s="109" t="s">
        <v>1490</v>
      </c>
      <c r="F998" s="109" t="s">
        <v>807</v>
      </c>
      <c r="G998" s="110">
        <v>681.6</v>
      </c>
      <c r="M998" s="108"/>
    </row>
    <row r="999" spans="1:13" ht="30" customHeight="1">
      <c r="A999" s="106" t="s">
        <v>25</v>
      </c>
      <c r="B999" s="106" t="s">
        <v>1493</v>
      </c>
      <c r="C999" s="78" t="str">
        <f t="shared" si="15"/>
        <v>Khong tinh</v>
      </c>
      <c r="D999" s="109" t="s">
        <v>1483</v>
      </c>
      <c r="E999" s="109" t="s">
        <v>1492</v>
      </c>
      <c r="F999" s="109" t="s">
        <v>818</v>
      </c>
      <c r="G999" s="110">
        <v>858.59999999999991</v>
      </c>
      <c r="M999" s="108"/>
    </row>
    <row r="1000" spans="1:13" ht="30" customHeight="1">
      <c r="A1000" s="106" t="s">
        <v>25</v>
      </c>
      <c r="B1000" s="106" t="s">
        <v>1425</v>
      </c>
      <c r="C1000" s="78" t="str">
        <f t="shared" si="15"/>
        <v>Khong tinh</v>
      </c>
      <c r="D1000" s="109" t="s">
        <v>1483</v>
      </c>
      <c r="E1000" s="109" t="s">
        <v>1494</v>
      </c>
      <c r="F1000" s="109" t="s">
        <v>818</v>
      </c>
      <c r="G1000" s="110">
        <v>574.80000000000007</v>
      </c>
      <c r="M1000" s="108"/>
    </row>
    <row r="1001" spans="1:13" ht="30" customHeight="1">
      <c r="A1001" s="106" t="s">
        <v>25</v>
      </c>
      <c r="B1001" s="106" t="s">
        <v>1496</v>
      </c>
      <c r="C1001" s="78" t="str">
        <f t="shared" si="15"/>
        <v>Khong tinh</v>
      </c>
      <c r="D1001" s="111" t="s">
        <v>1483</v>
      </c>
      <c r="E1001" s="111" t="s">
        <v>1495</v>
      </c>
      <c r="F1001" s="111" t="s">
        <v>818</v>
      </c>
      <c r="G1001" s="112">
        <v>222.5</v>
      </c>
      <c r="M1001" s="108"/>
    </row>
    <row r="1002" spans="1:13" ht="30" customHeight="1">
      <c r="A1002" s="106" t="s">
        <v>25</v>
      </c>
      <c r="B1002" s="106" t="s">
        <v>1498</v>
      </c>
      <c r="C1002" s="78" t="str">
        <f t="shared" si="15"/>
        <v>Khong tinh</v>
      </c>
      <c r="D1002" s="111" t="s">
        <v>1483</v>
      </c>
      <c r="E1002" s="111" t="s">
        <v>1497</v>
      </c>
      <c r="F1002" s="111" t="s">
        <v>818</v>
      </c>
      <c r="G1002" s="112">
        <v>362.3</v>
      </c>
      <c r="M1002" s="108"/>
    </row>
    <row r="1003" spans="1:13" ht="30" customHeight="1">
      <c r="A1003" s="106" t="s">
        <v>25</v>
      </c>
      <c r="B1003" s="106" t="s">
        <v>1500</v>
      </c>
      <c r="C1003" s="78" t="str">
        <f t="shared" si="15"/>
        <v>Khong tinh</v>
      </c>
      <c r="D1003" s="109" t="s">
        <v>1483</v>
      </c>
      <c r="E1003" s="109" t="s">
        <v>1499</v>
      </c>
      <c r="F1003" s="109" t="s">
        <v>818</v>
      </c>
      <c r="G1003" s="110">
        <v>895.30000000000007</v>
      </c>
      <c r="M1003" s="108"/>
    </row>
    <row r="1004" spans="1:13" ht="30" customHeight="1">
      <c r="A1004" s="106" t="s">
        <v>25</v>
      </c>
      <c r="B1004" s="106" t="s">
        <v>1502</v>
      </c>
      <c r="C1004" s="78" t="str">
        <f t="shared" si="15"/>
        <v>Khong tinh</v>
      </c>
      <c r="D1004" s="109" t="s">
        <v>1483</v>
      </c>
      <c r="E1004" s="109" t="s">
        <v>1501</v>
      </c>
      <c r="F1004" s="109" t="s">
        <v>804</v>
      </c>
      <c r="G1004" s="110">
        <v>945.30000000000007</v>
      </c>
      <c r="M1004" s="108"/>
    </row>
    <row r="1005" spans="1:13" ht="30" customHeight="1">
      <c r="A1005" s="106" t="s">
        <v>25</v>
      </c>
      <c r="B1005" s="106" t="s">
        <v>1504</v>
      </c>
      <c r="C1005" s="78" t="str">
        <f t="shared" si="15"/>
        <v>Khong tinh</v>
      </c>
      <c r="D1005" s="109" t="s">
        <v>1505</v>
      </c>
      <c r="E1005" s="109" t="s">
        <v>1503</v>
      </c>
      <c r="F1005" s="109" t="s">
        <v>804</v>
      </c>
      <c r="G1005" s="110">
        <v>857.8</v>
      </c>
      <c r="M1005" s="108"/>
    </row>
    <row r="1006" spans="1:13" ht="30" customHeight="1">
      <c r="A1006" s="106" t="s">
        <v>25</v>
      </c>
      <c r="B1006" s="106" t="s">
        <v>1507</v>
      </c>
      <c r="C1006" s="78" t="str">
        <f t="shared" si="15"/>
        <v>Khong tinh</v>
      </c>
      <c r="D1006" s="109" t="s">
        <v>1505</v>
      </c>
      <c r="E1006" s="109" t="s">
        <v>1506</v>
      </c>
      <c r="F1006" s="109" t="s">
        <v>804</v>
      </c>
      <c r="G1006" s="110">
        <v>914.6</v>
      </c>
      <c r="M1006" s="108"/>
    </row>
    <row r="1007" spans="1:13" ht="30" customHeight="1">
      <c r="A1007" s="106" t="s">
        <v>25</v>
      </c>
      <c r="B1007" s="106" t="s">
        <v>1509</v>
      </c>
      <c r="C1007" s="78" t="str">
        <f t="shared" si="15"/>
        <v>Khong tinh</v>
      </c>
      <c r="D1007" s="109" t="s">
        <v>1505</v>
      </c>
      <c r="E1007" s="109" t="s">
        <v>1508</v>
      </c>
      <c r="F1007" s="109" t="s">
        <v>818</v>
      </c>
      <c r="G1007" s="110">
        <v>1159</v>
      </c>
      <c r="M1007" s="108"/>
    </row>
    <row r="1008" spans="1:13" ht="30" customHeight="1">
      <c r="A1008" s="106" t="s">
        <v>25</v>
      </c>
      <c r="B1008" s="106" t="s">
        <v>1511</v>
      </c>
      <c r="C1008" s="78" t="str">
        <f t="shared" si="15"/>
        <v>Khong tinh</v>
      </c>
      <c r="D1008" s="109" t="s">
        <v>1505</v>
      </c>
      <c r="E1008" s="109" t="s">
        <v>1510</v>
      </c>
      <c r="F1008" s="109" t="s">
        <v>807</v>
      </c>
      <c r="G1008" s="110">
        <v>1897.3999999999996</v>
      </c>
      <c r="M1008" s="108"/>
    </row>
    <row r="1009" spans="1:13" ht="30" customHeight="1">
      <c r="A1009" s="106" t="s">
        <v>25</v>
      </c>
      <c r="B1009" s="106" t="s">
        <v>1513</v>
      </c>
      <c r="C1009" s="78" t="str">
        <f t="shared" si="15"/>
        <v>Khong tinh</v>
      </c>
      <c r="D1009" s="109" t="s">
        <v>1505</v>
      </c>
      <c r="E1009" s="109" t="s">
        <v>1512</v>
      </c>
      <c r="F1009" s="109" t="s">
        <v>818</v>
      </c>
      <c r="G1009" s="110">
        <v>990.2</v>
      </c>
      <c r="M1009" s="108"/>
    </row>
    <row r="1010" spans="1:13" ht="30" customHeight="1">
      <c r="A1010" s="106" t="s">
        <v>25</v>
      </c>
      <c r="B1010" s="106" t="s">
        <v>1515</v>
      </c>
      <c r="C1010" s="78" t="str">
        <f t="shared" si="15"/>
        <v>Khong tinh</v>
      </c>
      <c r="D1010" s="109" t="s">
        <v>1505</v>
      </c>
      <c r="E1010" s="109" t="s">
        <v>1514</v>
      </c>
      <c r="F1010" s="109" t="s">
        <v>807</v>
      </c>
      <c r="G1010" s="110">
        <v>947</v>
      </c>
      <c r="M1010" s="108"/>
    </row>
    <row r="1011" spans="1:13" ht="30" customHeight="1">
      <c r="A1011" s="106" t="s">
        <v>25</v>
      </c>
      <c r="B1011" s="106" t="s">
        <v>1517</v>
      </c>
      <c r="C1011" s="78" t="str">
        <f t="shared" si="15"/>
        <v>Khong tinh</v>
      </c>
      <c r="D1011" s="109" t="s">
        <v>1505</v>
      </c>
      <c r="E1011" s="109" t="s">
        <v>1516</v>
      </c>
      <c r="F1011" s="109" t="s">
        <v>818</v>
      </c>
      <c r="G1011" s="110">
        <v>963.3</v>
      </c>
      <c r="M1011" s="108"/>
    </row>
    <row r="1012" spans="1:13" ht="30" customHeight="1">
      <c r="A1012" s="106" t="s">
        <v>25</v>
      </c>
      <c r="B1012" s="106" t="s">
        <v>1519</v>
      </c>
      <c r="C1012" s="78" t="str">
        <f t="shared" si="15"/>
        <v>Khong tinh</v>
      </c>
      <c r="D1012" s="109" t="s">
        <v>1505</v>
      </c>
      <c r="E1012" s="109" t="s">
        <v>1518</v>
      </c>
      <c r="F1012" s="109" t="s">
        <v>818</v>
      </c>
      <c r="G1012" s="110">
        <v>923.59999999999991</v>
      </c>
      <c r="M1012" s="108"/>
    </row>
    <row r="1013" spans="1:13" ht="30" customHeight="1">
      <c r="A1013" s="106" t="s">
        <v>25</v>
      </c>
      <c r="B1013" s="106" t="s">
        <v>1521</v>
      </c>
      <c r="C1013" s="78" t="str">
        <f t="shared" si="15"/>
        <v>Khong tinh</v>
      </c>
      <c r="D1013" s="109" t="s">
        <v>1505</v>
      </c>
      <c r="E1013" s="109" t="s">
        <v>1520</v>
      </c>
      <c r="F1013" s="109" t="s">
        <v>818</v>
      </c>
      <c r="G1013" s="110">
        <v>1059.3</v>
      </c>
      <c r="M1013" s="108"/>
    </row>
    <row r="1014" spans="1:13" ht="30" customHeight="1">
      <c r="A1014" s="106" t="s">
        <v>25</v>
      </c>
      <c r="B1014" s="106" t="s">
        <v>1523</v>
      </c>
      <c r="C1014" s="78" t="str">
        <f t="shared" si="15"/>
        <v>Khong tinh</v>
      </c>
      <c r="D1014" s="109" t="s">
        <v>1505</v>
      </c>
      <c r="E1014" s="109" t="s">
        <v>1522</v>
      </c>
      <c r="F1014" s="109" t="s">
        <v>818</v>
      </c>
      <c r="G1014" s="110">
        <v>1073</v>
      </c>
      <c r="M1014" s="108"/>
    </row>
    <row r="1015" spans="1:13" ht="30" customHeight="1">
      <c r="A1015" s="106" t="s">
        <v>25</v>
      </c>
      <c r="B1015" s="106" t="s">
        <v>912</v>
      </c>
      <c r="C1015" s="78" t="str">
        <f t="shared" si="15"/>
        <v>Khong tinh</v>
      </c>
      <c r="D1015" s="109" t="s">
        <v>1505</v>
      </c>
      <c r="E1015" s="109" t="s">
        <v>1524</v>
      </c>
      <c r="F1015" s="109" t="s">
        <v>818</v>
      </c>
      <c r="G1015" s="110">
        <v>1478</v>
      </c>
      <c r="M1015" s="108"/>
    </row>
    <row r="1016" spans="1:13" ht="30" customHeight="1">
      <c r="A1016" s="106" t="s">
        <v>25</v>
      </c>
      <c r="B1016" s="106" t="s">
        <v>1526</v>
      </c>
      <c r="C1016" s="78" t="str">
        <f t="shared" si="15"/>
        <v>Khong tinh</v>
      </c>
      <c r="D1016" s="109" t="s">
        <v>1505</v>
      </c>
      <c r="E1016" s="109" t="s">
        <v>1525</v>
      </c>
      <c r="F1016" s="109" t="s">
        <v>818</v>
      </c>
      <c r="G1016" s="110">
        <v>935.1</v>
      </c>
      <c r="M1016" s="108"/>
    </row>
    <row r="1017" spans="1:13" ht="30" customHeight="1">
      <c r="A1017" s="106" t="s">
        <v>25</v>
      </c>
      <c r="B1017" s="106" t="s">
        <v>1528</v>
      </c>
      <c r="C1017" s="78" t="str">
        <f t="shared" si="15"/>
        <v>Khong tinh</v>
      </c>
      <c r="D1017" s="109" t="s">
        <v>1505</v>
      </c>
      <c r="E1017" s="109" t="s">
        <v>1527</v>
      </c>
      <c r="F1017" s="109" t="s">
        <v>818</v>
      </c>
      <c r="G1017" s="110">
        <v>634.4</v>
      </c>
      <c r="M1017" s="108"/>
    </row>
    <row r="1018" spans="1:13" ht="30" customHeight="1">
      <c r="A1018" s="106" t="s">
        <v>25</v>
      </c>
      <c r="B1018" s="106" t="s">
        <v>1530</v>
      </c>
      <c r="C1018" s="78" t="str">
        <f t="shared" si="15"/>
        <v>Khong tinh</v>
      </c>
      <c r="D1018" s="109" t="s">
        <v>1505</v>
      </c>
      <c r="E1018" s="109" t="s">
        <v>1529</v>
      </c>
      <c r="F1018" s="109" t="s">
        <v>818</v>
      </c>
      <c r="G1018" s="110">
        <v>878.8</v>
      </c>
      <c r="M1018" s="108"/>
    </row>
    <row r="1019" spans="1:13" ht="30" customHeight="1">
      <c r="A1019" s="106" t="s">
        <v>25</v>
      </c>
      <c r="B1019" s="106" t="s">
        <v>1532</v>
      </c>
      <c r="C1019" s="78" t="str">
        <f t="shared" si="15"/>
        <v>Khong tinh</v>
      </c>
      <c r="D1019" s="109" t="s">
        <v>1505</v>
      </c>
      <c r="E1019" s="109" t="s">
        <v>1531</v>
      </c>
      <c r="F1019" s="109" t="s">
        <v>818</v>
      </c>
      <c r="G1019" s="110">
        <v>1041.9000000000001</v>
      </c>
      <c r="M1019" s="108"/>
    </row>
    <row r="1020" spans="1:13" ht="30" customHeight="1">
      <c r="A1020" s="106" t="s">
        <v>25</v>
      </c>
      <c r="B1020" s="106" t="s">
        <v>1534</v>
      </c>
      <c r="C1020" s="78" t="str">
        <f t="shared" si="15"/>
        <v>Khong tinh</v>
      </c>
      <c r="D1020" s="109" t="s">
        <v>1505</v>
      </c>
      <c r="E1020" s="109" t="s">
        <v>1533</v>
      </c>
      <c r="F1020" s="109" t="s">
        <v>818</v>
      </c>
      <c r="G1020" s="110">
        <v>755.8</v>
      </c>
      <c r="M1020" s="108"/>
    </row>
    <row r="1021" spans="1:13" ht="30" customHeight="1">
      <c r="A1021" s="106" t="s">
        <v>25</v>
      </c>
      <c r="B1021" s="106" t="s">
        <v>1536</v>
      </c>
      <c r="C1021" s="78" t="str">
        <f t="shared" si="15"/>
        <v>Khong tinh</v>
      </c>
      <c r="D1021" s="109" t="s">
        <v>1505</v>
      </c>
      <c r="E1021" s="109" t="s">
        <v>1535</v>
      </c>
      <c r="F1021" s="109" t="s">
        <v>818</v>
      </c>
      <c r="G1021" s="110">
        <v>408.5</v>
      </c>
      <c r="M1021" s="108"/>
    </row>
    <row r="1022" spans="1:13" ht="30" customHeight="1">
      <c r="A1022" s="106" t="s">
        <v>25</v>
      </c>
      <c r="B1022" s="106" t="s">
        <v>1538</v>
      </c>
      <c r="C1022" s="78" t="str">
        <f t="shared" si="15"/>
        <v>Khong tinh</v>
      </c>
      <c r="D1022" s="109" t="s">
        <v>1505</v>
      </c>
      <c r="E1022" s="109" t="s">
        <v>1537</v>
      </c>
      <c r="F1022" s="109" t="s">
        <v>818</v>
      </c>
      <c r="G1022" s="110">
        <v>357.6</v>
      </c>
      <c r="M1022" s="108"/>
    </row>
    <row r="1023" spans="1:13" ht="30" customHeight="1">
      <c r="A1023" s="106" t="s">
        <v>25</v>
      </c>
      <c r="B1023" s="106" t="s">
        <v>1540</v>
      </c>
      <c r="C1023" s="78" t="str">
        <f t="shared" si="15"/>
        <v>Khong tinh</v>
      </c>
      <c r="D1023" s="109" t="s">
        <v>1541</v>
      </c>
      <c r="E1023" s="109" t="s">
        <v>1539</v>
      </c>
      <c r="F1023" s="109" t="s">
        <v>801</v>
      </c>
      <c r="G1023" s="110">
        <v>987.39999999999986</v>
      </c>
      <c r="M1023" s="108"/>
    </row>
    <row r="1024" spans="1:13" ht="30" customHeight="1">
      <c r="A1024" s="106" t="s">
        <v>25</v>
      </c>
      <c r="B1024" s="106" t="s">
        <v>1306</v>
      </c>
      <c r="C1024" s="78" t="str">
        <f t="shared" si="15"/>
        <v>Khong tinh</v>
      </c>
      <c r="D1024" s="109" t="s">
        <v>1541</v>
      </c>
      <c r="E1024" s="109" t="s">
        <v>1542</v>
      </c>
      <c r="F1024" s="109" t="s">
        <v>818</v>
      </c>
      <c r="G1024" s="110">
        <v>912.40000000000009</v>
      </c>
      <c r="M1024" s="108"/>
    </row>
    <row r="1025" spans="1:13" ht="30" customHeight="1">
      <c r="A1025" s="106" t="s">
        <v>25</v>
      </c>
      <c r="B1025" s="106" t="s">
        <v>100</v>
      </c>
      <c r="C1025" s="78" t="str">
        <f t="shared" si="15"/>
        <v>Khong tinh</v>
      </c>
      <c r="D1025" s="109" t="s">
        <v>1541</v>
      </c>
      <c r="E1025" s="109" t="s">
        <v>1543</v>
      </c>
      <c r="F1025" s="109" t="s">
        <v>834</v>
      </c>
      <c r="G1025" s="110">
        <v>174.89999999999998</v>
      </c>
      <c r="M1025" s="108"/>
    </row>
    <row r="1026" spans="1:13" ht="30" customHeight="1">
      <c r="A1026" s="106" t="s">
        <v>25</v>
      </c>
      <c r="B1026" s="106" t="s">
        <v>1545</v>
      </c>
      <c r="C1026" s="78" t="str">
        <f t="shared" si="15"/>
        <v>Khong tinh</v>
      </c>
      <c r="D1026" s="109" t="s">
        <v>1546</v>
      </c>
      <c r="E1026" s="109" t="s">
        <v>1544</v>
      </c>
      <c r="F1026" s="109" t="s">
        <v>801</v>
      </c>
      <c r="G1026" s="110">
        <v>1014.3</v>
      </c>
      <c r="M1026" s="108"/>
    </row>
    <row r="1027" spans="1:13" ht="30" customHeight="1">
      <c r="A1027" s="106" t="s">
        <v>25</v>
      </c>
      <c r="B1027" s="106" t="s">
        <v>1548</v>
      </c>
      <c r="C1027" s="78" t="str">
        <f t="shared" si="15"/>
        <v>Khong tinh</v>
      </c>
      <c r="D1027" s="109" t="s">
        <v>1546</v>
      </c>
      <c r="E1027" s="109" t="s">
        <v>1547</v>
      </c>
      <c r="F1027" s="109" t="s">
        <v>807</v>
      </c>
      <c r="G1027" s="110">
        <v>756.80000000000007</v>
      </c>
      <c r="M1027" s="108"/>
    </row>
    <row r="1028" spans="1:13" ht="30" customHeight="1">
      <c r="A1028" s="106" t="s">
        <v>25</v>
      </c>
      <c r="B1028" s="106" t="s">
        <v>1550</v>
      </c>
      <c r="C1028" s="78" t="str">
        <f t="shared" si="15"/>
        <v>Khong tinh</v>
      </c>
      <c r="D1028" s="109" t="s">
        <v>1546</v>
      </c>
      <c r="E1028" s="109" t="s">
        <v>1549</v>
      </c>
      <c r="F1028" s="109" t="s">
        <v>818</v>
      </c>
      <c r="G1028" s="110">
        <v>890.39999999999975</v>
      </c>
      <c r="M1028" s="108"/>
    </row>
    <row r="1029" spans="1:13" ht="30" customHeight="1">
      <c r="A1029" s="106" t="s">
        <v>25</v>
      </c>
      <c r="B1029" s="106" t="s">
        <v>1552</v>
      </c>
      <c r="C1029" s="78" t="str">
        <f t="shared" ref="C1029:C1092" si="16">VLOOKUP(D1029,$M$2:$N$97,2,0)</f>
        <v>Khong tinh</v>
      </c>
      <c r="D1029" s="109" t="s">
        <v>1546</v>
      </c>
      <c r="E1029" s="109" t="s">
        <v>1551</v>
      </c>
      <c r="F1029" s="109" t="s">
        <v>818</v>
      </c>
      <c r="G1029" s="110">
        <v>883.49999999999989</v>
      </c>
      <c r="M1029" s="108"/>
    </row>
    <row r="1030" spans="1:13" ht="30" customHeight="1">
      <c r="A1030" s="106" t="s">
        <v>25</v>
      </c>
      <c r="B1030" s="106" t="s">
        <v>1554</v>
      </c>
      <c r="C1030" s="78" t="str">
        <f t="shared" si="16"/>
        <v>Khong tinh</v>
      </c>
      <c r="D1030" s="109" t="s">
        <v>1546</v>
      </c>
      <c r="E1030" s="109" t="s">
        <v>1553</v>
      </c>
      <c r="F1030" s="109" t="s">
        <v>818</v>
      </c>
      <c r="G1030" s="110">
        <v>431.29999999999995</v>
      </c>
      <c r="M1030" s="108"/>
    </row>
    <row r="1031" spans="1:13" ht="30" customHeight="1">
      <c r="A1031" s="106" t="s">
        <v>25</v>
      </c>
      <c r="B1031" s="106" t="s">
        <v>1556</v>
      </c>
      <c r="C1031" s="78" t="str">
        <f t="shared" si="16"/>
        <v>Khong tinh</v>
      </c>
      <c r="D1031" s="109" t="s">
        <v>1557</v>
      </c>
      <c r="E1031" s="109" t="s">
        <v>1555</v>
      </c>
      <c r="F1031" s="109" t="s">
        <v>862</v>
      </c>
      <c r="G1031" s="110">
        <v>571.69999999999993</v>
      </c>
      <c r="M1031" s="108"/>
    </row>
    <row r="1032" spans="1:13" ht="30" customHeight="1">
      <c r="A1032" s="106" t="s">
        <v>25</v>
      </c>
      <c r="B1032" s="106" t="s">
        <v>1559</v>
      </c>
      <c r="C1032" s="78" t="str">
        <f t="shared" si="16"/>
        <v>Khong tinh</v>
      </c>
      <c r="D1032" s="109" t="s">
        <v>1557</v>
      </c>
      <c r="E1032" s="109" t="s">
        <v>1558</v>
      </c>
      <c r="F1032" s="109" t="s">
        <v>862</v>
      </c>
      <c r="G1032" s="110">
        <v>677.5</v>
      </c>
      <c r="M1032" s="108"/>
    </row>
    <row r="1033" spans="1:13" ht="30" customHeight="1">
      <c r="A1033" s="106" t="s">
        <v>25</v>
      </c>
      <c r="B1033" s="106" t="s">
        <v>1561</v>
      </c>
      <c r="C1033" s="78" t="str">
        <f t="shared" si="16"/>
        <v>Khong tinh</v>
      </c>
      <c r="D1033" s="109" t="s">
        <v>1557</v>
      </c>
      <c r="E1033" s="109" t="s">
        <v>1560</v>
      </c>
      <c r="F1033" s="109" t="s">
        <v>818</v>
      </c>
      <c r="G1033" s="110">
        <v>431.20000000000005</v>
      </c>
      <c r="M1033" s="108"/>
    </row>
    <row r="1034" spans="1:13" ht="30" customHeight="1">
      <c r="A1034" s="106" t="s">
        <v>25</v>
      </c>
      <c r="B1034" s="106" t="s">
        <v>1563</v>
      </c>
      <c r="C1034" s="78" t="str">
        <f t="shared" si="16"/>
        <v>Khong tinh</v>
      </c>
      <c r="D1034" s="109" t="s">
        <v>1557</v>
      </c>
      <c r="E1034" s="109" t="s">
        <v>1562</v>
      </c>
      <c r="F1034" s="109" t="s">
        <v>807</v>
      </c>
      <c r="G1034" s="110">
        <v>544.99999999999989</v>
      </c>
      <c r="M1034" s="108"/>
    </row>
    <row r="1035" spans="1:13" ht="30" customHeight="1">
      <c r="A1035" s="106" t="s">
        <v>25</v>
      </c>
      <c r="B1035" s="106" t="s">
        <v>1565</v>
      </c>
      <c r="C1035" s="78" t="str">
        <f t="shared" si="16"/>
        <v>Khong tinh</v>
      </c>
      <c r="D1035" s="109" t="s">
        <v>1557</v>
      </c>
      <c r="E1035" s="109" t="s">
        <v>1564</v>
      </c>
      <c r="F1035" s="109" t="s">
        <v>807</v>
      </c>
      <c r="G1035" s="110">
        <v>589.6</v>
      </c>
      <c r="M1035" s="108"/>
    </row>
    <row r="1036" spans="1:13" ht="30" customHeight="1">
      <c r="A1036" s="106" t="s">
        <v>25</v>
      </c>
      <c r="B1036" s="106" t="s">
        <v>1567</v>
      </c>
      <c r="C1036" s="78" t="str">
        <f t="shared" si="16"/>
        <v>Khong tinh</v>
      </c>
      <c r="D1036" s="109" t="s">
        <v>1557</v>
      </c>
      <c r="E1036" s="109" t="s">
        <v>1566</v>
      </c>
      <c r="F1036" s="109" t="s">
        <v>818</v>
      </c>
      <c r="G1036" s="110">
        <v>501.1</v>
      </c>
      <c r="M1036" s="108"/>
    </row>
    <row r="1037" spans="1:13" ht="30" customHeight="1">
      <c r="A1037" s="106" t="s">
        <v>25</v>
      </c>
      <c r="B1037" s="106" t="s">
        <v>1569</v>
      </c>
      <c r="C1037" s="78" t="str">
        <f t="shared" si="16"/>
        <v>Khong tinh</v>
      </c>
      <c r="D1037" s="109" t="s">
        <v>1557</v>
      </c>
      <c r="E1037" s="109" t="s">
        <v>1568</v>
      </c>
      <c r="F1037" s="109" t="s">
        <v>807</v>
      </c>
      <c r="G1037" s="110">
        <v>960</v>
      </c>
      <c r="M1037" s="108"/>
    </row>
    <row r="1038" spans="1:13" ht="30" customHeight="1">
      <c r="A1038" s="106" t="s">
        <v>25</v>
      </c>
      <c r="B1038" s="106" t="s">
        <v>1571</v>
      </c>
      <c r="C1038" s="78" t="str">
        <f t="shared" si="16"/>
        <v>Khong tinh</v>
      </c>
      <c r="D1038" s="109" t="s">
        <v>1572</v>
      </c>
      <c r="E1038" s="109" t="s">
        <v>1570</v>
      </c>
      <c r="F1038" s="109" t="s">
        <v>807</v>
      </c>
      <c r="G1038" s="110">
        <v>1149.5999999999999</v>
      </c>
      <c r="M1038" s="108"/>
    </row>
    <row r="1039" spans="1:13" ht="30" customHeight="1">
      <c r="A1039" s="106" t="s">
        <v>25</v>
      </c>
      <c r="B1039" s="106" t="s">
        <v>593</v>
      </c>
      <c r="C1039" s="78" t="str">
        <f t="shared" si="16"/>
        <v>Khong tinh</v>
      </c>
      <c r="D1039" s="109" t="s">
        <v>1572</v>
      </c>
      <c r="E1039" s="109" t="s">
        <v>1573</v>
      </c>
      <c r="F1039" s="109" t="s">
        <v>818</v>
      </c>
      <c r="G1039" s="110">
        <v>771.80000000000007</v>
      </c>
      <c r="M1039" s="108"/>
    </row>
    <row r="1040" spans="1:13" ht="30" customHeight="1">
      <c r="A1040" s="106" t="s">
        <v>25</v>
      </c>
      <c r="B1040" s="106" t="s">
        <v>1575</v>
      </c>
      <c r="C1040" s="78" t="str">
        <f t="shared" si="16"/>
        <v>Khong tinh</v>
      </c>
      <c r="D1040" s="109" t="s">
        <v>1572</v>
      </c>
      <c r="E1040" s="109" t="s">
        <v>1574</v>
      </c>
      <c r="F1040" s="109" t="s">
        <v>818</v>
      </c>
      <c r="G1040" s="110">
        <v>886.90000000000009</v>
      </c>
      <c r="M1040" s="108"/>
    </row>
    <row r="1041" spans="1:13" ht="30" customHeight="1">
      <c r="A1041" s="106" t="s">
        <v>25</v>
      </c>
      <c r="B1041" s="106" t="s">
        <v>1577</v>
      </c>
      <c r="C1041" s="78" t="str">
        <f t="shared" si="16"/>
        <v>Khong tinh</v>
      </c>
      <c r="D1041" s="109" t="s">
        <v>1572</v>
      </c>
      <c r="E1041" s="109" t="s">
        <v>1576</v>
      </c>
      <c r="F1041" s="109" t="s">
        <v>818</v>
      </c>
      <c r="G1041" s="110">
        <v>1138.1999999999998</v>
      </c>
      <c r="M1041" s="108"/>
    </row>
    <row r="1042" spans="1:13" ht="30" customHeight="1">
      <c r="A1042" s="106" t="s">
        <v>25</v>
      </c>
      <c r="B1042" s="106" t="s">
        <v>1579</v>
      </c>
      <c r="C1042" s="78" t="str">
        <f t="shared" si="16"/>
        <v>Khong tinh</v>
      </c>
      <c r="D1042" s="109" t="s">
        <v>1572</v>
      </c>
      <c r="E1042" s="109" t="s">
        <v>1578</v>
      </c>
      <c r="F1042" s="109" t="s">
        <v>818</v>
      </c>
      <c r="G1042" s="110">
        <v>833.39999999999986</v>
      </c>
      <c r="M1042" s="108"/>
    </row>
    <row r="1043" spans="1:13" ht="30" customHeight="1">
      <c r="A1043" s="106" t="s">
        <v>25</v>
      </c>
      <c r="B1043" s="106" t="s">
        <v>1581</v>
      </c>
      <c r="C1043" s="78" t="str">
        <f t="shared" si="16"/>
        <v>Khoa Mỏ</v>
      </c>
      <c r="D1043" s="109" t="s">
        <v>376</v>
      </c>
      <c r="E1043" s="109" t="s">
        <v>1580</v>
      </c>
      <c r="F1043" s="109" t="s">
        <v>804</v>
      </c>
      <c r="G1043" s="110">
        <v>971.59999999999991</v>
      </c>
      <c r="M1043" s="108"/>
    </row>
    <row r="1044" spans="1:13" ht="30" customHeight="1">
      <c r="A1044" s="106" t="s">
        <v>25</v>
      </c>
      <c r="B1044" s="106" t="s">
        <v>371</v>
      </c>
      <c r="C1044" s="78" t="str">
        <f t="shared" si="16"/>
        <v>Khoa Mỏ</v>
      </c>
      <c r="D1044" s="109" t="s">
        <v>376</v>
      </c>
      <c r="E1044" s="109" t="s">
        <v>1582</v>
      </c>
      <c r="F1044" s="109" t="s">
        <v>801</v>
      </c>
      <c r="G1044" s="110">
        <v>722.5</v>
      </c>
      <c r="M1044" s="108"/>
    </row>
    <row r="1045" spans="1:13" ht="30" customHeight="1">
      <c r="A1045" s="106" t="s">
        <v>25</v>
      </c>
      <c r="B1045" s="106" t="s">
        <v>454</v>
      </c>
      <c r="C1045" s="78" t="str">
        <f t="shared" si="16"/>
        <v>Khoa Mỏ</v>
      </c>
      <c r="D1045" s="109" t="s">
        <v>376</v>
      </c>
      <c r="E1045" s="109" t="s">
        <v>1583</v>
      </c>
      <c r="F1045" s="109" t="s">
        <v>834</v>
      </c>
      <c r="G1045" s="110">
        <v>1323.6</v>
      </c>
      <c r="M1045" s="108"/>
    </row>
    <row r="1046" spans="1:13" ht="30" customHeight="1">
      <c r="A1046" s="106" t="s">
        <v>25</v>
      </c>
      <c r="B1046" s="106" t="s">
        <v>365</v>
      </c>
      <c r="C1046" s="78" t="str">
        <f t="shared" si="16"/>
        <v>Khoa Mỏ</v>
      </c>
      <c r="D1046" s="109" t="s">
        <v>376</v>
      </c>
      <c r="E1046" s="109" t="s">
        <v>1584</v>
      </c>
      <c r="F1046" s="109" t="s">
        <v>804</v>
      </c>
      <c r="G1046" s="110">
        <v>1229.9000000000001</v>
      </c>
      <c r="M1046" s="108"/>
    </row>
    <row r="1047" spans="1:13" ht="30" customHeight="1">
      <c r="A1047" s="106" t="s">
        <v>25</v>
      </c>
      <c r="B1047" s="106" t="s">
        <v>375</v>
      </c>
      <c r="C1047" s="78" t="str">
        <f t="shared" si="16"/>
        <v>Khoa Mỏ</v>
      </c>
      <c r="D1047" s="109" t="s">
        <v>376</v>
      </c>
      <c r="E1047" s="109" t="s">
        <v>1585</v>
      </c>
      <c r="F1047" s="109" t="s">
        <v>807</v>
      </c>
      <c r="G1047" s="110">
        <v>929.19999999999993</v>
      </c>
      <c r="M1047" s="108"/>
    </row>
    <row r="1048" spans="1:13" ht="30" customHeight="1">
      <c r="A1048" s="106" t="s">
        <v>25</v>
      </c>
      <c r="B1048" s="106" t="s">
        <v>373</v>
      </c>
      <c r="C1048" s="78" t="str">
        <f t="shared" si="16"/>
        <v>Khoa Mỏ</v>
      </c>
      <c r="D1048" s="109" t="s">
        <v>376</v>
      </c>
      <c r="E1048" s="109" t="s">
        <v>1586</v>
      </c>
      <c r="F1048" s="109" t="s">
        <v>807</v>
      </c>
      <c r="G1048" s="110">
        <v>739.3</v>
      </c>
      <c r="M1048" s="108"/>
    </row>
    <row r="1049" spans="1:13" ht="30" customHeight="1">
      <c r="A1049" s="106" t="s">
        <v>25</v>
      </c>
      <c r="B1049" s="106" t="s">
        <v>384</v>
      </c>
      <c r="C1049" s="78" t="str">
        <f t="shared" si="16"/>
        <v>Khoa Mỏ</v>
      </c>
      <c r="D1049" s="109" t="s">
        <v>376</v>
      </c>
      <c r="E1049" s="109" t="s">
        <v>1587</v>
      </c>
      <c r="F1049" s="109" t="s">
        <v>807</v>
      </c>
      <c r="G1049" s="110">
        <v>1079.2</v>
      </c>
      <c r="M1049" s="108"/>
    </row>
    <row r="1050" spans="1:13" ht="30" customHeight="1">
      <c r="A1050" s="106" t="s">
        <v>25</v>
      </c>
      <c r="B1050" s="106" t="s">
        <v>390</v>
      </c>
      <c r="C1050" s="78" t="str">
        <f t="shared" si="16"/>
        <v>Khoa Mỏ</v>
      </c>
      <c r="D1050" s="109" t="s">
        <v>376</v>
      </c>
      <c r="E1050" s="109" t="s">
        <v>1588</v>
      </c>
      <c r="F1050" s="109" t="s">
        <v>807</v>
      </c>
      <c r="G1050" s="110">
        <v>348.5</v>
      </c>
      <c r="M1050" s="108"/>
    </row>
    <row r="1051" spans="1:13" ht="30" customHeight="1">
      <c r="A1051" s="106" t="s">
        <v>25</v>
      </c>
      <c r="B1051" s="106" t="s">
        <v>413</v>
      </c>
      <c r="C1051" s="78" t="str">
        <f t="shared" si="16"/>
        <v>Khoa Mỏ</v>
      </c>
      <c r="D1051" s="109" t="s">
        <v>376</v>
      </c>
      <c r="E1051" s="109" t="s">
        <v>1589</v>
      </c>
      <c r="F1051" s="109" t="s">
        <v>818</v>
      </c>
      <c r="G1051" s="110">
        <v>779.9</v>
      </c>
      <c r="M1051" s="108"/>
    </row>
    <row r="1052" spans="1:13" ht="30" customHeight="1">
      <c r="A1052" s="106" t="s">
        <v>25</v>
      </c>
      <c r="B1052" s="106" t="s">
        <v>379</v>
      </c>
      <c r="C1052" s="78" t="str">
        <f t="shared" si="16"/>
        <v>Khoa Mỏ</v>
      </c>
      <c r="D1052" s="109" t="s">
        <v>376</v>
      </c>
      <c r="E1052" s="109" t="s">
        <v>1590</v>
      </c>
      <c r="F1052" s="109" t="s">
        <v>823</v>
      </c>
      <c r="G1052" s="110">
        <v>136.30000000000001</v>
      </c>
      <c r="M1052" s="108"/>
    </row>
    <row r="1053" spans="1:13" ht="30" customHeight="1">
      <c r="A1053" s="106" t="s">
        <v>25</v>
      </c>
      <c r="B1053" s="106" t="s">
        <v>402</v>
      </c>
      <c r="C1053" s="78" t="str">
        <f t="shared" si="16"/>
        <v>Khoa Mỏ</v>
      </c>
      <c r="D1053" s="109" t="s">
        <v>376</v>
      </c>
      <c r="E1053" s="109" t="s">
        <v>1591</v>
      </c>
      <c r="F1053" s="109" t="s">
        <v>807</v>
      </c>
      <c r="G1053" s="110">
        <v>1148.9000000000001</v>
      </c>
      <c r="M1053" s="108"/>
    </row>
    <row r="1054" spans="1:13" ht="30" customHeight="1">
      <c r="A1054" s="106" t="s">
        <v>25</v>
      </c>
      <c r="B1054" s="106" t="s">
        <v>415</v>
      </c>
      <c r="C1054" s="78" t="str">
        <f t="shared" si="16"/>
        <v>Khoa Mỏ</v>
      </c>
      <c r="D1054" s="109" t="s">
        <v>376</v>
      </c>
      <c r="E1054" s="109" t="s">
        <v>1592</v>
      </c>
      <c r="F1054" s="109" t="s">
        <v>818</v>
      </c>
      <c r="G1054" s="110">
        <v>1191</v>
      </c>
      <c r="M1054" s="108"/>
    </row>
    <row r="1055" spans="1:13" ht="30" customHeight="1">
      <c r="A1055" s="106" t="s">
        <v>25</v>
      </c>
      <c r="B1055" s="106" t="s">
        <v>434</v>
      </c>
      <c r="C1055" s="78" t="str">
        <f t="shared" si="16"/>
        <v>Khoa Mỏ</v>
      </c>
      <c r="D1055" s="109" t="s">
        <v>376</v>
      </c>
      <c r="E1055" s="109" t="s">
        <v>1593</v>
      </c>
      <c r="F1055" s="109" t="s">
        <v>818</v>
      </c>
      <c r="G1055" s="110">
        <v>1040.0999999999999</v>
      </c>
      <c r="M1055" s="108"/>
    </row>
    <row r="1056" spans="1:13" ht="30" customHeight="1">
      <c r="A1056" s="106" t="s">
        <v>25</v>
      </c>
      <c r="B1056" s="106" t="s">
        <v>428</v>
      </c>
      <c r="C1056" s="78" t="str">
        <f t="shared" si="16"/>
        <v>Khoa Mỏ</v>
      </c>
      <c r="D1056" s="109" t="s">
        <v>376</v>
      </c>
      <c r="E1056" s="109" t="s">
        <v>1594</v>
      </c>
      <c r="F1056" s="109" t="s">
        <v>823</v>
      </c>
      <c r="G1056" s="110">
        <v>139.5</v>
      </c>
      <c r="M1056" s="108"/>
    </row>
    <row r="1057" spans="1:13" ht="30" customHeight="1">
      <c r="A1057" s="106" t="s">
        <v>25</v>
      </c>
      <c r="B1057" s="106" t="s">
        <v>449</v>
      </c>
      <c r="C1057" s="78" t="str">
        <f t="shared" si="16"/>
        <v>Khoa Mỏ</v>
      </c>
      <c r="D1057" s="109" t="s">
        <v>376</v>
      </c>
      <c r="E1057" s="109" t="s">
        <v>1595</v>
      </c>
      <c r="F1057" s="109" t="s">
        <v>818</v>
      </c>
      <c r="G1057" s="110">
        <v>1331.5999999999997</v>
      </c>
      <c r="M1057" s="108"/>
    </row>
    <row r="1058" spans="1:13" ht="30" customHeight="1">
      <c r="A1058" s="106" t="s">
        <v>25</v>
      </c>
      <c r="B1058" s="106" t="s">
        <v>453</v>
      </c>
      <c r="C1058" s="78" t="str">
        <f t="shared" si="16"/>
        <v>Khong tinh</v>
      </c>
      <c r="D1058" s="109" t="s">
        <v>1597</v>
      </c>
      <c r="E1058" s="109" t="s">
        <v>1596</v>
      </c>
      <c r="F1058" s="109" t="s">
        <v>804</v>
      </c>
      <c r="G1058" s="110">
        <v>1212.6999999999996</v>
      </c>
      <c r="M1058" s="108"/>
    </row>
    <row r="1059" spans="1:13" ht="30" customHeight="1">
      <c r="A1059" s="106" t="s">
        <v>25</v>
      </c>
      <c r="B1059" s="106" t="s">
        <v>1599</v>
      </c>
      <c r="C1059" s="78" t="str">
        <f t="shared" si="16"/>
        <v>Khong tinh</v>
      </c>
      <c r="D1059" s="109" t="s">
        <v>1597</v>
      </c>
      <c r="E1059" s="109" t="s">
        <v>1598</v>
      </c>
      <c r="F1059" s="109" t="s">
        <v>818</v>
      </c>
      <c r="G1059" s="110">
        <v>713.49999999999989</v>
      </c>
      <c r="M1059" s="108"/>
    </row>
    <row r="1060" spans="1:13" ht="30" customHeight="1">
      <c r="A1060" s="106" t="s">
        <v>25</v>
      </c>
      <c r="B1060" s="106" t="s">
        <v>382</v>
      </c>
      <c r="C1060" s="78" t="str">
        <f t="shared" si="16"/>
        <v>Khong tinh</v>
      </c>
      <c r="D1060" s="109" t="s">
        <v>1597</v>
      </c>
      <c r="E1060" s="109" t="s">
        <v>1600</v>
      </c>
      <c r="F1060" s="109" t="s">
        <v>818</v>
      </c>
      <c r="G1060" s="110">
        <v>686.90000000000009</v>
      </c>
      <c r="M1060" s="108"/>
    </row>
    <row r="1061" spans="1:13" ht="30" customHeight="1">
      <c r="A1061" s="106" t="s">
        <v>25</v>
      </c>
      <c r="B1061" s="106" t="s">
        <v>423</v>
      </c>
      <c r="C1061" s="78" t="str">
        <f t="shared" si="16"/>
        <v>Khong tinh</v>
      </c>
      <c r="D1061" s="109" t="s">
        <v>1597</v>
      </c>
      <c r="E1061" s="109" t="s">
        <v>1601</v>
      </c>
      <c r="F1061" s="109" t="s">
        <v>818</v>
      </c>
      <c r="G1061" s="110">
        <v>325.7</v>
      </c>
      <c r="M1061" s="108"/>
    </row>
    <row r="1062" spans="1:13" ht="30" customHeight="1">
      <c r="A1062" s="106" t="s">
        <v>25</v>
      </c>
      <c r="B1062" s="106" t="s">
        <v>396</v>
      </c>
      <c r="C1062" s="78" t="str">
        <f t="shared" si="16"/>
        <v>Khong tinh</v>
      </c>
      <c r="D1062" s="109" t="s">
        <v>1597</v>
      </c>
      <c r="E1062" s="109" t="s">
        <v>1602</v>
      </c>
      <c r="F1062" s="109" t="s">
        <v>818</v>
      </c>
      <c r="G1062" s="110">
        <v>610.69999999999993</v>
      </c>
      <c r="M1062" s="108"/>
    </row>
    <row r="1063" spans="1:13" ht="30" customHeight="1">
      <c r="A1063" s="106" t="s">
        <v>25</v>
      </c>
      <c r="B1063" s="106" t="s">
        <v>436</v>
      </c>
      <c r="C1063" s="78" t="str">
        <f t="shared" si="16"/>
        <v>Khong tinh</v>
      </c>
      <c r="D1063" s="109" t="s">
        <v>1597</v>
      </c>
      <c r="E1063" s="109" t="s">
        <v>1603</v>
      </c>
      <c r="F1063" s="109" t="s">
        <v>818</v>
      </c>
      <c r="G1063" s="110">
        <v>390.6</v>
      </c>
      <c r="M1063" s="108"/>
    </row>
    <row r="1064" spans="1:13" ht="30" customHeight="1">
      <c r="A1064" s="106" t="s">
        <v>25</v>
      </c>
      <c r="B1064" s="106" t="s">
        <v>408</v>
      </c>
      <c r="C1064" s="78" t="str">
        <f t="shared" si="16"/>
        <v>Khong tinh</v>
      </c>
      <c r="D1064" s="109" t="s">
        <v>1597</v>
      </c>
      <c r="E1064" s="109" t="s">
        <v>1604</v>
      </c>
      <c r="F1064" s="109" t="s">
        <v>818</v>
      </c>
      <c r="G1064" s="110">
        <v>261.10000000000002</v>
      </c>
      <c r="M1064" s="108"/>
    </row>
    <row r="1065" spans="1:13" ht="30" customHeight="1">
      <c r="A1065" s="106" t="s">
        <v>25</v>
      </c>
      <c r="B1065" s="106" t="s">
        <v>456</v>
      </c>
      <c r="C1065" s="78" t="str">
        <f t="shared" si="16"/>
        <v>Khong tinh</v>
      </c>
      <c r="D1065" s="111" t="s">
        <v>1597</v>
      </c>
      <c r="E1065" s="111" t="s">
        <v>1905</v>
      </c>
      <c r="F1065" s="111" t="s">
        <v>807</v>
      </c>
      <c r="G1065" s="112">
        <v>0</v>
      </c>
      <c r="M1065" s="108"/>
    </row>
    <row r="1066" spans="1:13" ht="30" customHeight="1">
      <c r="A1066" s="106" t="s">
        <v>25</v>
      </c>
      <c r="B1066" s="106" t="s">
        <v>421</v>
      </c>
      <c r="C1066" s="78" t="str">
        <f t="shared" si="16"/>
        <v>Khong tinh</v>
      </c>
      <c r="D1066" s="111" t="s">
        <v>1597</v>
      </c>
      <c r="E1066" s="111" t="s">
        <v>1906</v>
      </c>
      <c r="F1066" s="111" t="s">
        <v>823</v>
      </c>
      <c r="G1066" s="112">
        <v>0</v>
      </c>
      <c r="M1066" s="108"/>
    </row>
    <row r="1067" spans="1:13" ht="30" customHeight="1">
      <c r="A1067" s="106" t="s">
        <v>25</v>
      </c>
      <c r="B1067" s="106" t="s">
        <v>460</v>
      </c>
      <c r="C1067" s="78" t="str">
        <f t="shared" si="16"/>
        <v>Khoa Mỏ</v>
      </c>
      <c r="D1067" s="109" t="s">
        <v>301</v>
      </c>
      <c r="E1067" s="109" t="s">
        <v>1605</v>
      </c>
      <c r="F1067" s="109" t="s">
        <v>804</v>
      </c>
      <c r="G1067" s="110">
        <v>582.5</v>
      </c>
      <c r="M1067" s="108"/>
    </row>
    <row r="1068" spans="1:13" ht="30" customHeight="1">
      <c r="A1068" s="106" t="s">
        <v>25</v>
      </c>
      <c r="B1068" s="106" t="s">
        <v>1913</v>
      </c>
      <c r="C1068" s="78" t="str">
        <f t="shared" si="16"/>
        <v>Khoa Mỏ</v>
      </c>
      <c r="D1068" s="109" t="s">
        <v>301</v>
      </c>
      <c r="E1068" s="109" t="s">
        <v>1606</v>
      </c>
      <c r="F1068" s="109" t="s">
        <v>801</v>
      </c>
      <c r="G1068" s="110">
        <v>956.90000000000009</v>
      </c>
      <c r="M1068" s="108"/>
    </row>
    <row r="1069" spans="1:13" ht="30" customHeight="1">
      <c r="A1069" s="106" t="s">
        <v>25</v>
      </c>
      <c r="B1069" s="106" t="s">
        <v>364</v>
      </c>
      <c r="C1069" s="78" t="str">
        <f t="shared" si="16"/>
        <v>Khoa Mỏ</v>
      </c>
      <c r="D1069" s="109" t="s">
        <v>301</v>
      </c>
      <c r="E1069" s="109" t="s">
        <v>1607</v>
      </c>
      <c r="F1069" s="109" t="s">
        <v>862</v>
      </c>
      <c r="G1069" s="110">
        <v>844.50000000000011</v>
      </c>
      <c r="M1069" s="108"/>
    </row>
    <row r="1070" spans="1:13" ht="30" customHeight="1">
      <c r="A1070" s="106" t="s">
        <v>25</v>
      </c>
      <c r="B1070" s="106" t="s">
        <v>370</v>
      </c>
      <c r="C1070" s="78" t="str">
        <f t="shared" si="16"/>
        <v>Khoa Mỏ</v>
      </c>
      <c r="D1070" s="109" t="s">
        <v>301</v>
      </c>
      <c r="E1070" s="109" t="s">
        <v>1608</v>
      </c>
      <c r="F1070" s="109" t="s">
        <v>804</v>
      </c>
      <c r="G1070" s="110">
        <v>824.40000000000009</v>
      </c>
      <c r="M1070" s="108"/>
    </row>
    <row r="1071" spans="1:13" ht="30" customHeight="1">
      <c r="A1071" s="106" t="s">
        <v>25</v>
      </c>
      <c r="B1071" s="106" t="s">
        <v>377</v>
      </c>
      <c r="C1071" s="78" t="str">
        <f t="shared" si="16"/>
        <v>Khoa Mỏ</v>
      </c>
      <c r="D1071" s="109" t="s">
        <v>301</v>
      </c>
      <c r="E1071" s="109" t="s">
        <v>1609</v>
      </c>
      <c r="F1071" s="109" t="s">
        <v>807</v>
      </c>
      <c r="G1071" s="110">
        <v>827.3</v>
      </c>
      <c r="M1071" s="108"/>
    </row>
    <row r="1072" spans="1:13" ht="30" customHeight="1">
      <c r="A1072" s="106" t="s">
        <v>25</v>
      </c>
      <c r="B1072" s="106" t="s">
        <v>380</v>
      </c>
      <c r="C1072" s="78" t="str">
        <f t="shared" si="16"/>
        <v>Khoa Mỏ</v>
      </c>
      <c r="D1072" s="109" t="s">
        <v>301</v>
      </c>
      <c r="E1072" s="109" t="s">
        <v>1610</v>
      </c>
      <c r="F1072" s="109" t="s">
        <v>818</v>
      </c>
      <c r="G1072" s="110">
        <v>540.20000000000005</v>
      </c>
      <c r="M1072" s="108"/>
    </row>
    <row r="1073" spans="1:13" ht="30" customHeight="1">
      <c r="A1073" s="106" t="s">
        <v>25</v>
      </c>
      <c r="B1073" s="106" t="s">
        <v>399</v>
      </c>
      <c r="C1073" s="78" t="str">
        <f t="shared" si="16"/>
        <v>Khoa Mỏ</v>
      </c>
      <c r="D1073" s="109" t="s">
        <v>301</v>
      </c>
      <c r="E1073" s="109" t="s">
        <v>1611</v>
      </c>
      <c r="F1073" s="109" t="s">
        <v>818</v>
      </c>
      <c r="G1073" s="110">
        <v>550.60000000000014</v>
      </c>
      <c r="M1073" s="108"/>
    </row>
    <row r="1074" spans="1:13" ht="30" customHeight="1">
      <c r="A1074" s="106" t="s">
        <v>25</v>
      </c>
      <c r="B1074" s="106" t="s">
        <v>389</v>
      </c>
      <c r="C1074" s="78" t="str">
        <f t="shared" si="16"/>
        <v>Khoa Mỏ</v>
      </c>
      <c r="D1074" s="111" t="s">
        <v>301</v>
      </c>
      <c r="E1074" s="111" t="s">
        <v>1612</v>
      </c>
      <c r="F1074" s="111" t="s">
        <v>823</v>
      </c>
      <c r="G1074" s="112">
        <v>112.70000000000002</v>
      </c>
      <c r="M1074" s="108"/>
    </row>
    <row r="1075" spans="1:13" ht="30" customHeight="1">
      <c r="A1075" s="106" t="s">
        <v>25</v>
      </c>
      <c r="B1075" s="106" t="s">
        <v>1614</v>
      </c>
      <c r="C1075" s="78" t="str">
        <f t="shared" si="16"/>
        <v>Khoa Mỏ</v>
      </c>
      <c r="D1075" s="109" t="s">
        <v>301</v>
      </c>
      <c r="E1075" s="109" t="s">
        <v>1613</v>
      </c>
      <c r="F1075" s="109" t="s">
        <v>818</v>
      </c>
      <c r="G1075" s="110">
        <v>407.2</v>
      </c>
      <c r="M1075" s="108"/>
    </row>
    <row r="1076" spans="1:13" ht="30" customHeight="1">
      <c r="A1076" s="106" t="s">
        <v>25</v>
      </c>
      <c r="B1076" s="106" t="s">
        <v>1616</v>
      </c>
      <c r="C1076" s="78" t="str">
        <f t="shared" si="16"/>
        <v>Khoa Mỏ</v>
      </c>
      <c r="D1076" s="109" t="s">
        <v>301</v>
      </c>
      <c r="E1076" s="109" t="s">
        <v>1615</v>
      </c>
      <c r="F1076" s="109" t="s">
        <v>818</v>
      </c>
      <c r="G1076" s="110">
        <v>585.40000000000009</v>
      </c>
      <c r="M1076" s="108"/>
    </row>
    <row r="1077" spans="1:13" ht="30" customHeight="1">
      <c r="A1077" s="106" t="s">
        <v>25</v>
      </c>
      <c r="B1077" s="106" t="s">
        <v>440</v>
      </c>
      <c r="C1077" s="78" t="str">
        <f t="shared" si="16"/>
        <v>Khoa Mỏ</v>
      </c>
      <c r="D1077" s="111" t="s">
        <v>301</v>
      </c>
      <c r="E1077" s="111" t="s">
        <v>1617</v>
      </c>
      <c r="F1077" s="111" t="s">
        <v>823</v>
      </c>
      <c r="G1077" s="112">
        <v>117.8</v>
      </c>
      <c r="M1077" s="108"/>
    </row>
    <row r="1078" spans="1:13" ht="30" customHeight="1">
      <c r="A1078" s="106" t="s">
        <v>25</v>
      </c>
      <c r="B1078" s="106" t="s">
        <v>419</v>
      </c>
      <c r="C1078" s="78" t="str">
        <f t="shared" si="16"/>
        <v>Khoa Mỏ</v>
      </c>
      <c r="D1078" s="111" t="s">
        <v>301</v>
      </c>
      <c r="E1078" s="111" t="s">
        <v>1618</v>
      </c>
      <c r="F1078" s="111" t="s">
        <v>818</v>
      </c>
      <c r="G1078" s="112">
        <v>37.799999999999997</v>
      </c>
      <c r="M1078" s="108"/>
    </row>
    <row r="1079" spans="1:13" ht="30" customHeight="1">
      <c r="A1079" s="106" t="s">
        <v>25</v>
      </c>
      <c r="B1079" s="106" t="s">
        <v>1620</v>
      </c>
      <c r="C1079" s="78" t="str">
        <f t="shared" si="16"/>
        <v>Khoa Mỏ</v>
      </c>
      <c r="D1079" s="109" t="s">
        <v>1621</v>
      </c>
      <c r="E1079" s="109" t="s">
        <v>1619</v>
      </c>
      <c r="F1079" s="109" t="s">
        <v>801</v>
      </c>
      <c r="G1079" s="110">
        <v>1070.7</v>
      </c>
      <c r="M1079" s="108"/>
    </row>
    <row r="1080" spans="1:13" ht="30" customHeight="1">
      <c r="A1080" s="106" t="s">
        <v>25</v>
      </c>
      <c r="B1080" s="106" t="s">
        <v>358</v>
      </c>
      <c r="C1080" s="78" t="str">
        <f t="shared" si="16"/>
        <v>Khoa Mỏ</v>
      </c>
      <c r="D1080" s="109" t="s">
        <v>1621</v>
      </c>
      <c r="E1080" s="109" t="s">
        <v>1622</v>
      </c>
      <c r="F1080" s="109" t="s">
        <v>801</v>
      </c>
      <c r="G1080" s="110">
        <v>1535.7</v>
      </c>
      <c r="M1080" s="108"/>
    </row>
    <row r="1081" spans="1:13" ht="30" customHeight="1">
      <c r="A1081" s="106" t="s">
        <v>25</v>
      </c>
      <c r="B1081" s="106" t="s">
        <v>1624</v>
      </c>
      <c r="C1081" s="78" t="str">
        <f t="shared" si="16"/>
        <v>Khoa Mỏ</v>
      </c>
      <c r="D1081" s="109" t="s">
        <v>1621</v>
      </c>
      <c r="E1081" s="109" t="s">
        <v>1623</v>
      </c>
      <c r="F1081" s="109" t="s">
        <v>801</v>
      </c>
      <c r="G1081" s="110">
        <v>1482.3000000000002</v>
      </c>
      <c r="M1081" s="108"/>
    </row>
    <row r="1082" spans="1:13" ht="30" customHeight="1">
      <c r="A1082" s="106" t="s">
        <v>25</v>
      </c>
      <c r="B1082" s="106" t="s">
        <v>368</v>
      </c>
      <c r="C1082" s="78" t="str">
        <f t="shared" si="16"/>
        <v>Khoa Mỏ</v>
      </c>
      <c r="D1082" s="109" t="s">
        <v>1621</v>
      </c>
      <c r="E1082" s="109" t="s">
        <v>1625</v>
      </c>
      <c r="F1082" s="109" t="s">
        <v>818</v>
      </c>
      <c r="G1082" s="110">
        <v>1146.8</v>
      </c>
      <c r="M1082" s="108"/>
    </row>
    <row r="1083" spans="1:13" ht="30" customHeight="1">
      <c r="A1083" s="106" t="s">
        <v>25</v>
      </c>
      <c r="B1083" s="106" t="s">
        <v>387</v>
      </c>
      <c r="C1083" s="78" t="str">
        <f t="shared" si="16"/>
        <v>Khoa Mỏ</v>
      </c>
      <c r="D1083" s="109" t="s">
        <v>1621</v>
      </c>
      <c r="E1083" s="109" t="s">
        <v>1626</v>
      </c>
      <c r="F1083" s="109" t="s">
        <v>807</v>
      </c>
      <c r="G1083" s="110">
        <v>794.7</v>
      </c>
      <c r="M1083" s="108"/>
    </row>
    <row r="1084" spans="1:13" ht="30" customHeight="1">
      <c r="A1084" s="106" t="s">
        <v>25</v>
      </c>
      <c r="B1084" s="106" t="s">
        <v>393</v>
      </c>
      <c r="C1084" s="78" t="str">
        <f t="shared" si="16"/>
        <v>Khoa Mỏ</v>
      </c>
      <c r="D1084" s="109" t="s">
        <v>1621</v>
      </c>
      <c r="E1084" s="109" t="s">
        <v>1627</v>
      </c>
      <c r="F1084" s="109" t="s">
        <v>807</v>
      </c>
      <c r="G1084" s="110">
        <v>983.69999999999993</v>
      </c>
      <c r="M1084" s="108"/>
    </row>
    <row r="1085" spans="1:13" ht="30" customHeight="1">
      <c r="A1085" s="106" t="s">
        <v>25</v>
      </c>
      <c r="B1085" s="106" t="s">
        <v>1629</v>
      </c>
      <c r="C1085" s="78" t="str">
        <f t="shared" si="16"/>
        <v>Khoa Mỏ</v>
      </c>
      <c r="D1085" s="109" t="s">
        <v>1621</v>
      </c>
      <c r="E1085" s="109" t="s">
        <v>1628</v>
      </c>
      <c r="F1085" s="109" t="s">
        <v>807</v>
      </c>
      <c r="G1085" s="110">
        <v>979.8</v>
      </c>
      <c r="M1085" s="108"/>
    </row>
    <row r="1086" spans="1:13" ht="30" customHeight="1">
      <c r="A1086" s="106" t="s">
        <v>25</v>
      </c>
      <c r="B1086" s="106" t="s">
        <v>407</v>
      </c>
      <c r="C1086" s="78" t="str">
        <f t="shared" si="16"/>
        <v>Khoa Mỏ</v>
      </c>
      <c r="D1086" s="109" t="s">
        <v>1621</v>
      </c>
      <c r="E1086" s="109" t="s">
        <v>1630</v>
      </c>
      <c r="F1086" s="109" t="s">
        <v>807</v>
      </c>
      <c r="G1086" s="110">
        <v>987.8</v>
      </c>
      <c r="M1086" s="108"/>
    </row>
    <row r="1087" spans="1:13" ht="30" customHeight="1">
      <c r="A1087" s="106" t="s">
        <v>25</v>
      </c>
      <c r="B1087" s="106" t="s">
        <v>411</v>
      </c>
      <c r="C1087" s="78" t="str">
        <f t="shared" si="16"/>
        <v>Khoa Mỏ</v>
      </c>
      <c r="D1087" s="109" t="s">
        <v>1621</v>
      </c>
      <c r="E1087" s="109" t="s">
        <v>1631</v>
      </c>
      <c r="F1087" s="109" t="s">
        <v>807</v>
      </c>
      <c r="G1087" s="110">
        <v>951.90000000000009</v>
      </c>
      <c r="M1087" s="108"/>
    </row>
    <row r="1088" spans="1:13" ht="30" customHeight="1">
      <c r="A1088" s="106" t="s">
        <v>25</v>
      </c>
      <c r="B1088" s="106" t="s">
        <v>426</v>
      </c>
      <c r="C1088" s="78" t="str">
        <f t="shared" si="16"/>
        <v>Khoa Mỏ</v>
      </c>
      <c r="D1088" s="109" t="s">
        <v>1621</v>
      </c>
      <c r="E1088" s="109" t="s">
        <v>1632</v>
      </c>
      <c r="F1088" s="109" t="s">
        <v>818</v>
      </c>
      <c r="G1088" s="110">
        <v>897.8</v>
      </c>
      <c r="M1088" s="108"/>
    </row>
    <row r="1089" spans="1:13" ht="30" customHeight="1">
      <c r="A1089" s="106" t="s">
        <v>25</v>
      </c>
      <c r="B1089" s="106" t="s">
        <v>258</v>
      </c>
      <c r="C1089" s="78" t="str">
        <f t="shared" si="16"/>
        <v>Khoa Mỏ</v>
      </c>
      <c r="D1089" s="109" t="s">
        <v>1621</v>
      </c>
      <c r="E1089" s="109" t="s">
        <v>1633</v>
      </c>
      <c r="F1089" s="109" t="s">
        <v>818</v>
      </c>
      <c r="G1089" s="110">
        <v>1248.6999999999998</v>
      </c>
      <c r="M1089" s="108"/>
    </row>
    <row r="1090" spans="1:13" ht="30" customHeight="1">
      <c r="A1090" s="106" t="s">
        <v>25</v>
      </c>
      <c r="B1090" s="106" t="s">
        <v>431</v>
      </c>
      <c r="C1090" s="78" t="str">
        <f t="shared" si="16"/>
        <v>Khoa Mỏ</v>
      </c>
      <c r="D1090" s="111" t="s">
        <v>1621</v>
      </c>
      <c r="E1090" s="111" t="s">
        <v>1634</v>
      </c>
      <c r="F1090" s="111" t="s">
        <v>823</v>
      </c>
      <c r="G1090" s="112">
        <v>201.5</v>
      </c>
      <c r="M1090" s="108"/>
    </row>
    <row r="1091" spans="1:13" ht="30" customHeight="1">
      <c r="A1091" s="106" t="s">
        <v>25</v>
      </c>
      <c r="B1091" s="106" t="s">
        <v>448</v>
      </c>
      <c r="C1091" s="78" t="str">
        <f t="shared" si="16"/>
        <v>Khoa Mỏ</v>
      </c>
      <c r="D1091" s="109" t="s">
        <v>1621</v>
      </c>
      <c r="E1091" s="109" t="s">
        <v>1635</v>
      </c>
      <c r="F1091" s="109" t="s">
        <v>818</v>
      </c>
      <c r="G1091" s="110">
        <v>813.40000000000009</v>
      </c>
      <c r="M1091" s="108"/>
    </row>
    <row r="1092" spans="1:13" ht="30" customHeight="1">
      <c r="A1092" s="106" t="s">
        <v>25</v>
      </c>
      <c r="B1092" s="106" t="s">
        <v>425</v>
      </c>
      <c r="C1092" s="78" t="str">
        <f t="shared" si="16"/>
        <v>Khoa Mỏ</v>
      </c>
      <c r="D1092" s="109" t="s">
        <v>1621</v>
      </c>
      <c r="E1092" s="109" t="s">
        <v>1636</v>
      </c>
      <c r="F1092" s="109" t="s">
        <v>818</v>
      </c>
      <c r="G1092" s="110">
        <v>857.90000000000009</v>
      </c>
      <c r="M1092" s="108"/>
    </row>
    <row r="1093" spans="1:13" ht="30" customHeight="1">
      <c r="A1093" s="106" t="s">
        <v>25</v>
      </c>
      <c r="B1093" s="106" t="s">
        <v>1638</v>
      </c>
      <c r="C1093" s="78" t="str">
        <f t="shared" ref="C1093:C1156" si="17">VLOOKUP(D1093,$M$2:$N$97,2,0)</f>
        <v>Khoa Mỏ</v>
      </c>
      <c r="D1093" s="109" t="s">
        <v>1621</v>
      </c>
      <c r="E1093" s="109" t="s">
        <v>1637</v>
      </c>
      <c r="F1093" s="109" t="s">
        <v>807</v>
      </c>
      <c r="G1093" s="110">
        <v>851.2</v>
      </c>
      <c r="M1093" s="108"/>
    </row>
    <row r="1094" spans="1:13" ht="30" customHeight="1">
      <c r="A1094" s="106" t="s">
        <v>25</v>
      </c>
      <c r="B1094" s="106" t="s">
        <v>451</v>
      </c>
      <c r="C1094" s="78" t="str">
        <f t="shared" si="17"/>
        <v>Khoa Mỏ</v>
      </c>
      <c r="D1094" s="111" t="s">
        <v>1621</v>
      </c>
      <c r="E1094" s="111" t="s">
        <v>1907</v>
      </c>
      <c r="F1094" s="111" t="s">
        <v>834</v>
      </c>
      <c r="G1094" s="112">
        <v>0</v>
      </c>
      <c r="M1094" s="108"/>
    </row>
    <row r="1095" spans="1:13" ht="30" customHeight="1">
      <c r="A1095" s="106" t="s">
        <v>25</v>
      </c>
      <c r="B1095" s="106" t="s">
        <v>475</v>
      </c>
      <c r="C1095" s="78" t="str">
        <f t="shared" si="17"/>
        <v>Khoa Môi Trường</v>
      </c>
      <c r="D1095" s="109" t="s">
        <v>1640</v>
      </c>
      <c r="E1095" s="109" t="s">
        <v>1639</v>
      </c>
      <c r="F1095" s="109" t="s">
        <v>862</v>
      </c>
      <c r="G1095" s="110">
        <v>499.40000000000003</v>
      </c>
      <c r="M1095" s="108"/>
    </row>
    <row r="1096" spans="1:13" ht="30" customHeight="1">
      <c r="A1096" s="106" t="s">
        <v>25</v>
      </c>
      <c r="B1096" s="106" t="s">
        <v>487</v>
      </c>
      <c r="C1096" s="78" t="str">
        <f t="shared" si="17"/>
        <v>Khoa Môi Trường</v>
      </c>
      <c r="D1096" s="109" t="s">
        <v>1640</v>
      </c>
      <c r="E1096" s="109" t="s">
        <v>1641</v>
      </c>
      <c r="F1096" s="109" t="s">
        <v>818</v>
      </c>
      <c r="G1096" s="110">
        <v>285.70000000000005</v>
      </c>
      <c r="M1096" s="108"/>
    </row>
    <row r="1097" spans="1:13" ht="30" customHeight="1">
      <c r="A1097" s="106" t="s">
        <v>25</v>
      </c>
      <c r="B1097" s="106" t="s">
        <v>485</v>
      </c>
      <c r="C1097" s="78" t="str">
        <f t="shared" si="17"/>
        <v>Khoa Môi Trường</v>
      </c>
      <c r="D1097" s="109" t="s">
        <v>1640</v>
      </c>
      <c r="E1097" s="109" t="s">
        <v>1642</v>
      </c>
      <c r="F1097" s="109" t="s">
        <v>818</v>
      </c>
      <c r="G1097" s="110">
        <v>443.90000000000003</v>
      </c>
      <c r="M1097" s="108"/>
    </row>
    <row r="1098" spans="1:13" ht="30" customHeight="1">
      <c r="A1098" s="106" t="s">
        <v>25</v>
      </c>
      <c r="B1098" s="106" t="s">
        <v>494</v>
      </c>
      <c r="C1098" s="78" t="str">
        <f t="shared" si="17"/>
        <v>Khoa Môi Trường</v>
      </c>
      <c r="D1098" s="109" t="s">
        <v>1640</v>
      </c>
      <c r="E1098" s="109" t="s">
        <v>1643</v>
      </c>
      <c r="F1098" s="109" t="s">
        <v>818</v>
      </c>
      <c r="G1098" s="110">
        <v>332.5</v>
      </c>
      <c r="M1098" s="108"/>
    </row>
    <row r="1099" spans="1:13" ht="30" customHeight="1">
      <c r="A1099" s="106" t="s">
        <v>25</v>
      </c>
      <c r="B1099" s="106" t="s">
        <v>1645</v>
      </c>
      <c r="C1099" s="78" t="str">
        <f t="shared" si="17"/>
        <v>Khoa Môi Trường</v>
      </c>
      <c r="D1099" s="109" t="s">
        <v>1640</v>
      </c>
      <c r="E1099" s="109" t="s">
        <v>1644</v>
      </c>
      <c r="F1099" s="109" t="s">
        <v>818</v>
      </c>
      <c r="G1099" s="110">
        <v>393.10000000000008</v>
      </c>
      <c r="M1099" s="108"/>
    </row>
    <row r="1100" spans="1:13" ht="30" customHeight="1">
      <c r="A1100" s="106" t="s">
        <v>25</v>
      </c>
      <c r="B1100" s="106" t="s">
        <v>496</v>
      </c>
      <c r="C1100" s="78" t="str">
        <f t="shared" si="17"/>
        <v>Khoa Môi Trường</v>
      </c>
      <c r="D1100" s="109" t="s">
        <v>1640</v>
      </c>
      <c r="E1100" s="109" t="s">
        <v>1646</v>
      </c>
      <c r="F1100" s="109" t="s">
        <v>818</v>
      </c>
      <c r="G1100" s="110">
        <v>349.2</v>
      </c>
      <c r="M1100" s="108"/>
    </row>
    <row r="1101" spans="1:13" ht="30" customHeight="1">
      <c r="A1101" s="106" t="s">
        <v>25</v>
      </c>
      <c r="B1101" s="106" t="s">
        <v>477</v>
      </c>
      <c r="C1101" s="78" t="str">
        <f t="shared" si="17"/>
        <v>Khoa Môi Trường</v>
      </c>
      <c r="D1101" s="109" t="s">
        <v>1640</v>
      </c>
      <c r="E1101" s="109" t="s">
        <v>1647</v>
      </c>
      <c r="F1101" s="109" t="s">
        <v>862</v>
      </c>
      <c r="G1101" s="110">
        <v>359.3</v>
      </c>
      <c r="M1101" s="108"/>
    </row>
    <row r="1102" spans="1:13" ht="30" customHeight="1">
      <c r="A1102" s="106" t="s">
        <v>25</v>
      </c>
      <c r="B1102" s="106" t="s">
        <v>493</v>
      </c>
      <c r="C1102" s="78" t="str">
        <f t="shared" si="17"/>
        <v>Khoa Môi Trường</v>
      </c>
      <c r="D1102" s="109" t="s">
        <v>1640</v>
      </c>
      <c r="E1102" s="109" t="s">
        <v>1648</v>
      </c>
      <c r="F1102" s="109" t="s">
        <v>823</v>
      </c>
      <c r="G1102" s="110">
        <v>134.19999999999999</v>
      </c>
      <c r="M1102" s="108"/>
    </row>
    <row r="1103" spans="1:13" ht="30" customHeight="1">
      <c r="A1103" s="106" t="s">
        <v>25</v>
      </c>
      <c r="B1103" s="106" t="s">
        <v>466</v>
      </c>
      <c r="C1103" s="78" t="str">
        <f t="shared" si="17"/>
        <v>Khoa Môi Trường</v>
      </c>
      <c r="D1103" s="109" t="s">
        <v>1640</v>
      </c>
      <c r="E1103" s="109" t="s">
        <v>1649</v>
      </c>
      <c r="F1103" s="109" t="s">
        <v>801</v>
      </c>
      <c r="G1103" s="110">
        <v>348.7</v>
      </c>
      <c r="M1103" s="108"/>
    </row>
    <row r="1104" spans="1:13" ht="30" customHeight="1">
      <c r="A1104" s="106" t="s">
        <v>25</v>
      </c>
      <c r="B1104" s="106" t="s">
        <v>1651</v>
      </c>
      <c r="C1104" s="78" t="str">
        <f t="shared" si="17"/>
        <v>Khoa Môi Trường</v>
      </c>
      <c r="D1104" s="109" t="s">
        <v>1640</v>
      </c>
      <c r="E1104" s="109" t="s">
        <v>1650</v>
      </c>
      <c r="F1104" s="109" t="s">
        <v>818</v>
      </c>
      <c r="G1104" s="110">
        <v>200.39999999999998</v>
      </c>
      <c r="M1104" s="108"/>
    </row>
    <row r="1105" spans="1:13" ht="30" customHeight="1">
      <c r="A1105" s="106" t="s">
        <v>25</v>
      </c>
      <c r="B1105" s="106" t="s">
        <v>516</v>
      </c>
      <c r="C1105" s="78" t="str">
        <f t="shared" si="17"/>
        <v>Khoa Môi Trường</v>
      </c>
      <c r="D1105" s="109" t="s">
        <v>1640</v>
      </c>
      <c r="E1105" s="109" t="s">
        <v>1652</v>
      </c>
      <c r="F1105" s="109" t="s">
        <v>818</v>
      </c>
      <c r="G1105" s="110">
        <v>322.89999999999998</v>
      </c>
      <c r="M1105" s="108"/>
    </row>
    <row r="1106" spans="1:13" ht="30" customHeight="1">
      <c r="A1106" s="106" t="s">
        <v>25</v>
      </c>
      <c r="B1106" s="106" t="s">
        <v>471</v>
      </c>
      <c r="C1106" s="78" t="str">
        <f t="shared" si="17"/>
        <v>Khoa Môi Trường</v>
      </c>
      <c r="D1106" s="109" t="s">
        <v>1654</v>
      </c>
      <c r="E1106" s="109" t="s">
        <v>1653</v>
      </c>
      <c r="F1106" s="109" t="s">
        <v>807</v>
      </c>
      <c r="G1106" s="110">
        <v>288.10000000000002</v>
      </c>
      <c r="M1106" s="108"/>
    </row>
    <row r="1107" spans="1:13" ht="30" customHeight="1">
      <c r="A1107" s="106" t="s">
        <v>25</v>
      </c>
      <c r="B1107" s="106" t="s">
        <v>470</v>
      </c>
      <c r="C1107" s="78" t="str">
        <f t="shared" si="17"/>
        <v>Khoa Môi Trường</v>
      </c>
      <c r="D1107" s="109" t="s">
        <v>1654</v>
      </c>
      <c r="E1107" s="109" t="s">
        <v>1655</v>
      </c>
      <c r="F1107" s="109" t="s">
        <v>801</v>
      </c>
      <c r="G1107" s="110">
        <v>294.2</v>
      </c>
      <c r="M1107" s="108"/>
    </row>
    <row r="1108" spans="1:13" ht="30" customHeight="1">
      <c r="A1108" s="106" t="s">
        <v>25</v>
      </c>
      <c r="B1108" s="106" t="s">
        <v>468</v>
      </c>
      <c r="C1108" s="78" t="str">
        <f t="shared" si="17"/>
        <v>Khoa Môi Trường</v>
      </c>
      <c r="D1108" s="109" t="s">
        <v>1654</v>
      </c>
      <c r="E1108" s="109" t="s">
        <v>1656</v>
      </c>
      <c r="F1108" s="109" t="s">
        <v>807</v>
      </c>
      <c r="G1108" s="110">
        <v>266.5</v>
      </c>
      <c r="M1108" s="108"/>
    </row>
    <row r="1109" spans="1:13" ht="30" customHeight="1">
      <c r="A1109" s="106" t="s">
        <v>25</v>
      </c>
      <c r="B1109" s="106" t="s">
        <v>1658</v>
      </c>
      <c r="C1109" s="78" t="str">
        <f t="shared" si="17"/>
        <v>Khoa Môi Trường</v>
      </c>
      <c r="D1109" s="109" t="s">
        <v>1654</v>
      </c>
      <c r="E1109" s="109" t="s">
        <v>1657</v>
      </c>
      <c r="F1109" s="109" t="s">
        <v>818</v>
      </c>
      <c r="G1109" s="110">
        <v>182.40000000000003</v>
      </c>
      <c r="M1109" s="108"/>
    </row>
    <row r="1110" spans="1:13" ht="30" customHeight="1">
      <c r="A1110" s="106" t="s">
        <v>25</v>
      </c>
      <c r="B1110" s="106" t="s">
        <v>1660</v>
      </c>
      <c r="C1110" s="78" t="str">
        <f t="shared" si="17"/>
        <v>Khoa Môi Trường</v>
      </c>
      <c r="D1110" s="109" t="s">
        <v>1654</v>
      </c>
      <c r="E1110" s="109" t="s">
        <v>1659</v>
      </c>
      <c r="F1110" s="109" t="s">
        <v>818</v>
      </c>
      <c r="G1110" s="110">
        <v>139</v>
      </c>
      <c r="M1110" s="108"/>
    </row>
    <row r="1111" spans="1:13" ht="30" customHeight="1">
      <c r="A1111" s="106" t="s">
        <v>25</v>
      </c>
      <c r="B1111" s="106" t="s">
        <v>1662</v>
      </c>
      <c r="C1111" s="78" t="str">
        <f t="shared" si="17"/>
        <v>Khoa Môi Trường</v>
      </c>
      <c r="D1111" s="109" t="s">
        <v>1654</v>
      </c>
      <c r="E1111" s="109" t="s">
        <v>1661</v>
      </c>
      <c r="F1111" s="109" t="s">
        <v>818</v>
      </c>
      <c r="G1111" s="110">
        <v>74.400000000000006</v>
      </c>
      <c r="M1111" s="108"/>
    </row>
    <row r="1112" spans="1:13" ht="30" customHeight="1">
      <c r="A1112" s="106" t="s">
        <v>25</v>
      </c>
      <c r="B1112" s="106" t="s">
        <v>1664</v>
      </c>
      <c r="C1112" s="78" t="str">
        <f t="shared" si="17"/>
        <v>Khoa Môi Trường</v>
      </c>
      <c r="D1112" s="109" t="s">
        <v>1654</v>
      </c>
      <c r="E1112" s="109" t="s">
        <v>1663</v>
      </c>
      <c r="F1112" s="109" t="s">
        <v>818</v>
      </c>
      <c r="G1112" s="110">
        <v>144</v>
      </c>
      <c r="M1112" s="108"/>
    </row>
    <row r="1113" spans="1:13" ht="30" customHeight="1">
      <c r="A1113" s="106" t="s">
        <v>25</v>
      </c>
      <c r="B1113" s="106" t="s">
        <v>509</v>
      </c>
      <c r="C1113" s="78" t="str">
        <f t="shared" si="17"/>
        <v>Khoa Môi Trường</v>
      </c>
      <c r="D1113" s="109" t="s">
        <v>1654</v>
      </c>
      <c r="E1113" s="109" t="s">
        <v>1665</v>
      </c>
      <c r="F1113" s="109" t="s">
        <v>823</v>
      </c>
      <c r="G1113" s="110">
        <v>27.900000000000002</v>
      </c>
      <c r="M1113" s="108"/>
    </row>
    <row r="1114" spans="1:13" ht="30" customHeight="1">
      <c r="A1114" s="106" t="s">
        <v>25</v>
      </c>
      <c r="B1114" s="106" t="s">
        <v>522</v>
      </c>
      <c r="C1114" s="78" t="str">
        <f t="shared" si="17"/>
        <v>Khoa Môi Trường</v>
      </c>
      <c r="D1114" s="109" t="s">
        <v>1654</v>
      </c>
      <c r="E1114" s="109" t="s">
        <v>1666</v>
      </c>
      <c r="F1114" s="109" t="s">
        <v>818</v>
      </c>
      <c r="G1114" s="110">
        <v>103.60000000000001</v>
      </c>
      <c r="M1114" s="108"/>
    </row>
    <row r="1115" spans="1:13" ht="30" customHeight="1">
      <c r="A1115" s="106" t="s">
        <v>25</v>
      </c>
      <c r="B1115" s="106" t="s">
        <v>490</v>
      </c>
      <c r="C1115" s="78" t="str">
        <f t="shared" si="17"/>
        <v>Khoa Môi Trường</v>
      </c>
      <c r="D1115" s="111" t="s">
        <v>1668</v>
      </c>
      <c r="E1115" s="111" t="s">
        <v>1667</v>
      </c>
      <c r="F1115" s="111" t="s">
        <v>818</v>
      </c>
      <c r="G1115" s="112">
        <v>256.70000000000005</v>
      </c>
      <c r="M1115" s="108"/>
    </row>
    <row r="1116" spans="1:13" ht="30" customHeight="1">
      <c r="A1116" s="106" t="s">
        <v>25</v>
      </c>
      <c r="B1116" s="106" t="s">
        <v>525</v>
      </c>
      <c r="C1116" s="78" t="str">
        <f t="shared" si="17"/>
        <v>Khoa Môi Trường</v>
      </c>
      <c r="D1116" s="109" t="s">
        <v>1668</v>
      </c>
      <c r="E1116" s="109" t="s">
        <v>1669</v>
      </c>
      <c r="F1116" s="109" t="s">
        <v>801</v>
      </c>
      <c r="G1116" s="110">
        <v>287.60000000000002</v>
      </c>
      <c r="M1116" s="108"/>
    </row>
    <row r="1117" spans="1:13" ht="30" customHeight="1">
      <c r="A1117" s="106" t="s">
        <v>25</v>
      </c>
      <c r="B1117" s="106" t="s">
        <v>503</v>
      </c>
      <c r="C1117" s="78" t="str">
        <f t="shared" si="17"/>
        <v>Khoa Môi Trường</v>
      </c>
      <c r="D1117" s="111" t="s">
        <v>1668</v>
      </c>
      <c r="E1117" s="111" t="s">
        <v>1670</v>
      </c>
      <c r="F1117" s="111" t="s">
        <v>818</v>
      </c>
      <c r="G1117" s="112">
        <v>114</v>
      </c>
      <c r="M1117" s="108"/>
    </row>
    <row r="1118" spans="1:13" ht="30" customHeight="1">
      <c r="A1118" s="106" t="s">
        <v>25</v>
      </c>
      <c r="B1118" s="106" t="s">
        <v>461</v>
      </c>
      <c r="C1118" s="78" t="str">
        <f t="shared" si="17"/>
        <v>Khoa Môi Trường</v>
      </c>
      <c r="D1118" s="111" t="s">
        <v>1668</v>
      </c>
      <c r="E1118" s="111" t="s">
        <v>1671</v>
      </c>
      <c r="F1118" s="111" t="s">
        <v>804</v>
      </c>
      <c r="G1118" s="112">
        <v>214</v>
      </c>
      <c r="M1118" s="108"/>
    </row>
    <row r="1119" spans="1:13" ht="30" customHeight="1">
      <c r="A1119" s="106" t="s">
        <v>25</v>
      </c>
      <c r="B1119" s="106" t="s">
        <v>498</v>
      </c>
      <c r="C1119" s="78" t="str">
        <f t="shared" si="17"/>
        <v>Khoa Môi Trường</v>
      </c>
      <c r="D1119" s="109" t="s">
        <v>1668</v>
      </c>
      <c r="E1119" s="109" t="s">
        <v>1672</v>
      </c>
      <c r="F1119" s="109" t="s">
        <v>818</v>
      </c>
      <c r="G1119" s="110">
        <v>78.199999999999989</v>
      </c>
      <c r="M1119" s="108"/>
    </row>
    <row r="1120" spans="1:13" ht="30" customHeight="1">
      <c r="A1120" s="106" t="s">
        <v>25</v>
      </c>
      <c r="B1120" s="106" t="s">
        <v>483</v>
      </c>
      <c r="C1120" s="78" t="str">
        <f t="shared" si="17"/>
        <v>Khoa Môi Trường</v>
      </c>
      <c r="D1120" s="111" t="s">
        <v>1668</v>
      </c>
      <c r="E1120" s="111" t="s">
        <v>1673</v>
      </c>
      <c r="F1120" s="111" t="s">
        <v>818</v>
      </c>
      <c r="G1120" s="112">
        <v>205.1</v>
      </c>
      <c r="M1120" s="108"/>
    </row>
    <row r="1121" spans="1:13" ht="30" customHeight="1">
      <c r="A1121" s="106" t="s">
        <v>25</v>
      </c>
      <c r="B1121" s="106" t="s">
        <v>1675</v>
      </c>
      <c r="C1121" s="78" t="str">
        <f t="shared" si="17"/>
        <v>Khoa Môi Trường</v>
      </c>
      <c r="D1121" s="111" t="s">
        <v>1668</v>
      </c>
      <c r="E1121" s="111" t="s">
        <v>1674</v>
      </c>
      <c r="F1121" s="111" t="s">
        <v>807</v>
      </c>
      <c r="G1121" s="112">
        <v>205.6</v>
      </c>
      <c r="M1121" s="108"/>
    </row>
    <row r="1122" spans="1:13" ht="30" customHeight="1">
      <c r="A1122" s="106" t="s">
        <v>25</v>
      </c>
      <c r="B1122" s="106" t="s">
        <v>521</v>
      </c>
      <c r="C1122" s="78" t="str">
        <f t="shared" si="17"/>
        <v>Khoa Môi Trường</v>
      </c>
      <c r="D1122" s="111" t="s">
        <v>1668</v>
      </c>
      <c r="E1122" s="111" t="s">
        <v>1676</v>
      </c>
      <c r="F1122" s="111" t="s">
        <v>818</v>
      </c>
      <c r="G1122" s="112">
        <v>74.400000000000006</v>
      </c>
      <c r="M1122" s="108"/>
    </row>
    <row r="1123" spans="1:13" ht="30" customHeight="1">
      <c r="A1123" s="106" t="s">
        <v>25</v>
      </c>
      <c r="B1123" s="106" t="s">
        <v>519</v>
      </c>
      <c r="C1123" s="78" t="str">
        <f t="shared" si="17"/>
        <v>Khoa Môi Trường</v>
      </c>
      <c r="D1123" s="111" t="s">
        <v>1668</v>
      </c>
      <c r="E1123" s="111" t="s">
        <v>1677</v>
      </c>
      <c r="F1123" s="111" t="s">
        <v>818</v>
      </c>
      <c r="G1123" s="112">
        <v>119.2</v>
      </c>
      <c r="M1123" s="108"/>
    </row>
    <row r="1124" spans="1:13" ht="30" customHeight="1">
      <c r="A1124" s="106" t="s">
        <v>25</v>
      </c>
      <c r="B1124" s="106" t="s">
        <v>1679</v>
      </c>
      <c r="C1124" s="78" t="str">
        <f t="shared" si="17"/>
        <v>Khoa Trắc địa - bản đồ và Quản lý đất đai</v>
      </c>
      <c r="D1124" s="111" t="s">
        <v>208</v>
      </c>
      <c r="E1124" s="111" t="s">
        <v>1678</v>
      </c>
      <c r="F1124" s="111" t="s">
        <v>862</v>
      </c>
      <c r="G1124" s="112">
        <v>159.89999999999998</v>
      </c>
      <c r="M1124" s="108"/>
    </row>
    <row r="1125" spans="1:13" ht="30" customHeight="1">
      <c r="A1125" s="106" t="s">
        <v>25</v>
      </c>
      <c r="B1125" s="106" t="s">
        <v>586</v>
      </c>
      <c r="C1125" s="78" t="str">
        <f t="shared" si="17"/>
        <v>Khoa Trắc địa - bản đồ và Quản lý đất đai</v>
      </c>
      <c r="D1125" s="109" t="s">
        <v>208</v>
      </c>
      <c r="E1125" s="109" t="s">
        <v>1680</v>
      </c>
      <c r="F1125" s="109" t="s">
        <v>807</v>
      </c>
      <c r="G1125" s="110">
        <v>369.6</v>
      </c>
      <c r="M1125" s="108"/>
    </row>
    <row r="1126" spans="1:13" ht="30" customHeight="1">
      <c r="A1126" s="106" t="s">
        <v>25</v>
      </c>
      <c r="B1126" s="106" t="s">
        <v>608</v>
      </c>
      <c r="C1126" s="78" t="str">
        <f t="shared" si="17"/>
        <v>Khoa Trắc địa - bản đồ và Quản lý đất đai</v>
      </c>
      <c r="D1126" s="109" t="s">
        <v>208</v>
      </c>
      <c r="E1126" s="109" t="s">
        <v>1681</v>
      </c>
      <c r="F1126" s="109" t="s">
        <v>807</v>
      </c>
      <c r="G1126" s="110">
        <v>380</v>
      </c>
      <c r="M1126" s="108"/>
    </row>
    <row r="1127" spans="1:13" ht="30" customHeight="1">
      <c r="A1127" s="106" t="s">
        <v>25</v>
      </c>
      <c r="B1127" s="106" t="s">
        <v>599</v>
      </c>
      <c r="C1127" s="78" t="str">
        <f t="shared" si="17"/>
        <v>Khoa Trắc địa - bản đồ và Quản lý đất đai</v>
      </c>
      <c r="D1127" s="109" t="s">
        <v>208</v>
      </c>
      <c r="E1127" s="109" t="s">
        <v>1682</v>
      </c>
      <c r="F1127" s="109" t="s">
        <v>807</v>
      </c>
      <c r="G1127" s="110">
        <v>441.6</v>
      </c>
      <c r="M1127" s="108"/>
    </row>
    <row r="1128" spans="1:13" ht="30" customHeight="1">
      <c r="A1128" s="106" t="s">
        <v>25</v>
      </c>
      <c r="B1128" s="106" t="s">
        <v>640</v>
      </c>
      <c r="C1128" s="78" t="str">
        <f t="shared" si="17"/>
        <v>Khoa Trắc địa - bản đồ và Quản lý đất đai</v>
      </c>
      <c r="D1128" s="109" t="s">
        <v>208</v>
      </c>
      <c r="E1128" s="109" t="s">
        <v>1683</v>
      </c>
      <c r="F1128" s="109" t="s">
        <v>818</v>
      </c>
      <c r="G1128" s="110">
        <v>271.8</v>
      </c>
      <c r="M1128" s="108"/>
    </row>
    <row r="1129" spans="1:13" ht="30" customHeight="1">
      <c r="A1129" s="106" t="s">
        <v>25</v>
      </c>
      <c r="B1129" s="106" t="s">
        <v>615</v>
      </c>
      <c r="C1129" s="78" t="str">
        <f t="shared" si="17"/>
        <v>Khoa Trắc địa - bản đồ và Quản lý đất đai</v>
      </c>
      <c r="D1129" s="109" t="s">
        <v>208</v>
      </c>
      <c r="E1129" s="109" t="s">
        <v>1684</v>
      </c>
      <c r="F1129" s="109" t="s">
        <v>818</v>
      </c>
      <c r="G1129" s="110">
        <v>301.20000000000005</v>
      </c>
      <c r="M1129" s="108"/>
    </row>
    <row r="1130" spans="1:13" ht="30" customHeight="1">
      <c r="A1130" s="106" t="s">
        <v>25</v>
      </c>
      <c r="B1130" s="106" t="s">
        <v>653</v>
      </c>
      <c r="C1130" s="78" t="str">
        <f t="shared" si="17"/>
        <v>Khoa Trắc địa - bản đồ và Quản lý đất đai</v>
      </c>
      <c r="D1130" s="109" t="s">
        <v>208</v>
      </c>
      <c r="E1130" s="109" t="s">
        <v>1685</v>
      </c>
      <c r="F1130" s="109" t="s">
        <v>818</v>
      </c>
      <c r="G1130" s="110">
        <v>286.60000000000002</v>
      </c>
      <c r="M1130" s="108"/>
    </row>
    <row r="1131" spans="1:13" ht="30" customHeight="1">
      <c r="A1131" s="106" t="s">
        <v>25</v>
      </c>
      <c r="B1131" s="106" t="s">
        <v>671</v>
      </c>
      <c r="C1131" s="78" t="str">
        <f t="shared" si="17"/>
        <v>Khoa Trắc địa - bản đồ và Quản lý đất đai</v>
      </c>
      <c r="D1131" s="111" t="s">
        <v>208</v>
      </c>
      <c r="E1131" s="111" t="s">
        <v>1686</v>
      </c>
      <c r="F1131" s="111" t="s">
        <v>823</v>
      </c>
      <c r="G1131" s="112">
        <v>225.80000000000004</v>
      </c>
      <c r="M1131" s="108"/>
    </row>
    <row r="1132" spans="1:13" ht="30" customHeight="1">
      <c r="A1132" s="106" t="s">
        <v>25</v>
      </c>
      <c r="B1132" s="106" t="s">
        <v>1688</v>
      </c>
      <c r="C1132" s="78" t="str">
        <f t="shared" si="17"/>
        <v>Khoa Trắc địa - bản đồ và Quản lý đất đai</v>
      </c>
      <c r="D1132" s="109" t="s">
        <v>558</v>
      </c>
      <c r="E1132" s="109" t="s">
        <v>1687</v>
      </c>
      <c r="F1132" s="109" t="s">
        <v>804</v>
      </c>
      <c r="G1132" s="110">
        <v>584.79999999999995</v>
      </c>
      <c r="M1132" s="108"/>
    </row>
    <row r="1133" spans="1:13" ht="30" customHeight="1">
      <c r="A1133" s="106" t="s">
        <v>25</v>
      </c>
      <c r="B1133" s="106" t="s">
        <v>553</v>
      </c>
      <c r="C1133" s="78" t="str">
        <f t="shared" si="17"/>
        <v>Khoa Trắc địa - bản đồ và Quản lý đất đai</v>
      </c>
      <c r="D1133" s="109" t="s">
        <v>558</v>
      </c>
      <c r="E1133" s="109" t="s">
        <v>1689</v>
      </c>
      <c r="F1133" s="109" t="s">
        <v>862</v>
      </c>
      <c r="G1133" s="110">
        <v>502.1</v>
      </c>
      <c r="M1133" s="108"/>
    </row>
    <row r="1134" spans="1:13" ht="30" customHeight="1">
      <c r="A1134" s="106" t="s">
        <v>25</v>
      </c>
      <c r="B1134" s="106" t="s">
        <v>557</v>
      </c>
      <c r="C1134" s="78" t="str">
        <f t="shared" si="17"/>
        <v>Khoa Trắc địa - bản đồ và Quản lý đất đai</v>
      </c>
      <c r="D1134" s="109" t="s">
        <v>558</v>
      </c>
      <c r="E1134" s="109" t="s">
        <v>1690</v>
      </c>
      <c r="F1134" s="109" t="s">
        <v>818</v>
      </c>
      <c r="G1134" s="110">
        <v>410.9</v>
      </c>
      <c r="M1134" s="108"/>
    </row>
    <row r="1135" spans="1:13" ht="30" customHeight="1">
      <c r="A1135" s="106" t="s">
        <v>25</v>
      </c>
      <c r="B1135" s="106" t="s">
        <v>566</v>
      </c>
      <c r="C1135" s="78" t="str">
        <f t="shared" si="17"/>
        <v>Khoa Trắc địa - bản đồ và Quản lý đất đai</v>
      </c>
      <c r="D1135" s="109" t="s">
        <v>558</v>
      </c>
      <c r="E1135" s="109" t="s">
        <v>1691</v>
      </c>
      <c r="F1135" s="109" t="s">
        <v>818</v>
      </c>
      <c r="G1135" s="110">
        <v>404.6</v>
      </c>
      <c r="M1135" s="108"/>
    </row>
    <row r="1136" spans="1:13" ht="30" customHeight="1">
      <c r="A1136" s="106" t="s">
        <v>25</v>
      </c>
      <c r="B1136" s="106" t="s">
        <v>569</v>
      </c>
      <c r="C1136" s="78" t="str">
        <f t="shared" si="17"/>
        <v>Khoa Trắc địa - bản đồ và Quản lý đất đai</v>
      </c>
      <c r="D1136" s="109" t="s">
        <v>558</v>
      </c>
      <c r="E1136" s="109" t="s">
        <v>1692</v>
      </c>
      <c r="F1136" s="109" t="s">
        <v>807</v>
      </c>
      <c r="G1136" s="110">
        <v>516.79999999999995</v>
      </c>
      <c r="M1136" s="108"/>
    </row>
    <row r="1137" spans="1:13" ht="30" customHeight="1">
      <c r="A1137" s="106" t="s">
        <v>25</v>
      </c>
      <c r="B1137" s="106" t="s">
        <v>575</v>
      </c>
      <c r="C1137" s="78" t="str">
        <f t="shared" si="17"/>
        <v>Khoa Trắc địa - bản đồ và Quản lý đất đai</v>
      </c>
      <c r="D1137" s="109" t="s">
        <v>558</v>
      </c>
      <c r="E1137" s="109" t="s">
        <v>1693</v>
      </c>
      <c r="F1137" s="109" t="s">
        <v>807</v>
      </c>
      <c r="G1137" s="110">
        <v>548.70000000000005</v>
      </c>
      <c r="M1137" s="108"/>
    </row>
    <row r="1138" spans="1:13" ht="30" customHeight="1">
      <c r="A1138" s="106" t="s">
        <v>25</v>
      </c>
      <c r="B1138" s="106" t="s">
        <v>564</v>
      </c>
      <c r="C1138" s="78" t="str">
        <f t="shared" si="17"/>
        <v>Khoa Trắc địa - bản đồ và Quản lý đất đai</v>
      </c>
      <c r="D1138" s="109" t="s">
        <v>558</v>
      </c>
      <c r="E1138" s="109" t="s">
        <v>1694</v>
      </c>
      <c r="F1138" s="109" t="s">
        <v>818</v>
      </c>
      <c r="G1138" s="110">
        <v>447.7</v>
      </c>
      <c r="M1138" s="108"/>
    </row>
    <row r="1139" spans="1:13" ht="30" customHeight="1">
      <c r="A1139" s="106" t="s">
        <v>25</v>
      </c>
      <c r="B1139" s="106" t="s">
        <v>631</v>
      </c>
      <c r="C1139" s="78" t="str">
        <f t="shared" si="17"/>
        <v>Khoa Trắc địa - bản đồ và Quản lý đất đai</v>
      </c>
      <c r="D1139" s="109" t="s">
        <v>558</v>
      </c>
      <c r="E1139" s="109" t="s">
        <v>1695</v>
      </c>
      <c r="F1139" s="109" t="s">
        <v>818</v>
      </c>
      <c r="G1139" s="110">
        <v>491.39999999999992</v>
      </c>
      <c r="M1139" s="108"/>
    </row>
    <row r="1140" spans="1:13" ht="30" customHeight="1">
      <c r="A1140" s="106" t="s">
        <v>25</v>
      </c>
      <c r="B1140" s="106" t="s">
        <v>604</v>
      </c>
      <c r="C1140" s="78" t="str">
        <f t="shared" si="17"/>
        <v>Khoa Trắc địa - bản đồ và Quản lý đất đai</v>
      </c>
      <c r="D1140" s="109" t="s">
        <v>558</v>
      </c>
      <c r="E1140" s="109" t="s">
        <v>1696</v>
      </c>
      <c r="F1140" s="109" t="s">
        <v>807</v>
      </c>
      <c r="G1140" s="110">
        <v>402.9</v>
      </c>
      <c r="M1140" s="108"/>
    </row>
    <row r="1141" spans="1:13" ht="30" customHeight="1">
      <c r="A1141" s="106" t="s">
        <v>25</v>
      </c>
      <c r="B1141" s="106" t="s">
        <v>633</v>
      </c>
      <c r="C1141" s="78" t="str">
        <f t="shared" si="17"/>
        <v>Khoa Trắc địa - bản đồ và Quản lý đất đai</v>
      </c>
      <c r="D1141" s="109" t="s">
        <v>558</v>
      </c>
      <c r="E1141" s="109" t="s">
        <v>1697</v>
      </c>
      <c r="F1141" s="109" t="s">
        <v>818</v>
      </c>
      <c r="G1141" s="110">
        <v>303.70000000000005</v>
      </c>
      <c r="M1141" s="108"/>
    </row>
    <row r="1142" spans="1:13" ht="30" customHeight="1">
      <c r="A1142" s="106" t="s">
        <v>25</v>
      </c>
      <c r="B1142" s="106" t="s">
        <v>658</v>
      </c>
      <c r="C1142" s="78" t="str">
        <f t="shared" si="17"/>
        <v>Khoa Trắc địa - bản đồ và Quản lý đất đai</v>
      </c>
      <c r="D1142" s="109" t="s">
        <v>558</v>
      </c>
      <c r="E1142" s="109" t="s">
        <v>1698</v>
      </c>
      <c r="F1142" s="109" t="s">
        <v>818</v>
      </c>
      <c r="G1142" s="110">
        <v>447.9</v>
      </c>
      <c r="M1142" s="108"/>
    </row>
    <row r="1143" spans="1:13" ht="30" customHeight="1">
      <c r="A1143" s="106" t="s">
        <v>25</v>
      </c>
      <c r="B1143" s="106" t="s">
        <v>648</v>
      </c>
      <c r="C1143" s="78" t="str">
        <f t="shared" si="17"/>
        <v>Khoa Trắc địa - bản đồ và Quản lý đất đai</v>
      </c>
      <c r="D1143" s="109" t="s">
        <v>558</v>
      </c>
      <c r="E1143" s="109" t="s">
        <v>1699</v>
      </c>
      <c r="F1143" s="109" t="s">
        <v>834</v>
      </c>
      <c r="G1143" s="110">
        <v>0</v>
      </c>
      <c r="M1143" s="108"/>
    </row>
    <row r="1144" spans="1:13" ht="30" customHeight="1">
      <c r="A1144" s="106" t="s">
        <v>25</v>
      </c>
      <c r="B1144" s="106" t="s">
        <v>1701</v>
      </c>
      <c r="C1144" s="78" t="str">
        <f t="shared" si="17"/>
        <v>Khoa Trắc địa - bản đồ và Quản lý đất đai</v>
      </c>
      <c r="D1144" s="109" t="s">
        <v>1702</v>
      </c>
      <c r="E1144" s="109" t="s">
        <v>1700</v>
      </c>
      <c r="F1144" s="109" t="s">
        <v>801</v>
      </c>
      <c r="G1144" s="110">
        <v>323.10000000000002</v>
      </c>
      <c r="M1144" s="108"/>
    </row>
    <row r="1145" spans="1:13" ht="30" customHeight="1">
      <c r="A1145" s="106" t="s">
        <v>25</v>
      </c>
      <c r="B1145" s="106" t="s">
        <v>527</v>
      </c>
      <c r="C1145" s="78" t="str">
        <f t="shared" si="17"/>
        <v>Khoa Trắc địa - bản đồ và Quản lý đất đai</v>
      </c>
      <c r="D1145" s="109" t="s">
        <v>1702</v>
      </c>
      <c r="E1145" s="109" t="s">
        <v>1703</v>
      </c>
      <c r="F1145" s="109" t="s">
        <v>801</v>
      </c>
      <c r="G1145" s="110">
        <v>921.30000000000007</v>
      </c>
      <c r="M1145" s="108"/>
    </row>
    <row r="1146" spans="1:13" ht="30" customHeight="1">
      <c r="A1146" s="106" t="s">
        <v>25</v>
      </c>
      <c r="B1146" s="106" t="s">
        <v>550</v>
      </c>
      <c r="C1146" s="78" t="str">
        <f t="shared" si="17"/>
        <v>Khoa Trắc địa - bản đồ và Quản lý đất đai</v>
      </c>
      <c r="D1146" s="109" t="s">
        <v>1702</v>
      </c>
      <c r="E1146" s="109" t="s">
        <v>1704</v>
      </c>
      <c r="F1146" s="109" t="s">
        <v>804</v>
      </c>
      <c r="G1146" s="110">
        <v>579.70000000000005</v>
      </c>
      <c r="M1146" s="108"/>
    </row>
    <row r="1147" spans="1:13" ht="30" customHeight="1">
      <c r="A1147" s="106" t="s">
        <v>25</v>
      </c>
      <c r="B1147" s="106" t="s">
        <v>596</v>
      </c>
      <c r="C1147" s="78" t="str">
        <f t="shared" si="17"/>
        <v>Khoa Trắc địa - bản đồ và Quản lý đất đai</v>
      </c>
      <c r="D1147" s="109" t="s">
        <v>1702</v>
      </c>
      <c r="E1147" s="109" t="s">
        <v>1705</v>
      </c>
      <c r="F1147" s="109" t="s">
        <v>807</v>
      </c>
      <c r="G1147" s="110">
        <v>458.79999999999995</v>
      </c>
      <c r="M1147" s="108"/>
    </row>
    <row r="1148" spans="1:13" ht="30" customHeight="1">
      <c r="A1148" s="106" t="s">
        <v>25</v>
      </c>
      <c r="B1148" s="106" t="s">
        <v>618</v>
      </c>
      <c r="C1148" s="78" t="str">
        <f t="shared" si="17"/>
        <v>Khoa Trắc địa - bản đồ và Quản lý đất đai</v>
      </c>
      <c r="D1148" s="109" t="s">
        <v>1702</v>
      </c>
      <c r="E1148" s="109" t="s">
        <v>1706</v>
      </c>
      <c r="F1148" s="109" t="s">
        <v>807</v>
      </c>
      <c r="G1148" s="110">
        <v>374.4</v>
      </c>
      <c r="M1148" s="108"/>
    </row>
    <row r="1149" spans="1:13" ht="30" customHeight="1">
      <c r="A1149" s="106" t="s">
        <v>25</v>
      </c>
      <c r="B1149" s="106" t="s">
        <v>617</v>
      </c>
      <c r="C1149" s="78" t="str">
        <f t="shared" si="17"/>
        <v>Khoa Trắc địa - bản đồ và Quản lý đất đai</v>
      </c>
      <c r="D1149" s="109" t="s">
        <v>1702</v>
      </c>
      <c r="E1149" s="109" t="s">
        <v>1707</v>
      </c>
      <c r="F1149" s="109" t="s">
        <v>818</v>
      </c>
      <c r="G1149" s="110">
        <v>452.59999999999997</v>
      </c>
      <c r="M1149" s="108"/>
    </row>
    <row r="1150" spans="1:13" ht="30" customHeight="1">
      <c r="A1150" s="106" t="s">
        <v>25</v>
      </c>
      <c r="B1150" s="106" t="s">
        <v>1709</v>
      </c>
      <c r="C1150" s="78" t="str">
        <f t="shared" si="17"/>
        <v>Khoa Trắc địa - bản đồ và Quản lý đất đai</v>
      </c>
      <c r="D1150" s="109" t="s">
        <v>1702</v>
      </c>
      <c r="E1150" s="109" t="s">
        <v>1708</v>
      </c>
      <c r="F1150" s="109" t="s">
        <v>834</v>
      </c>
      <c r="G1150" s="110">
        <v>128.19999999999999</v>
      </c>
      <c r="M1150" s="108"/>
    </row>
    <row r="1151" spans="1:13" ht="30" customHeight="1">
      <c r="A1151" s="106" t="s">
        <v>25</v>
      </c>
      <c r="B1151" s="106" t="s">
        <v>560</v>
      </c>
      <c r="C1151" s="78" t="str">
        <f t="shared" si="17"/>
        <v>Khoa Trắc địa - bản đồ và Quản lý đất đai</v>
      </c>
      <c r="D1151" s="109" t="s">
        <v>1702</v>
      </c>
      <c r="E1151" s="109" t="s">
        <v>1710</v>
      </c>
      <c r="F1151" s="109" t="s">
        <v>801</v>
      </c>
      <c r="G1151" s="110">
        <v>347.5</v>
      </c>
      <c r="M1151" s="108"/>
    </row>
    <row r="1152" spans="1:13" ht="30" customHeight="1">
      <c r="A1152" s="106" t="s">
        <v>25</v>
      </c>
      <c r="B1152" s="106" t="s">
        <v>577</v>
      </c>
      <c r="C1152" s="78" t="str">
        <f t="shared" si="17"/>
        <v>Khoa Trắc địa - bản đồ và Quản lý đất đai</v>
      </c>
      <c r="D1152" s="109" t="s">
        <v>1702</v>
      </c>
      <c r="E1152" s="109" t="s">
        <v>1711</v>
      </c>
      <c r="F1152" s="109" t="s">
        <v>807</v>
      </c>
      <c r="G1152" s="110">
        <v>499.29999999999995</v>
      </c>
      <c r="M1152" s="108"/>
    </row>
    <row r="1153" spans="1:13" ht="30" customHeight="1">
      <c r="A1153" s="106" t="s">
        <v>25</v>
      </c>
      <c r="B1153" s="106" t="s">
        <v>666</v>
      </c>
      <c r="C1153" s="78" t="str">
        <f t="shared" si="17"/>
        <v>Khoa Trắc địa - bản đồ và Quản lý đất đai</v>
      </c>
      <c r="D1153" s="109" t="s">
        <v>1702</v>
      </c>
      <c r="E1153" s="109" t="s">
        <v>1712</v>
      </c>
      <c r="F1153" s="109" t="s">
        <v>818</v>
      </c>
      <c r="G1153" s="110">
        <v>368.2</v>
      </c>
      <c r="M1153" s="108"/>
    </row>
    <row r="1154" spans="1:13" ht="30" customHeight="1">
      <c r="A1154" s="106" t="s">
        <v>25</v>
      </c>
      <c r="B1154" s="106" t="s">
        <v>670</v>
      </c>
      <c r="C1154" s="78" t="str">
        <f t="shared" si="17"/>
        <v>Khoa Trắc địa - bản đồ và Quản lý đất đai</v>
      </c>
      <c r="D1154" s="109" t="s">
        <v>1702</v>
      </c>
      <c r="E1154" s="109" t="s">
        <v>1713</v>
      </c>
      <c r="F1154" s="109" t="s">
        <v>818</v>
      </c>
      <c r="G1154" s="110">
        <v>495.09999999999997</v>
      </c>
      <c r="M1154" s="108"/>
    </row>
    <row r="1155" spans="1:13" ht="30" customHeight="1">
      <c r="A1155" s="106" t="s">
        <v>25</v>
      </c>
      <c r="B1155" s="106" t="s">
        <v>673</v>
      </c>
      <c r="C1155" s="78" t="str">
        <f t="shared" si="17"/>
        <v>Khoa Trắc địa - bản đồ và Quản lý đất đai</v>
      </c>
      <c r="D1155" s="109" t="s">
        <v>1702</v>
      </c>
      <c r="E1155" s="109" t="s">
        <v>1714</v>
      </c>
      <c r="F1155" s="109" t="s">
        <v>818</v>
      </c>
      <c r="G1155" s="110">
        <v>351.60000000000008</v>
      </c>
      <c r="M1155" s="108"/>
    </row>
    <row r="1156" spans="1:13" ht="30" customHeight="1">
      <c r="A1156" s="106" t="s">
        <v>25</v>
      </c>
      <c r="B1156" s="106" t="s">
        <v>600</v>
      </c>
      <c r="C1156" s="78" t="str">
        <f t="shared" si="17"/>
        <v>Khoa Trắc địa - bản đồ và Quản lý đất đai</v>
      </c>
      <c r="D1156" s="109" t="s">
        <v>1702</v>
      </c>
      <c r="E1156" s="109" t="s">
        <v>1715</v>
      </c>
      <c r="F1156" s="109" t="s">
        <v>834</v>
      </c>
      <c r="G1156" s="110">
        <v>112.1</v>
      </c>
      <c r="M1156" s="108"/>
    </row>
    <row r="1157" spans="1:13" ht="30" customHeight="1">
      <c r="A1157" s="106" t="s">
        <v>25</v>
      </c>
      <c r="B1157" s="106" t="s">
        <v>680</v>
      </c>
      <c r="C1157" s="78" t="str">
        <f t="shared" ref="C1157:C1220" si="18">VLOOKUP(D1157,$M$2:$N$97,2,0)</f>
        <v>Khoa Trắc địa - bản đồ và Quản lý đất đai</v>
      </c>
      <c r="D1157" s="109" t="s">
        <v>1841</v>
      </c>
      <c r="E1157" s="109" t="s">
        <v>1716</v>
      </c>
      <c r="F1157" s="109" t="s">
        <v>801</v>
      </c>
      <c r="G1157" s="110">
        <v>589.29999999999995</v>
      </c>
      <c r="M1157" s="108"/>
    </row>
    <row r="1158" spans="1:13" ht="30" customHeight="1">
      <c r="A1158" s="106" t="s">
        <v>25</v>
      </c>
      <c r="B1158" s="106" t="s">
        <v>635</v>
      </c>
      <c r="C1158" s="78" t="str">
        <f t="shared" si="18"/>
        <v>Khoa Trắc địa - bản đồ và Quản lý đất đai</v>
      </c>
      <c r="D1158" s="109" t="s">
        <v>1841</v>
      </c>
      <c r="E1158" s="109" t="s">
        <v>1717</v>
      </c>
      <c r="F1158" s="109" t="s">
        <v>818</v>
      </c>
      <c r="G1158" s="110">
        <v>0</v>
      </c>
      <c r="M1158" s="108"/>
    </row>
    <row r="1159" spans="1:13" ht="30" customHeight="1">
      <c r="A1159" s="106" t="s">
        <v>25</v>
      </c>
      <c r="B1159" s="106" t="s">
        <v>1719</v>
      </c>
      <c r="C1159" s="78" t="str">
        <f t="shared" si="18"/>
        <v>Khoa Trắc địa - bản đồ và Quản lý đất đai</v>
      </c>
      <c r="D1159" s="109" t="s">
        <v>1841</v>
      </c>
      <c r="E1159" s="109" t="s">
        <v>1718</v>
      </c>
      <c r="F1159" s="109" t="s">
        <v>807</v>
      </c>
      <c r="G1159" s="110">
        <v>194.60000000000002</v>
      </c>
      <c r="M1159" s="108"/>
    </row>
    <row r="1160" spans="1:13" ht="30" customHeight="1">
      <c r="A1160" s="106" t="s">
        <v>25</v>
      </c>
      <c r="B1160" s="106" t="s">
        <v>623</v>
      </c>
      <c r="C1160" s="78" t="str">
        <f t="shared" si="18"/>
        <v>Khoa Trắc địa - bản đồ và Quản lý đất đai</v>
      </c>
      <c r="D1160" s="109" t="s">
        <v>1841</v>
      </c>
      <c r="E1160" s="109" t="s">
        <v>1720</v>
      </c>
      <c r="F1160" s="109" t="s">
        <v>818</v>
      </c>
      <c r="G1160" s="110">
        <v>162.79999999999998</v>
      </c>
      <c r="M1160" s="108"/>
    </row>
    <row r="1161" spans="1:13" ht="30" customHeight="1">
      <c r="A1161" s="106" t="s">
        <v>25</v>
      </c>
      <c r="B1161" s="106" t="s">
        <v>537</v>
      </c>
      <c r="C1161" s="78" t="str">
        <f t="shared" si="18"/>
        <v>Khoa Trắc địa - bản đồ và Quản lý đất đai</v>
      </c>
      <c r="D1161" s="111" t="s">
        <v>1841</v>
      </c>
      <c r="E1161" s="111" t="s">
        <v>1721</v>
      </c>
      <c r="F1161" s="111" t="s">
        <v>801</v>
      </c>
      <c r="G1161" s="112">
        <v>367.7</v>
      </c>
      <c r="M1161" s="108"/>
    </row>
    <row r="1162" spans="1:13" ht="30" customHeight="1">
      <c r="A1162" s="106" t="s">
        <v>25</v>
      </c>
      <c r="B1162" s="106" t="s">
        <v>584</v>
      </c>
      <c r="C1162" s="78" t="str">
        <f t="shared" si="18"/>
        <v>Khoa Trắc địa - bản đồ và Quản lý đất đai</v>
      </c>
      <c r="D1162" s="109" t="s">
        <v>1841</v>
      </c>
      <c r="E1162" s="109" t="s">
        <v>1722</v>
      </c>
      <c r="F1162" s="109" t="s">
        <v>807</v>
      </c>
      <c r="G1162" s="110">
        <v>315.89999999999998</v>
      </c>
      <c r="M1162" s="108"/>
    </row>
    <row r="1163" spans="1:13" ht="30" customHeight="1">
      <c r="A1163" s="106" t="s">
        <v>25</v>
      </c>
      <c r="B1163" s="106" t="s">
        <v>1724</v>
      </c>
      <c r="C1163" s="78" t="str">
        <f t="shared" si="18"/>
        <v>Khoa Trắc địa - bản đồ và Quản lý đất đai</v>
      </c>
      <c r="D1163" s="109" t="s">
        <v>1841</v>
      </c>
      <c r="E1163" s="109" t="s">
        <v>1723</v>
      </c>
      <c r="F1163" s="109" t="s">
        <v>804</v>
      </c>
      <c r="G1163" s="110">
        <v>434.8</v>
      </c>
      <c r="M1163" s="108"/>
    </row>
    <row r="1164" spans="1:13" ht="30" customHeight="1">
      <c r="A1164" s="106" t="s">
        <v>25</v>
      </c>
      <c r="B1164" s="106" t="s">
        <v>656</v>
      </c>
      <c r="C1164" s="78" t="str">
        <f t="shared" si="18"/>
        <v>Khoa Trắc địa - bản đồ và Quản lý đất đai</v>
      </c>
      <c r="D1164" s="111" t="s">
        <v>1841</v>
      </c>
      <c r="E1164" s="111" t="s">
        <v>1725</v>
      </c>
      <c r="F1164" s="111" t="s">
        <v>818</v>
      </c>
      <c r="G1164" s="112">
        <v>254.70000000000002</v>
      </c>
      <c r="M1164" s="108"/>
    </row>
    <row r="1165" spans="1:13" ht="30" customHeight="1">
      <c r="A1165" s="106" t="s">
        <v>25</v>
      </c>
      <c r="B1165" s="106" t="s">
        <v>1727</v>
      </c>
      <c r="C1165" s="78" t="str">
        <f t="shared" si="18"/>
        <v>Khoa Trắc địa - bản đồ và Quản lý đất đai</v>
      </c>
      <c r="D1165" s="111" t="s">
        <v>1841</v>
      </c>
      <c r="E1165" s="111" t="s">
        <v>1726</v>
      </c>
      <c r="F1165" s="111" t="s">
        <v>834</v>
      </c>
      <c r="G1165" s="112">
        <v>85.2</v>
      </c>
      <c r="M1165" s="108"/>
    </row>
    <row r="1166" spans="1:13" ht="30" customHeight="1">
      <c r="A1166" s="106" t="s">
        <v>25</v>
      </c>
      <c r="B1166" s="106" t="s">
        <v>1729</v>
      </c>
      <c r="C1166" s="78" t="str">
        <f t="shared" si="18"/>
        <v>Khoa Trắc địa - bản đồ và Quản lý đất đai</v>
      </c>
      <c r="D1166" s="109" t="s">
        <v>1841</v>
      </c>
      <c r="E1166" s="109" t="s">
        <v>1728</v>
      </c>
      <c r="F1166" s="109" t="s">
        <v>804</v>
      </c>
      <c r="G1166" s="110">
        <v>292.60000000000002</v>
      </c>
      <c r="M1166" s="108"/>
    </row>
    <row r="1167" spans="1:13" ht="30" customHeight="1">
      <c r="A1167" s="106" t="s">
        <v>25</v>
      </c>
      <c r="B1167" s="106" t="s">
        <v>612</v>
      </c>
      <c r="C1167" s="78" t="str">
        <f t="shared" si="18"/>
        <v>Khoa Trắc địa - bản đồ và Quản lý đất đai</v>
      </c>
      <c r="D1167" s="109" t="s">
        <v>1841</v>
      </c>
      <c r="E1167" s="109" t="s">
        <v>1730</v>
      </c>
      <c r="F1167" s="109" t="s">
        <v>818</v>
      </c>
      <c r="G1167" s="110">
        <v>207.9</v>
      </c>
      <c r="M1167" s="108"/>
    </row>
    <row r="1168" spans="1:13" ht="30" customHeight="1">
      <c r="A1168" s="106" t="s">
        <v>25</v>
      </c>
      <c r="B1168" s="106" t="s">
        <v>1732</v>
      </c>
      <c r="C1168" s="78" t="str">
        <f t="shared" si="18"/>
        <v>Khoa Trắc địa - bản đồ và Quản lý đất đai</v>
      </c>
      <c r="D1168" s="111" t="s">
        <v>1841</v>
      </c>
      <c r="E1168" s="111" t="s">
        <v>1731</v>
      </c>
      <c r="F1168" s="111" t="s">
        <v>862</v>
      </c>
      <c r="G1168" s="112">
        <v>102.69999999999999</v>
      </c>
      <c r="M1168" s="108"/>
    </row>
    <row r="1169" spans="1:13" ht="30" customHeight="1">
      <c r="A1169" s="106" t="s">
        <v>25</v>
      </c>
      <c r="B1169" s="106" t="s">
        <v>654</v>
      </c>
      <c r="C1169" s="78" t="str">
        <f t="shared" si="18"/>
        <v>Khoa Trắc địa - bản đồ và Quản lý đất đai</v>
      </c>
      <c r="D1169" s="109" t="s">
        <v>1841</v>
      </c>
      <c r="E1169" s="109" t="s">
        <v>1733</v>
      </c>
      <c r="F1169" s="109" t="s">
        <v>818</v>
      </c>
      <c r="G1169" s="110">
        <v>240.20000000000002</v>
      </c>
      <c r="M1169" s="108"/>
    </row>
    <row r="1170" spans="1:13" ht="30" customHeight="1">
      <c r="A1170" s="106" t="s">
        <v>25</v>
      </c>
      <c r="B1170" s="106" t="s">
        <v>675</v>
      </c>
      <c r="C1170" s="78" t="str">
        <f t="shared" si="18"/>
        <v>Khoa Trắc địa - bản đồ và Quản lý đất đai</v>
      </c>
      <c r="D1170" s="109" t="s">
        <v>1841</v>
      </c>
      <c r="E1170" s="109" t="s">
        <v>1734</v>
      </c>
      <c r="F1170" s="109" t="s">
        <v>818</v>
      </c>
      <c r="G1170" s="110">
        <v>247.3</v>
      </c>
      <c r="M1170" s="108"/>
    </row>
    <row r="1171" spans="1:13" ht="30" customHeight="1">
      <c r="A1171" s="106" t="s">
        <v>25</v>
      </c>
      <c r="B1171" s="106" t="s">
        <v>664</v>
      </c>
      <c r="C1171" s="78" t="str">
        <f t="shared" si="18"/>
        <v>Khoa Trắc địa - bản đồ và Quản lý đất đai</v>
      </c>
      <c r="D1171" s="109" t="s">
        <v>1841</v>
      </c>
      <c r="E1171" s="109" t="s">
        <v>1735</v>
      </c>
      <c r="F1171" s="109" t="s">
        <v>818</v>
      </c>
      <c r="G1171" s="110">
        <v>135.19999999999999</v>
      </c>
      <c r="M1171" s="108"/>
    </row>
    <row r="1172" spans="1:13" ht="30" customHeight="1">
      <c r="A1172" s="106" t="s">
        <v>25</v>
      </c>
      <c r="B1172" s="106" t="s">
        <v>676</v>
      </c>
      <c r="C1172" s="78" t="str">
        <f t="shared" si="18"/>
        <v>Khoa Trắc địa - bản đồ và Quản lý đất đai</v>
      </c>
      <c r="D1172" s="109" t="s">
        <v>1841</v>
      </c>
      <c r="E1172" s="109" t="s">
        <v>1736</v>
      </c>
      <c r="F1172" s="109" t="s">
        <v>818</v>
      </c>
      <c r="G1172" s="110">
        <v>198.6</v>
      </c>
      <c r="M1172" s="108"/>
    </row>
    <row r="1173" spans="1:13" ht="30" customHeight="1">
      <c r="A1173" s="106" t="s">
        <v>25</v>
      </c>
      <c r="B1173" s="106" t="s">
        <v>1738</v>
      </c>
      <c r="C1173" s="78" t="str">
        <f t="shared" si="18"/>
        <v>Khoa Trắc địa - bản đồ và Quản lý đất đai</v>
      </c>
      <c r="D1173" s="109" t="s">
        <v>1841</v>
      </c>
      <c r="E1173" s="109" t="s">
        <v>1737</v>
      </c>
      <c r="F1173" s="109" t="s">
        <v>823</v>
      </c>
      <c r="G1173" s="110">
        <v>76.2</v>
      </c>
      <c r="M1173" s="108"/>
    </row>
    <row r="1174" spans="1:13" ht="30" customHeight="1">
      <c r="A1174" s="106" t="s">
        <v>25</v>
      </c>
      <c r="B1174" s="106" t="s">
        <v>529</v>
      </c>
      <c r="C1174" s="78" t="str">
        <f t="shared" si="18"/>
        <v>Khoa Trắc địa - bản đồ và Quản lý đất đai</v>
      </c>
      <c r="D1174" s="109" t="s">
        <v>1840</v>
      </c>
      <c r="E1174" s="109" t="s">
        <v>1739</v>
      </c>
      <c r="F1174" s="109" t="s">
        <v>801</v>
      </c>
      <c r="G1174" s="110">
        <v>754.2</v>
      </c>
      <c r="M1174" s="108"/>
    </row>
    <row r="1175" spans="1:13" ht="30" customHeight="1">
      <c r="A1175" s="106" t="s">
        <v>25</v>
      </c>
      <c r="B1175" s="106" t="s">
        <v>532</v>
      </c>
      <c r="C1175" s="78" t="str">
        <f t="shared" si="18"/>
        <v>Khoa Trắc địa - bản đồ và Quản lý đất đai</v>
      </c>
      <c r="D1175" s="109" t="s">
        <v>1840</v>
      </c>
      <c r="E1175" s="109" t="s">
        <v>1740</v>
      </c>
      <c r="F1175" s="109" t="s">
        <v>801</v>
      </c>
      <c r="G1175" s="110">
        <v>571.59999999999991</v>
      </c>
      <c r="M1175" s="108"/>
    </row>
    <row r="1176" spans="1:13" ht="30" customHeight="1">
      <c r="A1176" s="106" t="s">
        <v>25</v>
      </c>
      <c r="B1176" s="106" t="s">
        <v>530</v>
      </c>
      <c r="C1176" s="78" t="str">
        <f t="shared" si="18"/>
        <v>Khoa Trắc địa - bản đồ và Quản lý đất đai</v>
      </c>
      <c r="D1176" s="109" t="s">
        <v>1840</v>
      </c>
      <c r="E1176" s="109" t="s">
        <v>1741</v>
      </c>
      <c r="F1176" s="109" t="s">
        <v>801</v>
      </c>
      <c r="G1176" s="110">
        <v>717.2</v>
      </c>
      <c r="M1176" s="108"/>
    </row>
    <row r="1177" spans="1:13" ht="30" customHeight="1">
      <c r="A1177" s="106" t="s">
        <v>25</v>
      </c>
      <c r="B1177" s="106" t="s">
        <v>1743</v>
      </c>
      <c r="C1177" s="78" t="str">
        <f t="shared" si="18"/>
        <v>Khoa Trắc địa - bản đồ và Quản lý đất đai</v>
      </c>
      <c r="D1177" s="109" t="s">
        <v>1840</v>
      </c>
      <c r="E1177" s="109" t="s">
        <v>1742</v>
      </c>
      <c r="F1177" s="109" t="s">
        <v>801</v>
      </c>
      <c r="G1177" s="110">
        <v>1070.0999999999999</v>
      </c>
      <c r="M1177" s="108"/>
    </row>
    <row r="1178" spans="1:13" ht="30" customHeight="1">
      <c r="A1178" s="106" t="s">
        <v>25</v>
      </c>
      <c r="B1178" s="106" t="s">
        <v>677</v>
      </c>
      <c r="C1178" s="78" t="str">
        <f t="shared" si="18"/>
        <v>Khoa Trắc địa - bản đồ và Quản lý đất đai</v>
      </c>
      <c r="D1178" s="109" t="s">
        <v>1840</v>
      </c>
      <c r="E1178" s="109" t="s">
        <v>1744</v>
      </c>
      <c r="F1178" s="109" t="s">
        <v>818</v>
      </c>
      <c r="G1178" s="110">
        <v>489.20000000000005</v>
      </c>
      <c r="M1178" s="108"/>
    </row>
    <row r="1179" spans="1:13" ht="30" customHeight="1">
      <c r="A1179" s="106" t="s">
        <v>25</v>
      </c>
      <c r="B1179" s="106" t="s">
        <v>559</v>
      </c>
      <c r="C1179" s="78" t="str">
        <f t="shared" si="18"/>
        <v>Khoa Trắc địa - bản đồ và Quản lý đất đai</v>
      </c>
      <c r="D1179" s="109" t="s">
        <v>1840</v>
      </c>
      <c r="E1179" s="109" t="s">
        <v>1745</v>
      </c>
      <c r="F1179" s="109" t="s">
        <v>807</v>
      </c>
      <c r="G1179" s="110">
        <v>634.4</v>
      </c>
      <c r="M1179" s="108"/>
    </row>
    <row r="1180" spans="1:13" ht="30" customHeight="1">
      <c r="A1180" s="106" t="s">
        <v>25</v>
      </c>
      <c r="B1180" s="106" t="s">
        <v>573</v>
      </c>
      <c r="C1180" s="78" t="str">
        <f t="shared" si="18"/>
        <v>Khoa Trắc địa - bản đồ và Quản lý đất đai</v>
      </c>
      <c r="D1180" s="109" t="s">
        <v>1840</v>
      </c>
      <c r="E1180" s="109" t="s">
        <v>1746</v>
      </c>
      <c r="F1180" s="109" t="s">
        <v>807</v>
      </c>
      <c r="G1180" s="110">
        <v>571.20000000000005</v>
      </c>
      <c r="M1180" s="108"/>
    </row>
    <row r="1181" spans="1:13" ht="30" customHeight="1">
      <c r="A1181" s="106" t="s">
        <v>25</v>
      </c>
      <c r="B1181" s="106" t="s">
        <v>595</v>
      </c>
      <c r="C1181" s="78" t="str">
        <f t="shared" si="18"/>
        <v>Khoa Trắc địa - bản đồ và Quản lý đất đai</v>
      </c>
      <c r="D1181" s="109" t="s">
        <v>1840</v>
      </c>
      <c r="E1181" s="109" t="s">
        <v>1747</v>
      </c>
      <c r="F1181" s="109" t="s">
        <v>807</v>
      </c>
      <c r="G1181" s="110">
        <v>695.39999999999986</v>
      </c>
      <c r="M1181" s="108"/>
    </row>
    <row r="1182" spans="1:13" ht="30" customHeight="1">
      <c r="A1182" s="106" t="s">
        <v>25</v>
      </c>
      <c r="B1182" s="106" t="s">
        <v>590</v>
      </c>
      <c r="C1182" s="78" t="str">
        <f t="shared" si="18"/>
        <v>Khoa Trắc địa - bản đồ và Quản lý đất đai</v>
      </c>
      <c r="D1182" s="109" t="s">
        <v>1840</v>
      </c>
      <c r="E1182" s="109" t="s">
        <v>1748</v>
      </c>
      <c r="F1182" s="109" t="s">
        <v>807</v>
      </c>
      <c r="G1182" s="110">
        <v>633.79999999999995</v>
      </c>
      <c r="M1182" s="108"/>
    </row>
    <row r="1183" spans="1:13" ht="30" customHeight="1">
      <c r="A1183" s="106" t="s">
        <v>25</v>
      </c>
      <c r="B1183" s="106" t="s">
        <v>626</v>
      </c>
      <c r="C1183" s="78" t="str">
        <f t="shared" si="18"/>
        <v>Khoa Trắc địa - bản đồ và Quản lý đất đai</v>
      </c>
      <c r="D1183" s="109" t="s">
        <v>1840</v>
      </c>
      <c r="E1183" s="109" t="s">
        <v>1749</v>
      </c>
      <c r="F1183" s="109" t="s">
        <v>818</v>
      </c>
      <c r="G1183" s="110">
        <v>315.5</v>
      </c>
      <c r="M1183" s="108"/>
    </row>
    <row r="1184" spans="1:13" ht="30" customHeight="1">
      <c r="A1184" s="106" t="s">
        <v>25</v>
      </c>
      <c r="B1184" s="106" t="s">
        <v>638</v>
      </c>
      <c r="C1184" s="78" t="str">
        <f t="shared" si="18"/>
        <v>Khoa Trắc địa - bản đồ và Quản lý đất đai</v>
      </c>
      <c r="D1184" s="109" t="s">
        <v>1840</v>
      </c>
      <c r="E1184" s="109" t="s">
        <v>1750</v>
      </c>
      <c r="F1184" s="109" t="s">
        <v>818</v>
      </c>
      <c r="G1184" s="110">
        <v>0</v>
      </c>
      <c r="M1184" s="108"/>
    </row>
    <row r="1185" spans="1:13" ht="30" customHeight="1">
      <c r="A1185" s="106" t="s">
        <v>25</v>
      </c>
      <c r="B1185" s="106" t="s">
        <v>651</v>
      </c>
      <c r="C1185" s="78" t="str">
        <f t="shared" si="18"/>
        <v>Khoa Trắc địa - bản đồ và Quản lý đất đai</v>
      </c>
      <c r="D1185" s="109" t="s">
        <v>1840</v>
      </c>
      <c r="E1185" s="109" t="s">
        <v>1751</v>
      </c>
      <c r="F1185" s="109" t="s">
        <v>818</v>
      </c>
      <c r="G1185" s="110">
        <v>310.39999999999998</v>
      </c>
      <c r="M1185" s="108"/>
    </row>
    <row r="1186" spans="1:13" ht="30" customHeight="1">
      <c r="A1186" s="106" t="s">
        <v>25</v>
      </c>
      <c r="B1186" s="106" t="s">
        <v>668</v>
      </c>
      <c r="C1186" s="78" t="str">
        <f t="shared" si="18"/>
        <v>Khoa Trắc địa - bản đồ và Quản lý đất đai</v>
      </c>
      <c r="D1186" s="109" t="s">
        <v>1840</v>
      </c>
      <c r="E1186" s="109" t="s">
        <v>1752</v>
      </c>
      <c r="F1186" s="109" t="s">
        <v>818</v>
      </c>
      <c r="G1186" s="110">
        <v>303</v>
      </c>
      <c r="M1186" s="108"/>
    </row>
    <row r="1187" spans="1:13" ht="30" customHeight="1">
      <c r="A1187" s="106" t="s">
        <v>25</v>
      </c>
      <c r="B1187" s="106" t="s">
        <v>1754</v>
      </c>
      <c r="C1187" s="78" t="str">
        <f t="shared" si="18"/>
        <v>Khoa Trắc địa - bản đồ và Quản lý đất đai</v>
      </c>
      <c r="D1187" s="111" t="s">
        <v>542</v>
      </c>
      <c r="E1187" s="111" t="s">
        <v>1753</v>
      </c>
      <c r="F1187" s="111" t="s">
        <v>801</v>
      </c>
      <c r="G1187" s="112">
        <v>134.39999999999998</v>
      </c>
      <c r="M1187" s="108"/>
    </row>
    <row r="1188" spans="1:13" ht="30" customHeight="1">
      <c r="A1188" s="106" t="s">
        <v>25</v>
      </c>
      <c r="B1188" s="106" t="s">
        <v>540</v>
      </c>
      <c r="C1188" s="78" t="str">
        <f t="shared" si="18"/>
        <v>Khoa Trắc địa - bản đồ và Quản lý đất đai</v>
      </c>
      <c r="D1188" s="109" t="s">
        <v>542</v>
      </c>
      <c r="E1188" s="109" t="s">
        <v>1755</v>
      </c>
      <c r="F1188" s="109" t="s">
        <v>804</v>
      </c>
      <c r="G1188" s="110">
        <v>781.50000000000011</v>
      </c>
      <c r="M1188" s="108"/>
    </row>
    <row r="1189" spans="1:13" ht="30" customHeight="1">
      <c r="A1189" s="106" t="s">
        <v>25</v>
      </c>
      <c r="B1189" s="106" t="s">
        <v>546</v>
      </c>
      <c r="C1189" s="78" t="str">
        <f t="shared" si="18"/>
        <v>Khoa Trắc địa - bản đồ và Quản lý đất đai</v>
      </c>
      <c r="D1189" s="109" t="s">
        <v>542</v>
      </c>
      <c r="E1189" s="109" t="s">
        <v>1756</v>
      </c>
      <c r="F1189" s="109" t="s">
        <v>801</v>
      </c>
      <c r="G1189" s="110">
        <v>417.9</v>
      </c>
      <c r="M1189" s="108"/>
    </row>
    <row r="1190" spans="1:13" ht="30" customHeight="1">
      <c r="A1190" s="106" t="s">
        <v>25</v>
      </c>
      <c r="B1190" s="106" t="s">
        <v>588</v>
      </c>
      <c r="C1190" s="78" t="str">
        <f t="shared" si="18"/>
        <v>Khoa Trắc địa - bản đồ và Quản lý đất đai</v>
      </c>
      <c r="D1190" s="109" t="s">
        <v>542</v>
      </c>
      <c r="E1190" s="109" t="s">
        <v>1757</v>
      </c>
      <c r="F1190" s="109" t="s">
        <v>818</v>
      </c>
      <c r="G1190" s="110">
        <v>366.09999999999997</v>
      </c>
      <c r="M1190" s="108"/>
    </row>
    <row r="1191" spans="1:13" ht="30" customHeight="1">
      <c r="A1191" s="106" t="s">
        <v>25</v>
      </c>
      <c r="B1191" s="106" t="s">
        <v>610</v>
      </c>
      <c r="C1191" s="78" t="str">
        <f t="shared" si="18"/>
        <v>Khoa Trắc địa - bản đồ và Quản lý đất đai</v>
      </c>
      <c r="D1191" s="109" t="s">
        <v>542</v>
      </c>
      <c r="E1191" s="109" t="s">
        <v>1758</v>
      </c>
      <c r="F1191" s="109" t="s">
        <v>818</v>
      </c>
      <c r="G1191" s="110">
        <v>306.60000000000002</v>
      </c>
      <c r="M1191" s="108"/>
    </row>
    <row r="1192" spans="1:13" ht="30" customHeight="1">
      <c r="A1192" s="106" t="s">
        <v>25</v>
      </c>
      <c r="B1192" s="106" t="s">
        <v>602</v>
      </c>
      <c r="C1192" s="78" t="str">
        <f t="shared" si="18"/>
        <v>Khoa Trắc địa - bản đồ và Quản lý đất đai</v>
      </c>
      <c r="D1192" s="109" t="s">
        <v>542</v>
      </c>
      <c r="E1192" s="109" t="s">
        <v>1759</v>
      </c>
      <c r="F1192" s="109" t="s">
        <v>818</v>
      </c>
      <c r="G1192" s="110">
        <v>185.4</v>
      </c>
      <c r="M1192" s="108"/>
    </row>
    <row r="1193" spans="1:13" ht="30" customHeight="1">
      <c r="A1193" s="106" t="s">
        <v>25</v>
      </c>
      <c r="B1193" s="106" t="s">
        <v>598</v>
      </c>
      <c r="C1193" s="78" t="str">
        <f t="shared" si="18"/>
        <v>Khoa Trắc địa - bản đồ và Quản lý đất đai</v>
      </c>
      <c r="D1193" s="109" t="s">
        <v>542</v>
      </c>
      <c r="E1193" s="109" t="s">
        <v>1760</v>
      </c>
      <c r="F1193" s="109" t="s">
        <v>818</v>
      </c>
      <c r="G1193" s="110">
        <v>437.7</v>
      </c>
      <c r="M1193" s="108"/>
    </row>
    <row r="1194" spans="1:13" ht="30" customHeight="1">
      <c r="A1194" s="106" t="s">
        <v>25</v>
      </c>
      <c r="B1194" s="106" t="s">
        <v>619</v>
      </c>
      <c r="C1194" s="78" t="str">
        <f t="shared" si="18"/>
        <v>Khoa Trắc địa - bản đồ và Quản lý đất đai</v>
      </c>
      <c r="D1194" s="109" t="s">
        <v>542</v>
      </c>
      <c r="E1194" s="109" t="s">
        <v>1761</v>
      </c>
      <c r="F1194" s="109" t="s">
        <v>818</v>
      </c>
      <c r="G1194" s="110">
        <v>312.39999999999998</v>
      </c>
      <c r="M1194" s="108"/>
    </row>
    <row r="1195" spans="1:13" ht="30" customHeight="1">
      <c r="A1195" s="106" t="s">
        <v>25</v>
      </c>
      <c r="B1195" s="106" t="s">
        <v>605</v>
      </c>
      <c r="C1195" s="78" t="str">
        <f t="shared" si="18"/>
        <v>Khoa Trắc địa - bản đồ và Quản lý đất đai</v>
      </c>
      <c r="D1195" s="109" t="s">
        <v>542</v>
      </c>
      <c r="E1195" s="109" t="s">
        <v>1762</v>
      </c>
      <c r="F1195" s="109" t="s">
        <v>818</v>
      </c>
      <c r="G1195" s="110">
        <v>471.6</v>
      </c>
      <c r="M1195" s="108"/>
    </row>
    <row r="1196" spans="1:13" ht="30" customHeight="1">
      <c r="A1196" s="106" t="s">
        <v>25</v>
      </c>
      <c r="B1196" s="106" t="s">
        <v>661</v>
      </c>
      <c r="C1196" s="78" t="str">
        <f t="shared" si="18"/>
        <v>Khoa Trắc địa - bản đồ và Quản lý đất đai</v>
      </c>
      <c r="D1196" s="109" t="s">
        <v>542</v>
      </c>
      <c r="E1196" s="109" t="s">
        <v>1763</v>
      </c>
      <c r="F1196" s="109" t="s">
        <v>818</v>
      </c>
      <c r="G1196" s="110">
        <v>456.49999999999994</v>
      </c>
      <c r="M1196" s="108"/>
    </row>
    <row r="1197" spans="1:13" ht="30" customHeight="1">
      <c r="A1197" s="106" t="s">
        <v>25</v>
      </c>
      <c r="B1197" s="106" t="s">
        <v>646</v>
      </c>
      <c r="C1197" s="78" t="str">
        <f t="shared" si="18"/>
        <v>Khoa Trắc địa - bản đồ và Quản lý đất đai</v>
      </c>
      <c r="D1197" s="109" t="s">
        <v>542</v>
      </c>
      <c r="E1197" s="109" t="s">
        <v>1764</v>
      </c>
      <c r="F1197" s="109" t="s">
        <v>818</v>
      </c>
      <c r="G1197" s="110">
        <v>0</v>
      </c>
      <c r="M1197" s="108"/>
    </row>
    <row r="1198" spans="1:13" ht="30" customHeight="1">
      <c r="A1198" s="106" t="s">
        <v>25</v>
      </c>
      <c r="B1198" s="106" t="s">
        <v>534</v>
      </c>
      <c r="C1198" s="78" t="str">
        <f t="shared" si="18"/>
        <v>Khoa Trắc địa - bản đồ và Quản lý đất đai</v>
      </c>
      <c r="D1198" s="109" t="s">
        <v>1917</v>
      </c>
      <c r="E1198" s="109" t="s">
        <v>1765</v>
      </c>
      <c r="F1198" s="109" t="s">
        <v>804</v>
      </c>
      <c r="G1198" s="110">
        <v>1274.0999999999999</v>
      </c>
      <c r="M1198" s="108"/>
    </row>
    <row r="1199" spans="1:13" ht="30" customHeight="1">
      <c r="A1199" s="106" t="s">
        <v>25</v>
      </c>
      <c r="B1199" s="106" t="s">
        <v>477</v>
      </c>
      <c r="C1199" s="78" t="str">
        <f t="shared" si="18"/>
        <v>Khoa Trắc địa - bản đồ và Quản lý đất đai</v>
      </c>
      <c r="D1199" s="109" t="s">
        <v>1917</v>
      </c>
      <c r="E1199" s="109" t="s">
        <v>1766</v>
      </c>
      <c r="F1199" s="109" t="s">
        <v>801</v>
      </c>
      <c r="G1199" s="110">
        <v>482.1</v>
      </c>
      <c r="M1199" s="108"/>
    </row>
    <row r="1200" spans="1:13" ht="30" customHeight="1">
      <c r="A1200" s="106" t="s">
        <v>25</v>
      </c>
      <c r="B1200" s="106" t="s">
        <v>1768</v>
      </c>
      <c r="C1200" s="78" t="str">
        <f t="shared" si="18"/>
        <v>Khoa Trắc địa - bản đồ và Quản lý đất đai</v>
      </c>
      <c r="D1200" s="109" t="s">
        <v>1917</v>
      </c>
      <c r="E1200" s="109" t="s">
        <v>1767</v>
      </c>
      <c r="F1200" s="109" t="s">
        <v>818</v>
      </c>
      <c r="G1200" s="110">
        <v>1588.3</v>
      </c>
      <c r="M1200" s="108"/>
    </row>
    <row r="1201" spans="1:13" ht="30" customHeight="1">
      <c r="A1201" s="106" t="s">
        <v>25</v>
      </c>
      <c r="B1201" s="106" t="s">
        <v>593</v>
      </c>
      <c r="C1201" s="78" t="str">
        <f t="shared" si="18"/>
        <v>Khoa Trắc địa - bản đồ và Quản lý đất đai</v>
      </c>
      <c r="D1201" s="109" t="s">
        <v>1917</v>
      </c>
      <c r="E1201" s="109" t="s">
        <v>1769</v>
      </c>
      <c r="F1201" s="109" t="s">
        <v>818</v>
      </c>
      <c r="G1201" s="110">
        <v>248.70000000000002</v>
      </c>
      <c r="M1201" s="108"/>
    </row>
    <row r="1202" spans="1:13" ht="30" customHeight="1">
      <c r="A1202" s="106" t="s">
        <v>25</v>
      </c>
      <c r="B1202" s="106" t="s">
        <v>556</v>
      </c>
      <c r="C1202" s="78" t="str">
        <f t="shared" si="18"/>
        <v>Khoa Trắc địa - bản đồ và Quản lý đất đai</v>
      </c>
      <c r="D1202" s="109" t="s">
        <v>1917</v>
      </c>
      <c r="E1202" s="109" t="s">
        <v>1770</v>
      </c>
      <c r="F1202" s="109" t="s">
        <v>818</v>
      </c>
      <c r="G1202" s="110">
        <v>296.70000000000005</v>
      </c>
      <c r="M1202" s="108"/>
    </row>
    <row r="1203" spans="1:13" ht="30" customHeight="1">
      <c r="A1203" s="106" t="s">
        <v>25</v>
      </c>
      <c r="B1203" s="106" t="s">
        <v>582</v>
      </c>
      <c r="C1203" s="78" t="str">
        <f t="shared" si="18"/>
        <v>Khoa Trắc địa - bản đồ và Quản lý đất đai</v>
      </c>
      <c r="D1203" s="109" t="s">
        <v>1917</v>
      </c>
      <c r="E1203" s="109" t="s">
        <v>1771</v>
      </c>
      <c r="F1203" s="109" t="s">
        <v>818</v>
      </c>
      <c r="G1203" s="110">
        <v>578.20000000000005</v>
      </c>
      <c r="M1203" s="108"/>
    </row>
    <row r="1204" spans="1:13" ht="30" customHeight="1">
      <c r="A1204" s="106" t="s">
        <v>25</v>
      </c>
      <c r="B1204" s="106" t="s">
        <v>1773</v>
      </c>
      <c r="C1204" s="78" t="str">
        <f t="shared" si="18"/>
        <v>Khoa Trắc địa - bản đồ và Quản lý đất đai</v>
      </c>
      <c r="D1204" s="109" t="s">
        <v>1917</v>
      </c>
      <c r="E1204" s="109" t="s">
        <v>1772</v>
      </c>
      <c r="F1204" s="109" t="s">
        <v>801</v>
      </c>
      <c r="G1204" s="110">
        <v>194.59999999999997</v>
      </c>
      <c r="M1204" s="108"/>
    </row>
    <row r="1205" spans="1:13" ht="30" customHeight="1">
      <c r="A1205" s="106" t="s">
        <v>25</v>
      </c>
      <c r="B1205" s="106" t="s">
        <v>660</v>
      </c>
      <c r="C1205" s="78" t="str">
        <f t="shared" si="18"/>
        <v>Khoa Trắc địa - bản đồ và Quản lý đất đai</v>
      </c>
      <c r="D1205" s="109" t="s">
        <v>1917</v>
      </c>
      <c r="E1205" s="109" t="s">
        <v>1774</v>
      </c>
      <c r="F1205" s="109" t="s">
        <v>818</v>
      </c>
      <c r="G1205" s="110">
        <v>623.30000000000007</v>
      </c>
      <c r="M1205" s="108"/>
    </row>
    <row r="1206" spans="1:13" ht="30" customHeight="1">
      <c r="A1206" s="106" t="s">
        <v>25</v>
      </c>
      <c r="B1206" s="106" t="s">
        <v>1776</v>
      </c>
      <c r="C1206" s="78" t="str">
        <f t="shared" si="18"/>
        <v>Khoa Trắc địa - bản đồ và Quản lý đất đai</v>
      </c>
      <c r="D1206" s="109" t="s">
        <v>1917</v>
      </c>
      <c r="E1206" s="109" t="s">
        <v>1775</v>
      </c>
      <c r="F1206" s="109" t="s">
        <v>818</v>
      </c>
      <c r="G1206" s="110">
        <v>364.59999999999997</v>
      </c>
      <c r="M1206" s="108"/>
    </row>
    <row r="1207" spans="1:13" ht="30" customHeight="1">
      <c r="A1207" s="106" t="s">
        <v>25</v>
      </c>
      <c r="B1207" s="106" t="s">
        <v>663</v>
      </c>
      <c r="C1207" s="78" t="str">
        <f t="shared" si="18"/>
        <v>Khoa Trắc địa - bản đồ và Quản lý đất đai</v>
      </c>
      <c r="D1207" s="109" t="s">
        <v>1917</v>
      </c>
      <c r="E1207" s="109" t="s">
        <v>1777</v>
      </c>
      <c r="F1207" s="109" t="s">
        <v>823</v>
      </c>
      <c r="G1207" s="110">
        <v>294.60000000000002</v>
      </c>
      <c r="M1207" s="108"/>
    </row>
    <row r="1208" spans="1:13" ht="30" customHeight="1">
      <c r="A1208" s="106" t="s">
        <v>25</v>
      </c>
      <c r="B1208" s="106" t="s">
        <v>642</v>
      </c>
      <c r="C1208" s="78" t="str">
        <f t="shared" si="18"/>
        <v>Khoa Trắc địa - bản đồ và Quản lý đất đai</v>
      </c>
      <c r="D1208" s="109" t="s">
        <v>1917</v>
      </c>
      <c r="E1208" s="109" t="s">
        <v>1778</v>
      </c>
      <c r="F1208" s="109" t="s">
        <v>823</v>
      </c>
      <c r="G1208" s="110">
        <v>272.10000000000002</v>
      </c>
      <c r="M1208" s="108"/>
    </row>
    <row r="1209" spans="1:13" ht="30" customHeight="1">
      <c r="A1209" s="106" t="s">
        <v>25</v>
      </c>
      <c r="B1209" s="106" t="s">
        <v>684</v>
      </c>
      <c r="C1209" s="78" t="str">
        <f t="shared" si="18"/>
        <v>Khoa Xây dựng</v>
      </c>
      <c r="D1209" s="111" t="s">
        <v>1780</v>
      </c>
      <c r="E1209" s="111" t="s">
        <v>1779</v>
      </c>
      <c r="F1209" s="111" t="s">
        <v>801</v>
      </c>
      <c r="G1209" s="112">
        <v>110.89999999999999</v>
      </c>
      <c r="M1209" s="108"/>
    </row>
    <row r="1210" spans="1:13" ht="30" customHeight="1">
      <c r="A1210" s="106" t="s">
        <v>25</v>
      </c>
      <c r="B1210" s="106" t="s">
        <v>1782</v>
      </c>
      <c r="C1210" s="78" t="str">
        <f t="shared" si="18"/>
        <v>Khoa Xây dựng</v>
      </c>
      <c r="D1210" s="109" t="s">
        <v>1780</v>
      </c>
      <c r="E1210" s="109" t="s">
        <v>1781</v>
      </c>
      <c r="F1210" s="109" t="s">
        <v>807</v>
      </c>
      <c r="G1210" s="110">
        <v>107.6</v>
      </c>
      <c r="M1210" s="108"/>
    </row>
    <row r="1211" spans="1:13" ht="30" customHeight="1">
      <c r="A1211" s="106" t="s">
        <v>25</v>
      </c>
      <c r="B1211" s="106" t="s">
        <v>753</v>
      </c>
      <c r="C1211" s="78" t="str">
        <f t="shared" si="18"/>
        <v>Khoa Xây dựng</v>
      </c>
      <c r="D1211" s="111" t="s">
        <v>1780</v>
      </c>
      <c r="E1211" s="111" t="s">
        <v>1783</v>
      </c>
      <c r="F1211" s="111" t="s">
        <v>818</v>
      </c>
      <c r="G1211" s="112">
        <v>186.8</v>
      </c>
      <c r="M1211" s="108"/>
    </row>
    <row r="1212" spans="1:13" ht="30" customHeight="1">
      <c r="A1212" s="106" t="s">
        <v>25</v>
      </c>
      <c r="B1212" s="106" t="s">
        <v>727</v>
      </c>
      <c r="C1212" s="78" t="str">
        <f t="shared" si="18"/>
        <v>Khoa Xây dựng</v>
      </c>
      <c r="D1212" s="111" t="s">
        <v>1780</v>
      </c>
      <c r="E1212" s="111" t="s">
        <v>1784</v>
      </c>
      <c r="F1212" s="111" t="s">
        <v>823</v>
      </c>
      <c r="G1212" s="112">
        <v>49.1</v>
      </c>
      <c r="M1212" s="108"/>
    </row>
    <row r="1213" spans="1:13" ht="30" customHeight="1">
      <c r="A1213" s="106" t="s">
        <v>25</v>
      </c>
      <c r="B1213" s="106" t="s">
        <v>756</v>
      </c>
      <c r="C1213" s="78" t="str">
        <f t="shared" si="18"/>
        <v>Khoa Xây dựng</v>
      </c>
      <c r="D1213" s="109" t="s">
        <v>1786</v>
      </c>
      <c r="E1213" s="109" t="s">
        <v>1785</v>
      </c>
      <c r="F1213" s="109" t="s">
        <v>801</v>
      </c>
      <c r="G1213" s="110">
        <v>940.8</v>
      </c>
      <c r="M1213" s="108"/>
    </row>
    <row r="1214" spans="1:13" ht="30" customHeight="1">
      <c r="A1214" s="106" t="s">
        <v>25</v>
      </c>
      <c r="B1214" s="106" t="s">
        <v>693</v>
      </c>
      <c r="C1214" s="78" t="str">
        <f t="shared" si="18"/>
        <v>Khoa Xây dựng</v>
      </c>
      <c r="D1214" s="109" t="s">
        <v>1786</v>
      </c>
      <c r="E1214" s="109" t="s">
        <v>1787</v>
      </c>
      <c r="F1214" s="109" t="s">
        <v>804</v>
      </c>
      <c r="G1214" s="110">
        <v>819.5</v>
      </c>
      <c r="M1214" s="108"/>
    </row>
    <row r="1215" spans="1:13" ht="30" customHeight="1">
      <c r="A1215" s="106" t="s">
        <v>25</v>
      </c>
      <c r="B1215" s="106" t="s">
        <v>690</v>
      </c>
      <c r="C1215" s="78" t="str">
        <f t="shared" si="18"/>
        <v>Khoa Xây dựng</v>
      </c>
      <c r="D1215" s="109" t="s">
        <v>1786</v>
      </c>
      <c r="E1215" s="109" t="s">
        <v>1788</v>
      </c>
      <c r="F1215" s="109" t="s">
        <v>960</v>
      </c>
      <c r="G1215" s="110">
        <v>719</v>
      </c>
      <c r="M1215" s="108"/>
    </row>
    <row r="1216" spans="1:13" ht="30" customHeight="1">
      <c r="A1216" s="106" t="s">
        <v>25</v>
      </c>
      <c r="B1216" s="106" t="s">
        <v>699</v>
      </c>
      <c r="C1216" s="78" t="str">
        <f t="shared" si="18"/>
        <v>Khoa Xây dựng</v>
      </c>
      <c r="D1216" s="109" t="s">
        <v>1786</v>
      </c>
      <c r="E1216" s="109" t="s">
        <v>1789</v>
      </c>
      <c r="F1216" s="109" t="s">
        <v>807</v>
      </c>
      <c r="G1216" s="110">
        <v>702.5</v>
      </c>
      <c r="M1216" s="108"/>
    </row>
    <row r="1217" spans="1:13" ht="30" customHeight="1">
      <c r="A1217" s="106" t="s">
        <v>25</v>
      </c>
      <c r="B1217" s="106" t="s">
        <v>1791</v>
      </c>
      <c r="C1217" s="78" t="str">
        <f t="shared" si="18"/>
        <v>Khoa Xây dựng</v>
      </c>
      <c r="D1217" s="109" t="s">
        <v>1786</v>
      </c>
      <c r="E1217" s="109" t="s">
        <v>1790</v>
      </c>
      <c r="F1217" s="109" t="s">
        <v>807</v>
      </c>
      <c r="G1217" s="110">
        <v>671.5</v>
      </c>
      <c r="M1217" s="108"/>
    </row>
    <row r="1218" spans="1:13" ht="30" customHeight="1">
      <c r="A1218" s="106" t="s">
        <v>25</v>
      </c>
      <c r="B1218" s="106" t="s">
        <v>704</v>
      </c>
      <c r="C1218" s="78" t="str">
        <f t="shared" si="18"/>
        <v>Khoa Xây dựng</v>
      </c>
      <c r="D1218" s="109" t="s">
        <v>1786</v>
      </c>
      <c r="E1218" s="109" t="s">
        <v>1792</v>
      </c>
      <c r="F1218" s="109" t="s">
        <v>807</v>
      </c>
      <c r="G1218" s="110">
        <v>833.80000000000007</v>
      </c>
      <c r="M1218" s="108"/>
    </row>
    <row r="1219" spans="1:13" ht="30" customHeight="1">
      <c r="A1219" s="106" t="s">
        <v>25</v>
      </c>
      <c r="B1219" s="106" t="s">
        <v>737</v>
      </c>
      <c r="C1219" s="78" t="str">
        <f t="shared" si="18"/>
        <v>Khoa Xây dựng</v>
      </c>
      <c r="D1219" s="109" t="s">
        <v>1786</v>
      </c>
      <c r="E1219" s="109" t="s">
        <v>1793</v>
      </c>
      <c r="F1219" s="109" t="s">
        <v>818</v>
      </c>
      <c r="G1219" s="110">
        <v>456.5</v>
      </c>
      <c r="M1219" s="108"/>
    </row>
    <row r="1220" spans="1:13" ht="30" customHeight="1">
      <c r="A1220" s="106" t="s">
        <v>25</v>
      </c>
      <c r="B1220" s="106" t="s">
        <v>742</v>
      </c>
      <c r="C1220" s="78" t="str">
        <f t="shared" si="18"/>
        <v>Khoa Xây dựng</v>
      </c>
      <c r="D1220" s="109" t="s">
        <v>1786</v>
      </c>
      <c r="E1220" s="109" t="s">
        <v>1794</v>
      </c>
      <c r="F1220" s="109" t="s">
        <v>818</v>
      </c>
      <c r="G1220" s="110">
        <v>450</v>
      </c>
      <c r="M1220" s="108"/>
    </row>
    <row r="1221" spans="1:13" ht="30" customHeight="1">
      <c r="A1221" s="106" t="s">
        <v>25</v>
      </c>
      <c r="B1221" s="106" t="s">
        <v>694</v>
      </c>
      <c r="C1221" s="78" t="str">
        <f t="shared" ref="C1221:C1284" si="19">VLOOKUP(D1221,$M$2:$N$97,2,0)</f>
        <v>Khoa Xây dựng</v>
      </c>
      <c r="D1221" s="111" t="s">
        <v>1786</v>
      </c>
      <c r="E1221" s="111" t="s">
        <v>1795</v>
      </c>
      <c r="F1221" s="111" t="s">
        <v>823</v>
      </c>
      <c r="G1221" s="112">
        <v>107.8</v>
      </c>
      <c r="M1221" s="108"/>
    </row>
    <row r="1222" spans="1:13" ht="30" customHeight="1">
      <c r="A1222" s="106" t="s">
        <v>25</v>
      </c>
      <c r="B1222" s="106" t="s">
        <v>697</v>
      </c>
      <c r="C1222" s="78" t="str">
        <f t="shared" si="19"/>
        <v>Khoa Xây dựng</v>
      </c>
      <c r="D1222" s="109" t="s">
        <v>1786</v>
      </c>
      <c r="E1222" s="109" t="s">
        <v>1796</v>
      </c>
      <c r="F1222" s="109" t="s">
        <v>807</v>
      </c>
      <c r="G1222" s="110">
        <v>402.4</v>
      </c>
      <c r="M1222" s="108"/>
    </row>
    <row r="1223" spans="1:13" ht="30" customHeight="1">
      <c r="A1223" s="106" t="s">
        <v>25</v>
      </c>
      <c r="B1223" s="106" t="s">
        <v>702</v>
      </c>
      <c r="C1223" s="78" t="str">
        <f t="shared" si="19"/>
        <v>Khoa Xây dựng</v>
      </c>
      <c r="D1223" s="109" t="s">
        <v>1786</v>
      </c>
      <c r="E1223" s="109" t="s">
        <v>1797</v>
      </c>
      <c r="F1223" s="109" t="s">
        <v>818</v>
      </c>
      <c r="G1223" s="110">
        <v>580.60000000000014</v>
      </c>
      <c r="M1223" s="108"/>
    </row>
    <row r="1224" spans="1:13" ht="30" customHeight="1">
      <c r="A1224" s="106" t="s">
        <v>25</v>
      </c>
      <c r="B1224" s="106" t="s">
        <v>1799</v>
      </c>
      <c r="C1224" s="78" t="str">
        <f t="shared" si="19"/>
        <v>Khoa Xây dựng</v>
      </c>
      <c r="D1224" s="109" t="s">
        <v>1800</v>
      </c>
      <c r="E1224" s="109" t="s">
        <v>1798</v>
      </c>
      <c r="F1224" s="109" t="s">
        <v>818</v>
      </c>
      <c r="G1224" s="110">
        <v>401</v>
      </c>
      <c r="M1224" s="108"/>
    </row>
    <row r="1225" spans="1:13" ht="30" customHeight="1">
      <c r="A1225" s="106" t="s">
        <v>25</v>
      </c>
      <c r="B1225" s="106" t="s">
        <v>1802</v>
      </c>
      <c r="C1225" s="78" t="str">
        <f t="shared" si="19"/>
        <v>Khoa Xây dựng</v>
      </c>
      <c r="D1225" s="109" t="s">
        <v>1800</v>
      </c>
      <c r="E1225" s="109" t="s">
        <v>1801</v>
      </c>
      <c r="F1225" s="109" t="s">
        <v>818</v>
      </c>
      <c r="G1225" s="110">
        <v>809.2</v>
      </c>
      <c r="M1225" s="108"/>
    </row>
    <row r="1226" spans="1:13" ht="30" customHeight="1">
      <c r="A1226" s="106" t="s">
        <v>25</v>
      </c>
      <c r="B1226" s="106" t="s">
        <v>688</v>
      </c>
      <c r="C1226" s="78" t="str">
        <f t="shared" si="19"/>
        <v>Khoa Xây dựng</v>
      </c>
      <c r="D1226" s="109" t="s">
        <v>1800</v>
      </c>
      <c r="E1226" s="109" t="s">
        <v>1803</v>
      </c>
      <c r="F1226" s="109" t="s">
        <v>801</v>
      </c>
      <c r="G1226" s="110">
        <v>306.80000000000007</v>
      </c>
      <c r="M1226" s="108"/>
    </row>
    <row r="1227" spans="1:13" ht="30" customHeight="1">
      <c r="A1227" s="106" t="s">
        <v>25</v>
      </c>
      <c r="B1227" s="106" t="s">
        <v>695</v>
      </c>
      <c r="C1227" s="78" t="str">
        <f t="shared" si="19"/>
        <v>Khoa Xây dựng</v>
      </c>
      <c r="D1227" s="109" t="s">
        <v>1800</v>
      </c>
      <c r="E1227" s="109" t="s">
        <v>1804</v>
      </c>
      <c r="F1227" s="109" t="s">
        <v>807</v>
      </c>
      <c r="G1227" s="110">
        <v>607.80000000000007</v>
      </c>
      <c r="M1227" s="108"/>
    </row>
    <row r="1228" spans="1:13" ht="30" customHeight="1">
      <c r="A1228" s="106" t="s">
        <v>25</v>
      </c>
      <c r="B1228" s="106" t="s">
        <v>1806</v>
      </c>
      <c r="C1228" s="78" t="str">
        <f t="shared" si="19"/>
        <v>Khoa Xây dựng</v>
      </c>
      <c r="D1228" s="109" t="s">
        <v>1800</v>
      </c>
      <c r="E1228" s="109" t="s">
        <v>1805</v>
      </c>
      <c r="F1228" s="109" t="s">
        <v>807</v>
      </c>
      <c r="G1228" s="110">
        <v>303.90000000000003</v>
      </c>
      <c r="M1228" s="108"/>
    </row>
    <row r="1229" spans="1:13" ht="30" customHeight="1">
      <c r="A1229" s="106" t="s">
        <v>25</v>
      </c>
      <c r="B1229" s="106" t="s">
        <v>747</v>
      </c>
      <c r="C1229" s="78" t="str">
        <f t="shared" si="19"/>
        <v>Khoa Xây dựng</v>
      </c>
      <c r="D1229" s="109" t="s">
        <v>1800</v>
      </c>
      <c r="E1229" s="109" t="s">
        <v>1807</v>
      </c>
      <c r="F1229" s="109" t="s">
        <v>818</v>
      </c>
      <c r="G1229" s="110">
        <v>884.69999999999993</v>
      </c>
      <c r="M1229" s="108"/>
    </row>
    <row r="1230" spans="1:13" ht="30" customHeight="1">
      <c r="A1230" s="78" t="s">
        <v>26</v>
      </c>
      <c r="B1230" s="106" t="s">
        <v>799</v>
      </c>
      <c r="C1230" s="78" t="str">
        <f t="shared" si="19"/>
        <v>Khong tinh</v>
      </c>
      <c r="D1230" s="78" t="s">
        <v>1864</v>
      </c>
      <c r="E1230" s="78" t="s">
        <v>798</v>
      </c>
      <c r="F1230" s="78" t="s">
        <v>801</v>
      </c>
      <c r="G1230" s="113">
        <v>1191.74</v>
      </c>
      <c r="M1230" s="108"/>
    </row>
    <row r="1231" spans="1:13" ht="30" customHeight="1">
      <c r="A1231" s="78" t="s">
        <v>26</v>
      </c>
      <c r="B1231" s="106" t="s">
        <v>803</v>
      </c>
      <c r="C1231" s="78" t="str">
        <f t="shared" si="19"/>
        <v>Khong tinh</v>
      </c>
      <c r="D1231" s="78" t="s">
        <v>1864</v>
      </c>
      <c r="E1231" s="78" t="s">
        <v>802</v>
      </c>
      <c r="F1231" s="78" t="s">
        <v>804</v>
      </c>
      <c r="G1231" s="113">
        <v>1071.05</v>
      </c>
      <c r="M1231" s="108"/>
    </row>
    <row r="1232" spans="1:13" ht="30" customHeight="1">
      <c r="A1232" s="78" t="s">
        <v>26</v>
      </c>
      <c r="B1232" s="106" t="s">
        <v>806</v>
      </c>
      <c r="C1232" s="78" t="str">
        <f t="shared" si="19"/>
        <v>Khong tinh</v>
      </c>
      <c r="D1232" s="78" t="s">
        <v>1864</v>
      </c>
      <c r="E1232" s="78" t="s">
        <v>805</v>
      </c>
      <c r="F1232" s="78" t="s">
        <v>807</v>
      </c>
      <c r="G1232" s="113">
        <v>1043.95</v>
      </c>
      <c r="M1232" s="108"/>
    </row>
    <row r="1233" spans="1:13" ht="30" customHeight="1">
      <c r="A1233" s="78" t="s">
        <v>26</v>
      </c>
      <c r="B1233" s="106" t="s">
        <v>809</v>
      </c>
      <c r="C1233" s="78" t="str">
        <f t="shared" si="19"/>
        <v>Khong tinh</v>
      </c>
      <c r="D1233" s="78" t="s">
        <v>1864</v>
      </c>
      <c r="E1233" s="78" t="s">
        <v>808</v>
      </c>
      <c r="F1233" s="78" t="s">
        <v>807</v>
      </c>
      <c r="G1233" s="78">
        <v>464.42</v>
      </c>
      <c r="M1233" s="108"/>
    </row>
    <row r="1234" spans="1:13" ht="30" customHeight="1">
      <c r="A1234" s="78" t="s">
        <v>26</v>
      </c>
      <c r="B1234" s="106" t="s">
        <v>811</v>
      </c>
      <c r="C1234" s="78" t="str">
        <f t="shared" si="19"/>
        <v>Khong tinh</v>
      </c>
      <c r="D1234" s="78" t="s">
        <v>1864</v>
      </c>
      <c r="E1234" s="78" t="s">
        <v>810</v>
      </c>
      <c r="F1234" s="78" t="s">
        <v>807</v>
      </c>
      <c r="G1234" s="78">
        <v>798.61</v>
      </c>
      <c r="M1234" s="108"/>
    </row>
    <row r="1235" spans="1:13" ht="30" customHeight="1">
      <c r="A1235" s="78" t="s">
        <v>26</v>
      </c>
      <c r="B1235" s="106" t="s">
        <v>813</v>
      </c>
      <c r="C1235" s="78" t="str">
        <f t="shared" si="19"/>
        <v>Khong tinh</v>
      </c>
      <c r="D1235" s="78" t="s">
        <v>1864</v>
      </c>
      <c r="E1235" s="78" t="s">
        <v>812</v>
      </c>
      <c r="F1235" s="78" t="s">
        <v>807</v>
      </c>
      <c r="G1235" s="113">
        <v>1060.95</v>
      </c>
      <c r="M1235" s="108"/>
    </row>
    <row r="1236" spans="1:13" ht="30" customHeight="1">
      <c r="A1236" s="78" t="s">
        <v>26</v>
      </c>
      <c r="B1236" s="106" t="s">
        <v>815</v>
      </c>
      <c r="C1236" s="78" t="str">
        <f t="shared" si="19"/>
        <v>Khong tinh</v>
      </c>
      <c r="D1236" s="78" t="s">
        <v>1864</v>
      </c>
      <c r="E1236" s="78" t="s">
        <v>814</v>
      </c>
      <c r="F1236" s="78" t="s">
        <v>807</v>
      </c>
      <c r="G1236" s="78">
        <v>874.58</v>
      </c>
      <c r="M1236" s="108"/>
    </row>
    <row r="1237" spans="1:13" ht="30" customHeight="1">
      <c r="A1237" s="78" t="s">
        <v>26</v>
      </c>
      <c r="B1237" s="106" t="s">
        <v>817</v>
      </c>
      <c r="C1237" s="78" t="str">
        <f t="shared" si="19"/>
        <v>Khong tinh</v>
      </c>
      <c r="D1237" s="78" t="s">
        <v>1864</v>
      </c>
      <c r="E1237" s="78" t="s">
        <v>816</v>
      </c>
      <c r="F1237" s="78" t="s">
        <v>807</v>
      </c>
      <c r="G1237" s="78">
        <v>884.49</v>
      </c>
      <c r="M1237" s="108"/>
    </row>
    <row r="1238" spans="1:13" ht="30" customHeight="1">
      <c r="A1238" s="78" t="s">
        <v>26</v>
      </c>
      <c r="B1238" s="106" t="s">
        <v>820</v>
      </c>
      <c r="C1238" s="78" t="str">
        <f t="shared" si="19"/>
        <v>Khong tinh</v>
      </c>
      <c r="D1238" s="78" t="s">
        <v>1864</v>
      </c>
      <c r="E1238" s="78" t="s">
        <v>819</v>
      </c>
      <c r="F1238" s="78" t="s">
        <v>818</v>
      </c>
      <c r="G1238" s="78">
        <v>802.74</v>
      </c>
      <c r="M1238" s="108"/>
    </row>
    <row r="1239" spans="1:13" ht="30" customHeight="1">
      <c r="A1239" s="78" t="s">
        <v>26</v>
      </c>
      <c r="B1239" s="106" t="s">
        <v>822</v>
      </c>
      <c r="C1239" s="78" t="str">
        <f t="shared" si="19"/>
        <v>Khong tinh</v>
      </c>
      <c r="D1239" s="78" t="s">
        <v>1864</v>
      </c>
      <c r="E1239" s="78" t="s">
        <v>821</v>
      </c>
      <c r="F1239" s="78" t="s">
        <v>1868</v>
      </c>
      <c r="G1239" s="78">
        <v>318.83</v>
      </c>
      <c r="M1239" s="108"/>
    </row>
    <row r="1240" spans="1:13" ht="30" customHeight="1">
      <c r="A1240" s="78" t="s">
        <v>26</v>
      </c>
      <c r="B1240" s="106" t="s">
        <v>827</v>
      </c>
      <c r="C1240" s="78" t="str">
        <f t="shared" si="19"/>
        <v>Khong tinh</v>
      </c>
      <c r="D1240" s="78" t="s">
        <v>1864</v>
      </c>
      <c r="E1240" s="78" t="s">
        <v>826</v>
      </c>
      <c r="F1240" s="78" t="s">
        <v>818</v>
      </c>
      <c r="G1240" s="78">
        <v>599.48</v>
      </c>
      <c r="M1240" s="108"/>
    </row>
    <row r="1241" spans="1:13" ht="30" customHeight="1">
      <c r="A1241" s="78" t="s">
        <v>26</v>
      </c>
      <c r="B1241" s="106" t="s">
        <v>1918</v>
      </c>
      <c r="C1241" s="78" t="str">
        <f t="shared" si="19"/>
        <v>Khong tinh</v>
      </c>
      <c r="D1241" s="78" t="s">
        <v>1864</v>
      </c>
      <c r="E1241" s="78" t="s">
        <v>828</v>
      </c>
      <c r="F1241" s="78" t="s">
        <v>1868</v>
      </c>
      <c r="G1241" s="78">
        <v>221.69</v>
      </c>
      <c r="M1241" s="108"/>
    </row>
    <row r="1242" spans="1:13" ht="30" customHeight="1">
      <c r="A1242" s="78" t="s">
        <v>26</v>
      </c>
      <c r="B1242" s="106" t="s">
        <v>831</v>
      </c>
      <c r="C1242" s="78" t="str">
        <f t="shared" si="19"/>
        <v>Khong tinh</v>
      </c>
      <c r="D1242" s="78" t="s">
        <v>1864</v>
      </c>
      <c r="E1242" s="78" t="s">
        <v>830</v>
      </c>
      <c r="F1242" s="78" t="s">
        <v>818</v>
      </c>
      <c r="G1242" s="78">
        <v>495.97</v>
      </c>
      <c r="M1242" s="108"/>
    </row>
    <row r="1243" spans="1:13" ht="30" customHeight="1">
      <c r="A1243" s="78" t="s">
        <v>26</v>
      </c>
      <c r="B1243" s="106" t="s">
        <v>833</v>
      </c>
      <c r="C1243" s="78" t="str">
        <f t="shared" si="19"/>
        <v>Khong tinh</v>
      </c>
      <c r="D1243" s="78" t="s">
        <v>1864</v>
      </c>
      <c r="E1243" s="78" t="s">
        <v>832</v>
      </c>
      <c r="F1243" s="78" t="s">
        <v>818</v>
      </c>
      <c r="G1243" s="78">
        <v>223.48</v>
      </c>
      <c r="M1243" s="108"/>
    </row>
    <row r="1244" spans="1:13" ht="30" customHeight="1">
      <c r="A1244" s="78" t="s">
        <v>26</v>
      </c>
      <c r="B1244" s="106" t="s">
        <v>836</v>
      </c>
      <c r="C1244" s="78" t="str">
        <f t="shared" si="19"/>
        <v>Khong tinh</v>
      </c>
      <c r="D1244" s="78" t="s">
        <v>459</v>
      </c>
      <c r="E1244" s="78" t="s">
        <v>835</v>
      </c>
      <c r="F1244" s="78" t="s">
        <v>818</v>
      </c>
      <c r="G1244" s="78">
        <v>403.25</v>
      </c>
      <c r="M1244" s="108"/>
    </row>
    <row r="1245" spans="1:13" ht="30" customHeight="1">
      <c r="A1245" s="78" t="s">
        <v>26</v>
      </c>
      <c r="B1245" s="106" t="s">
        <v>1919</v>
      </c>
      <c r="C1245" s="78" t="str">
        <f t="shared" si="19"/>
        <v>Khong tinh</v>
      </c>
      <c r="D1245" s="78" t="s">
        <v>459</v>
      </c>
      <c r="E1245" s="78" t="s">
        <v>838</v>
      </c>
      <c r="F1245" s="78" t="s">
        <v>818</v>
      </c>
      <c r="G1245" s="78">
        <v>636.6</v>
      </c>
      <c r="M1245" s="108"/>
    </row>
    <row r="1246" spans="1:13" ht="30" customHeight="1">
      <c r="A1246" s="78" t="s">
        <v>26</v>
      </c>
      <c r="B1246" s="106" t="s">
        <v>841</v>
      </c>
      <c r="C1246" s="78" t="str">
        <f t="shared" si="19"/>
        <v>Khong tinh</v>
      </c>
      <c r="D1246" s="78" t="s">
        <v>459</v>
      </c>
      <c r="E1246" s="78" t="s">
        <v>840</v>
      </c>
      <c r="F1246" s="78" t="s">
        <v>807</v>
      </c>
      <c r="G1246" s="78">
        <v>233.44</v>
      </c>
      <c r="M1246" s="108"/>
    </row>
    <row r="1247" spans="1:13" ht="30" customHeight="1">
      <c r="A1247" s="78" t="s">
        <v>26</v>
      </c>
      <c r="B1247" s="106" t="s">
        <v>843</v>
      </c>
      <c r="C1247" s="78" t="str">
        <f t="shared" si="19"/>
        <v>Khong tinh</v>
      </c>
      <c r="D1247" s="78" t="s">
        <v>459</v>
      </c>
      <c r="E1247" s="78" t="s">
        <v>842</v>
      </c>
      <c r="F1247" s="78" t="s">
        <v>818</v>
      </c>
      <c r="G1247" s="78">
        <v>551.6</v>
      </c>
      <c r="M1247" s="108"/>
    </row>
    <row r="1248" spans="1:13" ht="30" customHeight="1">
      <c r="A1248" s="78" t="s">
        <v>26</v>
      </c>
      <c r="B1248" s="106" t="s">
        <v>845</v>
      </c>
      <c r="C1248" s="78" t="str">
        <f t="shared" si="19"/>
        <v>Khong tinh</v>
      </c>
      <c r="D1248" s="78" t="s">
        <v>459</v>
      </c>
      <c r="E1248" s="78" t="s">
        <v>844</v>
      </c>
      <c r="F1248" s="78" t="s">
        <v>818</v>
      </c>
      <c r="G1248" s="78">
        <v>408.64</v>
      </c>
      <c r="M1248" s="108"/>
    </row>
    <row r="1249" spans="1:13" ht="30" customHeight="1">
      <c r="A1249" s="78" t="s">
        <v>26</v>
      </c>
      <c r="B1249" s="106" t="s">
        <v>847</v>
      </c>
      <c r="C1249" s="78" t="str">
        <f t="shared" si="19"/>
        <v>Khong tinh</v>
      </c>
      <c r="D1249" s="78" t="s">
        <v>459</v>
      </c>
      <c r="E1249" s="78" t="s">
        <v>846</v>
      </c>
      <c r="F1249" s="78" t="s">
        <v>818</v>
      </c>
      <c r="G1249" s="78">
        <v>533.92999999999995</v>
      </c>
      <c r="M1249" s="108"/>
    </row>
    <row r="1250" spans="1:13" ht="30" customHeight="1">
      <c r="A1250" s="78" t="s">
        <v>26</v>
      </c>
      <c r="B1250" s="106" t="s">
        <v>849</v>
      </c>
      <c r="C1250" s="78" t="str">
        <f t="shared" si="19"/>
        <v>Khong tinh</v>
      </c>
      <c r="D1250" s="78" t="s">
        <v>459</v>
      </c>
      <c r="E1250" s="78" t="s">
        <v>848</v>
      </c>
      <c r="F1250" s="78" t="s">
        <v>818</v>
      </c>
      <c r="G1250" s="78">
        <v>808.82</v>
      </c>
      <c r="M1250" s="108"/>
    </row>
    <row r="1251" spans="1:13" ht="30" customHeight="1">
      <c r="A1251" s="78" t="s">
        <v>26</v>
      </c>
      <c r="B1251" s="106" t="s">
        <v>851</v>
      </c>
      <c r="C1251" s="78" t="str">
        <f t="shared" si="19"/>
        <v>Khong tinh</v>
      </c>
      <c r="D1251" s="78" t="s">
        <v>459</v>
      </c>
      <c r="E1251" s="78" t="s">
        <v>850</v>
      </c>
      <c r="F1251" s="78" t="s">
        <v>818</v>
      </c>
      <c r="G1251" s="78">
        <v>545.63</v>
      </c>
      <c r="M1251" s="108"/>
    </row>
    <row r="1252" spans="1:13" ht="30" customHeight="1">
      <c r="A1252" s="78" t="s">
        <v>26</v>
      </c>
      <c r="B1252" s="106" t="s">
        <v>853</v>
      </c>
      <c r="C1252" s="78" t="str">
        <f t="shared" si="19"/>
        <v>Khong tinh</v>
      </c>
      <c r="D1252" s="78" t="s">
        <v>459</v>
      </c>
      <c r="E1252" s="78" t="s">
        <v>852</v>
      </c>
      <c r="F1252" s="78" t="s">
        <v>818</v>
      </c>
      <c r="G1252" s="78">
        <v>406.3</v>
      </c>
      <c r="M1252" s="108"/>
    </row>
    <row r="1253" spans="1:13" ht="30" customHeight="1">
      <c r="A1253" s="78" t="s">
        <v>26</v>
      </c>
      <c r="B1253" s="106" t="s">
        <v>678</v>
      </c>
      <c r="C1253" s="78" t="str">
        <f t="shared" si="19"/>
        <v>Khong tinh</v>
      </c>
      <c r="D1253" s="78" t="s">
        <v>855</v>
      </c>
      <c r="E1253" s="78" t="s">
        <v>854</v>
      </c>
      <c r="F1253" s="78" t="s">
        <v>804</v>
      </c>
      <c r="G1253" s="78">
        <v>531.84</v>
      </c>
      <c r="M1253" s="108"/>
    </row>
    <row r="1254" spans="1:13" ht="30" customHeight="1">
      <c r="A1254" s="78" t="s">
        <v>26</v>
      </c>
      <c r="B1254" s="106" t="s">
        <v>857</v>
      </c>
      <c r="C1254" s="78" t="str">
        <f t="shared" si="19"/>
        <v>Khong tinh</v>
      </c>
      <c r="D1254" s="78" t="s">
        <v>855</v>
      </c>
      <c r="E1254" s="78" t="s">
        <v>856</v>
      </c>
      <c r="F1254" s="78" t="s">
        <v>801</v>
      </c>
      <c r="G1254" s="78">
        <v>864.02</v>
      </c>
      <c r="M1254" s="108"/>
    </row>
    <row r="1255" spans="1:13" ht="30" customHeight="1">
      <c r="A1255" s="78" t="s">
        <v>26</v>
      </c>
      <c r="B1255" s="106" t="s">
        <v>859</v>
      </c>
      <c r="C1255" s="78" t="str">
        <f t="shared" si="19"/>
        <v>Khong tinh</v>
      </c>
      <c r="D1255" s="78" t="s">
        <v>855</v>
      </c>
      <c r="E1255" s="78" t="s">
        <v>858</v>
      </c>
      <c r="F1255" s="78" t="s">
        <v>801</v>
      </c>
      <c r="G1255" s="78">
        <v>486.58</v>
      </c>
      <c r="M1255" s="108"/>
    </row>
    <row r="1256" spans="1:13" ht="30" customHeight="1">
      <c r="A1256" s="78" t="s">
        <v>26</v>
      </c>
      <c r="B1256" s="106" t="s">
        <v>861</v>
      </c>
      <c r="C1256" s="78" t="str">
        <f t="shared" si="19"/>
        <v>Khong tinh</v>
      </c>
      <c r="D1256" s="78" t="s">
        <v>855</v>
      </c>
      <c r="E1256" s="78" t="s">
        <v>860</v>
      </c>
      <c r="F1256" s="78" t="s">
        <v>862</v>
      </c>
      <c r="G1256" s="78">
        <v>443.49</v>
      </c>
      <c r="M1256" s="108"/>
    </row>
    <row r="1257" spans="1:13" ht="30" customHeight="1">
      <c r="A1257" s="78" t="s">
        <v>26</v>
      </c>
      <c r="B1257" s="106" t="s">
        <v>864</v>
      </c>
      <c r="C1257" s="78" t="str">
        <f t="shared" si="19"/>
        <v>Khong tinh</v>
      </c>
      <c r="D1257" s="78" t="s">
        <v>855</v>
      </c>
      <c r="E1257" s="78" t="s">
        <v>863</v>
      </c>
      <c r="F1257" s="78" t="s">
        <v>807</v>
      </c>
      <c r="G1257" s="78">
        <v>586.86</v>
      </c>
      <c r="M1257" s="108"/>
    </row>
    <row r="1258" spans="1:13" ht="30" customHeight="1">
      <c r="A1258" s="78" t="s">
        <v>26</v>
      </c>
      <c r="B1258" s="106" t="s">
        <v>866</v>
      </c>
      <c r="C1258" s="78" t="str">
        <f t="shared" si="19"/>
        <v>Khong tinh</v>
      </c>
      <c r="D1258" s="78" t="s">
        <v>855</v>
      </c>
      <c r="E1258" s="78" t="s">
        <v>865</v>
      </c>
      <c r="F1258" s="78" t="s">
        <v>1868</v>
      </c>
      <c r="G1258" s="78">
        <v>621.37</v>
      </c>
      <c r="M1258" s="108"/>
    </row>
    <row r="1259" spans="1:13" ht="30" customHeight="1">
      <c r="A1259" s="78" t="s">
        <v>26</v>
      </c>
      <c r="B1259" s="106" t="s">
        <v>1920</v>
      </c>
      <c r="C1259" s="78" t="str">
        <f t="shared" si="19"/>
        <v>Khong tinh</v>
      </c>
      <c r="D1259" s="78" t="s">
        <v>855</v>
      </c>
      <c r="E1259" s="78" t="s">
        <v>867</v>
      </c>
      <c r="F1259" s="78" t="s">
        <v>818</v>
      </c>
      <c r="G1259" s="78">
        <v>365.95</v>
      </c>
      <c r="M1259" s="108"/>
    </row>
    <row r="1260" spans="1:13" ht="30" customHeight="1">
      <c r="A1260" s="78" t="s">
        <v>26</v>
      </c>
      <c r="B1260" s="106" t="s">
        <v>872</v>
      </c>
      <c r="C1260" s="78" t="str">
        <f t="shared" si="19"/>
        <v>Khong tinh</v>
      </c>
      <c r="D1260" s="78" t="s">
        <v>855</v>
      </c>
      <c r="E1260" s="78" t="s">
        <v>871</v>
      </c>
      <c r="F1260" s="78" t="s">
        <v>818</v>
      </c>
      <c r="G1260" s="78">
        <v>378.72</v>
      </c>
      <c r="M1260" s="108"/>
    </row>
    <row r="1261" spans="1:13" ht="30" customHeight="1">
      <c r="A1261" s="78" t="s">
        <v>26</v>
      </c>
      <c r="B1261" s="106" t="s">
        <v>876</v>
      </c>
      <c r="C1261" s="78" t="str">
        <f t="shared" si="19"/>
        <v>Khong tinh</v>
      </c>
      <c r="D1261" s="78" t="s">
        <v>855</v>
      </c>
      <c r="E1261" s="78" t="s">
        <v>875</v>
      </c>
      <c r="F1261" s="78" t="s">
        <v>818</v>
      </c>
      <c r="G1261" s="78">
        <v>343.95</v>
      </c>
      <c r="M1261" s="108"/>
    </row>
    <row r="1262" spans="1:13" ht="30" customHeight="1">
      <c r="A1262" s="78" t="s">
        <v>26</v>
      </c>
      <c r="B1262" s="106" t="s">
        <v>1921</v>
      </c>
      <c r="C1262" s="78" t="str">
        <f t="shared" si="19"/>
        <v>Khong tinh</v>
      </c>
      <c r="D1262" s="78" t="s">
        <v>855</v>
      </c>
      <c r="E1262" s="78" t="s">
        <v>877</v>
      </c>
      <c r="F1262" s="78" t="s">
        <v>818</v>
      </c>
      <c r="G1262" s="78">
        <v>433.01</v>
      </c>
      <c r="M1262" s="108"/>
    </row>
    <row r="1263" spans="1:13" ht="30" customHeight="1">
      <c r="A1263" s="78" t="s">
        <v>26</v>
      </c>
      <c r="B1263" s="106" t="s">
        <v>880</v>
      </c>
      <c r="C1263" s="78" t="str">
        <f t="shared" si="19"/>
        <v>Khong tinh</v>
      </c>
      <c r="D1263" s="78" t="s">
        <v>881</v>
      </c>
      <c r="E1263" s="78" t="s">
        <v>879</v>
      </c>
      <c r="F1263" s="78" t="s">
        <v>807</v>
      </c>
      <c r="G1263" s="78">
        <v>432.95</v>
      </c>
      <c r="M1263" s="108"/>
    </row>
    <row r="1264" spans="1:13" ht="30" customHeight="1">
      <c r="A1264" s="78" t="s">
        <v>26</v>
      </c>
      <c r="B1264" s="106" t="s">
        <v>883</v>
      </c>
      <c r="C1264" s="78" t="str">
        <f t="shared" si="19"/>
        <v>Khong tinh</v>
      </c>
      <c r="D1264" s="78" t="s">
        <v>881</v>
      </c>
      <c r="E1264" s="78" t="s">
        <v>882</v>
      </c>
      <c r="F1264" s="78" t="s">
        <v>801</v>
      </c>
      <c r="G1264" s="78">
        <v>804.74</v>
      </c>
      <c r="M1264" s="108"/>
    </row>
    <row r="1265" spans="1:13" ht="30" customHeight="1">
      <c r="A1265" s="78" t="s">
        <v>26</v>
      </c>
      <c r="B1265" s="106" t="s">
        <v>885</v>
      </c>
      <c r="C1265" s="78" t="str">
        <f t="shared" si="19"/>
        <v>Khong tinh</v>
      </c>
      <c r="D1265" s="78" t="s">
        <v>881</v>
      </c>
      <c r="E1265" s="78" t="s">
        <v>884</v>
      </c>
      <c r="F1265" s="78" t="s">
        <v>862</v>
      </c>
      <c r="G1265" s="78">
        <v>650.33000000000004</v>
      </c>
      <c r="M1265" s="108"/>
    </row>
    <row r="1266" spans="1:13" ht="30" customHeight="1">
      <c r="A1266" s="78" t="s">
        <v>26</v>
      </c>
      <c r="B1266" s="106" t="s">
        <v>889</v>
      </c>
      <c r="C1266" s="78" t="str">
        <f t="shared" si="19"/>
        <v>Khong tinh</v>
      </c>
      <c r="D1266" s="78" t="s">
        <v>881</v>
      </c>
      <c r="E1266" s="78" t="s">
        <v>888</v>
      </c>
      <c r="F1266" s="78" t="s">
        <v>818</v>
      </c>
      <c r="G1266" s="78">
        <v>594.03</v>
      </c>
      <c r="M1266" s="108"/>
    </row>
    <row r="1267" spans="1:13" ht="30" customHeight="1">
      <c r="A1267" s="78" t="s">
        <v>26</v>
      </c>
      <c r="B1267" s="106" t="s">
        <v>891</v>
      </c>
      <c r="C1267" s="78" t="str">
        <f t="shared" si="19"/>
        <v>Khong tinh</v>
      </c>
      <c r="D1267" s="78" t="s">
        <v>881</v>
      </c>
      <c r="E1267" s="78" t="s">
        <v>890</v>
      </c>
      <c r="F1267" s="78" t="s">
        <v>818</v>
      </c>
      <c r="G1267" s="78">
        <v>403.21</v>
      </c>
      <c r="M1267" s="108"/>
    </row>
    <row r="1268" spans="1:13" ht="30" customHeight="1">
      <c r="A1268" s="78" t="s">
        <v>26</v>
      </c>
      <c r="B1268" s="106" t="s">
        <v>893</v>
      </c>
      <c r="C1268" s="78" t="str">
        <f t="shared" si="19"/>
        <v>Khong tinh</v>
      </c>
      <c r="D1268" s="78" t="s">
        <v>881</v>
      </c>
      <c r="E1268" s="78" t="s">
        <v>892</v>
      </c>
      <c r="F1268" s="78" t="s">
        <v>818</v>
      </c>
      <c r="G1268" s="78">
        <v>475.08</v>
      </c>
      <c r="M1268" s="108"/>
    </row>
    <row r="1269" spans="1:13" ht="30" customHeight="1">
      <c r="A1269" s="78" t="s">
        <v>26</v>
      </c>
      <c r="B1269" s="106" t="s">
        <v>895</v>
      </c>
      <c r="C1269" s="78" t="str">
        <f t="shared" si="19"/>
        <v>Khong tinh</v>
      </c>
      <c r="D1269" s="78" t="s">
        <v>881</v>
      </c>
      <c r="E1269" s="78" t="s">
        <v>894</v>
      </c>
      <c r="F1269" s="78" t="s">
        <v>818</v>
      </c>
      <c r="G1269" s="78">
        <v>383.63</v>
      </c>
      <c r="M1269" s="108"/>
    </row>
    <row r="1270" spans="1:13" ht="30" customHeight="1">
      <c r="A1270" s="78" t="s">
        <v>26</v>
      </c>
      <c r="B1270" s="106" t="s">
        <v>897</v>
      </c>
      <c r="C1270" s="78" t="str">
        <f t="shared" si="19"/>
        <v>Khong tinh</v>
      </c>
      <c r="D1270" s="78" t="s">
        <v>881</v>
      </c>
      <c r="E1270" s="78" t="s">
        <v>896</v>
      </c>
      <c r="F1270" s="78" t="s">
        <v>818</v>
      </c>
      <c r="G1270" s="78">
        <v>650.6</v>
      </c>
      <c r="M1270" s="108"/>
    </row>
    <row r="1271" spans="1:13" ht="30" customHeight="1">
      <c r="A1271" s="78" t="s">
        <v>26</v>
      </c>
      <c r="B1271" s="106" t="s">
        <v>899</v>
      </c>
      <c r="C1271" s="78" t="str">
        <f t="shared" si="19"/>
        <v>Khong tinh</v>
      </c>
      <c r="D1271" s="78" t="s">
        <v>881</v>
      </c>
      <c r="E1271" s="78" t="s">
        <v>898</v>
      </c>
      <c r="F1271" s="78" t="s">
        <v>818</v>
      </c>
      <c r="G1271" s="78">
        <v>458.09</v>
      </c>
      <c r="M1271" s="108"/>
    </row>
    <row r="1272" spans="1:13" ht="30" customHeight="1">
      <c r="A1272" s="78" t="s">
        <v>26</v>
      </c>
      <c r="B1272" s="106" t="s">
        <v>901</v>
      </c>
      <c r="C1272" s="78" t="str">
        <f t="shared" si="19"/>
        <v>Khong tinh</v>
      </c>
      <c r="D1272" s="78" t="s">
        <v>1865</v>
      </c>
      <c r="E1272" s="78" t="s">
        <v>900</v>
      </c>
      <c r="F1272" s="78" t="s">
        <v>804</v>
      </c>
      <c r="G1272" s="113">
        <v>1062.9000000000001</v>
      </c>
      <c r="M1272" s="108"/>
    </row>
    <row r="1273" spans="1:13" ht="30" customHeight="1">
      <c r="A1273" s="78" t="s">
        <v>26</v>
      </c>
      <c r="B1273" s="106" t="s">
        <v>904</v>
      </c>
      <c r="C1273" s="78" t="str">
        <f t="shared" si="19"/>
        <v>Khong tinh</v>
      </c>
      <c r="D1273" s="78" t="s">
        <v>1865</v>
      </c>
      <c r="E1273" s="78" t="s">
        <v>903</v>
      </c>
      <c r="F1273" s="78" t="s">
        <v>804</v>
      </c>
      <c r="G1273" s="78">
        <v>909.65</v>
      </c>
      <c r="M1273" s="108"/>
    </row>
    <row r="1274" spans="1:13" ht="30" customHeight="1">
      <c r="A1274" s="78" t="s">
        <v>26</v>
      </c>
      <c r="B1274" s="106" t="s">
        <v>906</v>
      </c>
      <c r="C1274" s="78" t="str">
        <f t="shared" si="19"/>
        <v>Khong tinh</v>
      </c>
      <c r="D1274" s="78" t="s">
        <v>1865</v>
      </c>
      <c r="E1274" s="78" t="s">
        <v>905</v>
      </c>
      <c r="F1274" s="78" t="s">
        <v>801</v>
      </c>
      <c r="G1274" s="78">
        <v>856.48</v>
      </c>
      <c r="M1274" s="108"/>
    </row>
    <row r="1275" spans="1:13" ht="30" customHeight="1">
      <c r="A1275" s="78" t="s">
        <v>26</v>
      </c>
      <c r="B1275" s="106" t="s">
        <v>908</v>
      </c>
      <c r="C1275" s="78" t="str">
        <f t="shared" si="19"/>
        <v>Khong tinh</v>
      </c>
      <c r="D1275" s="78" t="s">
        <v>1865</v>
      </c>
      <c r="E1275" s="78" t="s">
        <v>907</v>
      </c>
      <c r="F1275" s="78" t="s">
        <v>807</v>
      </c>
      <c r="G1275" s="78">
        <v>791.58</v>
      </c>
      <c r="M1275" s="108"/>
    </row>
    <row r="1276" spans="1:13" ht="30" customHeight="1">
      <c r="A1276" s="78" t="s">
        <v>26</v>
      </c>
      <c r="B1276" s="106" t="s">
        <v>910</v>
      </c>
      <c r="C1276" s="78" t="str">
        <f t="shared" si="19"/>
        <v>Khong tinh</v>
      </c>
      <c r="D1276" s="78" t="s">
        <v>1865</v>
      </c>
      <c r="E1276" s="78" t="s">
        <v>909</v>
      </c>
      <c r="F1276" s="78" t="s">
        <v>807</v>
      </c>
      <c r="G1276" s="113">
        <v>1091.79</v>
      </c>
      <c r="M1276" s="108"/>
    </row>
    <row r="1277" spans="1:13" ht="30" customHeight="1">
      <c r="A1277" s="78" t="s">
        <v>26</v>
      </c>
      <c r="B1277" s="106" t="s">
        <v>912</v>
      </c>
      <c r="C1277" s="78" t="str">
        <f t="shared" si="19"/>
        <v>Khong tinh</v>
      </c>
      <c r="D1277" s="78" t="s">
        <v>1865</v>
      </c>
      <c r="E1277" s="78" t="s">
        <v>911</v>
      </c>
      <c r="F1277" s="78" t="s">
        <v>818</v>
      </c>
      <c r="G1277" s="78">
        <v>962.62</v>
      </c>
      <c r="M1277" s="108"/>
    </row>
    <row r="1278" spans="1:13" ht="30" customHeight="1">
      <c r="A1278" s="78" t="s">
        <v>26</v>
      </c>
      <c r="B1278" s="106" t="s">
        <v>914</v>
      </c>
      <c r="C1278" s="78" t="str">
        <f t="shared" si="19"/>
        <v>Khong tinh</v>
      </c>
      <c r="D1278" s="78" t="s">
        <v>1865</v>
      </c>
      <c r="E1278" s="78" t="s">
        <v>913</v>
      </c>
      <c r="F1278" s="78" t="s">
        <v>807</v>
      </c>
      <c r="G1278" s="78">
        <v>621.65</v>
      </c>
      <c r="M1278" s="108"/>
    </row>
    <row r="1279" spans="1:13" ht="30" customHeight="1">
      <c r="A1279" s="78" t="s">
        <v>26</v>
      </c>
      <c r="B1279" s="106" t="s">
        <v>916</v>
      </c>
      <c r="C1279" s="78" t="str">
        <f t="shared" si="19"/>
        <v>Khong tinh</v>
      </c>
      <c r="D1279" s="78" t="s">
        <v>1865</v>
      </c>
      <c r="E1279" s="78" t="s">
        <v>915</v>
      </c>
      <c r="F1279" s="78" t="s">
        <v>818</v>
      </c>
      <c r="G1279" s="78">
        <v>955.39</v>
      </c>
      <c r="M1279" s="108"/>
    </row>
    <row r="1280" spans="1:13" ht="30" customHeight="1">
      <c r="A1280" s="78" t="s">
        <v>26</v>
      </c>
      <c r="B1280" s="106" t="s">
        <v>918</v>
      </c>
      <c r="C1280" s="78" t="str">
        <f t="shared" si="19"/>
        <v>Khong tinh</v>
      </c>
      <c r="D1280" s="78" t="s">
        <v>1865</v>
      </c>
      <c r="E1280" s="78" t="s">
        <v>917</v>
      </c>
      <c r="F1280" s="78" t="s">
        <v>818</v>
      </c>
      <c r="G1280" s="78">
        <v>765.49</v>
      </c>
      <c r="M1280" s="108"/>
    </row>
    <row r="1281" spans="1:13" ht="30" customHeight="1">
      <c r="A1281" s="78" t="s">
        <v>26</v>
      </c>
      <c r="B1281" s="106" t="s">
        <v>920</v>
      </c>
      <c r="C1281" s="78" t="str">
        <f t="shared" si="19"/>
        <v>Khong tinh</v>
      </c>
      <c r="D1281" s="78" t="s">
        <v>1865</v>
      </c>
      <c r="E1281" s="78" t="s">
        <v>919</v>
      </c>
      <c r="F1281" s="78" t="s">
        <v>818</v>
      </c>
      <c r="G1281" s="78">
        <v>491.07</v>
      </c>
      <c r="M1281" s="108"/>
    </row>
    <row r="1282" spans="1:13" ht="30" customHeight="1">
      <c r="A1282" s="78" t="s">
        <v>26</v>
      </c>
      <c r="B1282" s="106" t="s">
        <v>922</v>
      </c>
      <c r="C1282" s="78" t="str">
        <f t="shared" si="19"/>
        <v>Khong tinh</v>
      </c>
      <c r="D1282" s="78" t="s">
        <v>1865</v>
      </c>
      <c r="E1282" s="78" t="s">
        <v>921</v>
      </c>
      <c r="F1282" s="78" t="s">
        <v>1868</v>
      </c>
      <c r="G1282" s="78">
        <v>247.08</v>
      </c>
      <c r="M1282" s="108"/>
    </row>
    <row r="1283" spans="1:13" ht="30" customHeight="1">
      <c r="A1283" s="78" t="s">
        <v>26</v>
      </c>
      <c r="B1283" s="106" t="s">
        <v>924</v>
      </c>
      <c r="C1283" s="78" t="str">
        <f t="shared" si="19"/>
        <v>Khong tinh</v>
      </c>
      <c r="D1283" s="78" t="s">
        <v>1865</v>
      </c>
      <c r="E1283" s="78" t="s">
        <v>923</v>
      </c>
      <c r="F1283" s="78" t="s">
        <v>818</v>
      </c>
      <c r="G1283" s="78">
        <v>926.94</v>
      </c>
      <c r="M1283" s="108"/>
    </row>
    <row r="1284" spans="1:13" ht="30" customHeight="1">
      <c r="A1284" s="78" t="s">
        <v>26</v>
      </c>
      <c r="B1284" s="106" t="s">
        <v>926</v>
      </c>
      <c r="C1284" s="78" t="str">
        <f t="shared" si="19"/>
        <v>Khong tinh</v>
      </c>
      <c r="D1284" s="78" t="s">
        <v>1865</v>
      </c>
      <c r="E1284" s="78" t="s">
        <v>925</v>
      </c>
      <c r="F1284" s="78" t="s">
        <v>818</v>
      </c>
      <c r="G1284" s="78">
        <v>33.299999999999997</v>
      </c>
      <c r="M1284" s="108"/>
    </row>
    <row r="1285" spans="1:13" ht="30" customHeight="1">
      <c r="A1285" s="78" t="s">
        <v>26</v>
      </c>
      <c r="B1285" s="106" t="s">
        <v>928</v>
      </c>
      <c r="C1285" s="78" t="str">
        <f t="shared" ref="C1285:C1348" si="20">VLOOKUP(D1285,$M$2:$N$97,2,0)</f>
        <v>Khong tinh</v>
      </c>
      <c r="D1285" s="78" t="s">
        <v>1952</v>
      </c>
      <c r="E1285" s="78" t="s">
        <v>927</v>
      </c>
      <c r="F1285" s="78" t="s">
        <v>1868</v>
      </c>
      <c r="G1285" s="78">
        <v>192.94</v>
      </c>
      <c r="M1285" s="108"/>
    </row>
    <row r="1286" spans="1:13" ht="30" customHeight="1">
      <c r="A1286" s="78" t="s">
        <v>26</v>
      </c>
      <c r="B1286" s="106" t="s">
        <v>88</v>
      </c>
      <c r="C1286" s="78" t="str">
        <f t="shared" si="20"/>
        <v>Khoa CNTT</v>
      </c>
      <c r="D1286" s="78" t="s">
        <v>939</v>
      </c>
      <c r="E1286" s="78" t="s">
        <v>938</v>
      </c>
      <c r="F1286" s="78" t="s">
        <v>801</v>
      </c>
      <c r="G1286" s="78">
        <v>400.2</v>
      </c>
      <c r="M1286" s="108"/>
    </row>
    <row r="1287" spans="1:13" ht="30" customHeight="1">
      <c r="A1287" s="78" t="s">
        <v>26</v>
      </c>
      <c r="B1287" s="106" t="s">
        <v>159</v>
      </c>
      <c r="C1287" s="78" t="str">
        <f t="shared" si="20"/>
        <v>Khoa CNTT</v>
      </c>
      <c r="D1287" s="78" t="s">
        <v>939</v>
      </c>
      <c r="E1287" s="78" t="s">
        <v>1899</v>
      </c>
      <c r="F1287" s="78" t="s">
        <v>1868</v>
      </c>
      <c r="G1287" s="78">
        <v>210.23</v>
      </c>
      <c r="M1287" s="108"/>
    </row>
    <row r="1288" spans="1:13" ht="30" customHeight="1">
      <c r="A1288" s="78" t="s">
        <v>26</v>
      </c>
      <c r="B1288" s="106" t="s">
        <v>179</v>
      </c>
      <c r="C1288" s="78" t="str">
        <f t="shared" si="20"/>
        <v>Khoa CNTT</v>
      </c>
      <c r="D1288" s="78" t="s">
        <v>939</v>
      </c>
      <c r="E1288" s="78" t="s">
        <v>941</v>
      </c>
      <c r="F1288" s="78" t="s">
        <v>818</v>
      </c>
      <c r="G1288" s="78">
        <v>482.25</v>
      </c>
      <c r="M1288" s="108"/>
    </row>
    <row r="1289" spans="1:13" ht="30" customHeight="1">
      <c r="A1289" s="78" t="s">
        <v>26</v>
      </c>
      <c r="B1289" s="106" t="s">
        <v>216</v>
      </c>
      <c r="C1289" s="78" t="str">
        <f t="shared" si="20"/>
        <v>Khoa CNTT</v>
      </c>
      <c r="D1289" s="78" t="s">
        <v>939</v>
      </c>
      <c r="E1289" s="78" t="s">
        <v>942</v>
      </c>
      <c r="F1289" s="78" t="s">
        <v>1810</v>
      </c>
      <c r="G1289" s="78">
        <v>256.69</v>
      </c>
      <c r="M1289" s="108"/>
    </row>
    <row r="1290" spans="1:13" ht="30" customHeight="1">
      <c r="A1290" s="78" t="s">
        <v>26</v>
      </c>
      <c r="B1290" s="106" t="s">
        <v>187</v>
      </c>
      <c r="C1290" s="78" t="str">
        <f t="shared" si="20"/>
        <v>Khoa CNTT</v>
      </c>
      <c r="D1290" s="78" t="s">
        <v>939</v>
      </c>
      <c r="E1290" s="78" t="s">
        <v>943</v>
      </c>
      <c r="F1290" s="78" t="s">
        <v>818</v>
      </c>
      <c r="G1290" s="78">
        <v>772.19</v>
      </c>
      <c r="M1290" s="108"/>
    </row>
    <row r="1291" spans="1:13" ht="30" customHeight="1">
      <c r="A1291" s="78" t="s">
        <v>26</v>
      </c>
      <c r="B1291" s="106" t="s">
        <v>201</v>
      </c>
      <c r="C1291" s="78" t="str">
        <f t="shared" si="20"/>
        <v>Khoa CNTT</v>
      </c>
      <c r="D1291" s="78" t="s">
        <v>939</v>
      </c>
      <c r="E1291" s="78" t="s">
        <v>944</v>
      </c>
      <c r="F1291" s="78" t="s">
        <v>818</v>
      </c>
      <c r="G1291" s="78">
        <v>446.21</v>
      </c>
      <c r="M1291" s="108"/>
    </row>
    <row r="1292" spans="1:13" ht="30" customHeight="1">
      <c r="A1292" s="78" t="s">
        <v>26</v>
      </c>
      <c r="B1292" s="106" t="s">
        <v>205</v>
      </c>
      <c r="C1292" s="78" t="str">
        <f t="shared" si="20"/>
        <v>Khoa CNTT</v>
      </c>
      <c r="D1292" s="78" t="s">
        <v>939</v>
      </c>
      <c r="E1292" s="78" t="s">
        <v>945</v>
      </c>
      <c r="F1292" s="78" t="s">
        <v>818</v>
      </c>
      <c r="G1292" s="78">
        <v>313.73</v>
      </c>
      <c r="M1292" s="108"/>
    </row>
    <row r="1293" spans="1:13" ht="30" customHeight="1">
      <c r="A1293" s="78" t="s">
        <v>26</v>
      </c>
      <c r="B1293" s="106" t="s">
        <v>186</v>
      </c>
      <c r="C1293" s="78" t="str">
        <f t="shared" si="20"/>
        <v>Khoa CNTT</v>
      </c>
      <c r="D1293" s="78" t="s">
        <v>939</v>
      </c>
      <c r="E1293" s="78" t="s">
        <v>946</v>
      </c>
      <c r="F1293" s="78" t="s">
        <v>1810</v>
      </c>
      <c r="G1293" s="78">
        <v>348.47</v>
      </c>
      <c r="M1293" s="108"/>
    </row>
    <row r="1294" spans="1:13" ht="30" customHeight="1">
      <c r="A1294" s="78" t="s">
        <v>26</v>
      </c>
      <c r="B1294" s="106" t="s">
        <v>164</v>
      </c>
      <c r="C1294" s="78" t="str">
        <f t="shared" si="20"/>
        <v>Khoa CNTT</v>
      </c>
      <c r="D1294" s="78" t="s">
        <v>1005</v>
      </c>
      <c r="E1294" s="78" t="s">
        <v>1004</v>
      </c>
      <c r="F1294" s="78" t="s">
        <v>818</v>
      </c>
      <c r="G1294" s="78">
        <v>495.62</v>
      </c>
      <c r="M1294" s="108"/>
    </row>
    <row r="1295" spans="1:13" ht="30" customHeight="1">
      <c r="A1295" s="78" t="s">
        <v>26</v>
      </c>
      <c r="B1295" s="106" t="s">
        <v>181</v>
      </c>
      <c r="C1295" s="78" t="str">
        <f t="shared" si="20"/>
        <v>Khoa CNTT</v>
      </c>
      <c r="D1295" s="78" t="s">
        <v>1005</v>
      </c>
      <c r="E1295" s="78" t="s">
        <v>1960</v>
      </c>
      <c r="F1295" s="78" t="s">
        <v>807</v>
      </c>
      <c r="G1295" s="78">
        <v>216.19</v>
      </c>
      <c r="M1295" s="108"/>
    </row>
    <row r="1296" spans="1:13" ht="30" customHeight="1">
      <c r="A1296" s="78" t="s">
        <v>26</v>
      </c>
      <c r="B1296" s="106" t="s">
        <v>1007</v>
      </c>
      <c r="C1296" s="78" t="str">
        <f t="shared" si="20"/>
        <v>Khoa CNTT</v>
      </c>
      <c r="D1296" s="78" t="s">
        <v>1005</v>
      </c>
      <c r="E1296" s="78" t="s">
        <v>1006</v>
      </c>
      <c r="F1296" s="78" t="s">
        <v>1810</v>
      </c>
      <c r="G1296" s="78">
        <v>340.29</v>
      </c>
      <c r="M1296" s="108"/>
    </row>
    <row r="1297" spans="1:13" ht="30" customHeight="1">
      <c r="A1297" s="78" t="s">
        <v>26</v>
      </c>
      <c r="B1297" s="106" t="s">
        <v>172</v>
      </c>
      <c r="C1297" s="78" t="str">
        <f t="shared" si="20"/>
        <v>Khoa CNTT</v>
      </c>
      <c r="D1297" s="78" t="s">
        <v>1005</v>
      </c>
      <c r="E1297" s="78" t="s">
        <v>1013</v>
      </c>
      <c r="F1297" s="78" t="s">
        <v>818</v>
      </c>
      <c r="G1297" s="78">
        <v>471.39</v>
      </c>
      <c r="M1297" s="108"/>
    </row>
    <row r="1298" spans="1:13" ht="30" customHeight="1">
      <c r="A1298" s="78" t="s">
        <v>26</v>
      </c>
      <c r="B1298" s="106" t="s">
        <v>120</v>
      </c>
      <c r="C1298" s="78" t="str">
        <f t="shared" si="20"/>
        <v>Khoa CNTT</v>
      </c>
      <c r="D1298" s="78" t="s">
        <v>1005</v>
      </c>
      <c r="E1298" s="78" t="s">
        <v>1008</v>
      </c>
      <c r="F1298" s="78" t="s">
        <v>818</v>
      </c>
      <c r="G1298" s="78">
        <v>303.02999999999997</v>
      </c>
      <c r="M1298" s="108"/>
    </row>
    <row r="1299" spans="1:13" ht="30" customHeight="1">
      <c r="A1299" s="78" t="s">
        <v>26</v>
      </c>
      <c r="B1299" s="106" t="s">
        <v>174</v>
      </c>
      <c r="C1299" s="78" t="str">
        <f t="shared" si="20"/>
        <v>Khoa CNTT</v>
      </c>
      <c r="D1299" s="78" t="s">
        <v>1005</v>
      </c>
      <c r="E1299" s="78" t="s">
        <v>1009</v>
      </c>
      <c r="F1299" s="78" t="s">
        <v>818</v>
      </c>
      <c r="G1299" s="78">
        <v>466.21</v>
      </c>
      <c r="M1299" s="108"/>
    </row>
    <row r="1300" spans="1:13" ht="30" customHeight="1">
      <c r="A1300" s="78" t="s">
        <v>26</v>
      </c>
      <c r="B1300" s="106" t="s">
        <v>192</v>
      </c>
      <c r="C1300" s="78" t="str">
        <f t="shared" si="20"/>
        <v>Khoa CNTT</v>
      </c>
      <c r="D1300" s="78" t="s">
        <v>1005</v>
      </c>
      <c r="E1300" s="78" t="s">
        <v>1011</v>
      </c>
      <c r="F1300" s="78" t="s">
        <v>818</v>
      </c>
      <c r="G1300" s="78">
        <v>336.5</v>
      </c>
      <c r="M1300" s="108"/>
    </row>
    <row r="1301" spans="1:13" ht="30" customHeight="1">
      <c r="A1301" s="78" t="s">
        <v>26</v>
      </c>
      <c r="B1301" s="106" t="s">
        <v>100</v>
      </c>
      <c r="C1301" s="78" t="str">
        <f t="shared" si="20"/>
        <v>Khoa CNTT</v>
      </c>
      <c r="D1301" s="78" t="s">
        <v>1005</v>
      </c>
      <c r="E1301" s="78" t="s">
        <v>1012</v>
      </c>
      <c r="F1301" s="78" t="s">
        <v>1868</v>
      </c>
      <c r="G1301" s="78">
        <v>204.75</v>
      </c>
      <c r="M1301" s="108"/>
    </row>
    <row r="1302" spans="1:13" ht="30" customHeight="1">
      <c r="A1302" s="78" t="s">
        <v>26</v>
      </c>
      <c r="B1302" s="106" t="s">
        <v>85</v>
      </c>
      <c r="C1302" s="78" t="str">
        <f t="shared" si="20"/>
        <v>Khoa CNTT</v>
      </c>
      <c r="D1302" s="78" t="s">
        <v>1861</v>
      </c>
      <c r="E1302" s="78" t="s">
        <v>949</v>
      </c>
      <c r="F1302" s="78" t="s">
        <v>818</v>
      </c>
      <c r="G1302" s="78">
        <v>316.55</v>
      </c>
      <c r="M1302" s="108"/>
    </row>
    <row r="1303" spans="1:13" ht="30" customHeight="1">
      <c r="A1303" s="78" t="s">
        <v>26</v>
      </c>
      <c r="B1303" s="106" t="s">
        <v>106</v>
      </c>
      <c r="C1303" s="78" t="str">
        <f t="shared" si="20"/>
        <v>Khoa CNTT</v>
      </c>
      <c r="D1303" s="78" t="s">
        <v>1861</v>
      </c>
      <c r="E1303" s="78" t="s">
        <v>950</v>
      </c>
      <c r="F1303" s="78" t="s">
        <v>818</v>
      </c>
      <c r="G1303" s="78">
        <v>371.13</v>
      </c>
      <c r="M1303" s="108"/>
    </row>
    <row r="1304" spans="1:13" ht="30" customHeight="1">
      <c r="A1304" s="78" t="s">
        <v>26</v>
      </c>
      <c r="B1304" s="106" t="s">
        <v>112</v>
      </c>
      <c r="C1304" s="78" t="str">
        <f t="shared" si="20"/>
        <v>Khoa CNTT</v>
      </c>
      <c r="D1304" s="78" t="s">
        <v>1861</v>
      </c>
      <c r="E1304" s="78" t="s">
        <v>951</v>
      </c>
      <c r="F1304" s="78" t="s">
        <v>807</v>
      </c>
      <c r="G1304" s="78">
        <v>522.23</v>
      </c>
      <c r="M1304" s="108"/>
    </row>
    <row r="1305" spans="1:13" ht="30" customHeight="1">
      <c r="A1305" s="78" t="s">
        <v>26</v>
      </c>
      <c r="B1305" s="106" t="s">
        <v>134</v>
      </c>
      <c r="C1305" s="78" t="str">
        <f t="shared" si="20"/>
        <v>Khoa CNTT</v>
      </c>
      <c r="D1305" s="78" t="s">
        <v>1861</v>
      </c>
      <c r="E1305" s="78" t="s">
        <v>952</v>
      </c>
      <c r="F1305" s="78" t="s">
        <v>807</v>
      </c>
      <c r="G1305" s="78">
        <v>550.82000000000005</v>
      </c>
      <c r="M1305" s="108"/>
    </row>
    <row r="1306" spans="1:13" ht="30" customHeight="1">
      <c r="A1306" s="78" t="s">
        <v>26</v>
      </c>
      <c r="B1306" s="106" t="s">
        <v>123</v>
      </c>
      <c r="C1306" s="78" t="str">
        <f t="shared" si="20"/>
        <v>Khoa CNTT</v>
      </c>
      <c r="D1306" s="78" t="s">
        <v>1861</v>
      </c>
      <c r="E1306" s="78" t="s">
        <v>1961</v>
      </c>
      <c r="F1306" s="78" t="s">
        <v>1868</v>
      </c>
      <c r="G1306" s="78">
        <v>224.4</v>
      </c>
      <c r="M1306" s="108"/>
    </row>
    <row r="1307" spans="1:13" ht="30" customHeight="1">
      <c r="A1307" s="78" t="s">
        <v>26</v>
      </c>
      <c r="B1307" s="106" t="s">
        <v>153</v>
      </c>
      <c r="C1307" s="78" t="str">
        <f t="shared" si="20"/>
        <v>Khoa CNTT</v>
      </c>
      <c r="D1307" s="78" t="s">
        <v>1861</v>
      </c>
      <c r="E1307" s="78" t="s">
        <v>953</v>
      </c>
      <c r="F1307" s="78" t="s">
        <v>818</v>
      </c>
      <c r="G1307" s="78">
        <v>113.11</v>
      </c>
      <c r="M1307" s="108"/>
    </row>
    <row r="1308" spans="1:13" ht="30" customHeight="1">
      <c r="A1308" s="78" t="s">
        <v>26</v>
      </c>
      <c r="B1308" s="106" t="s">
        <v>131</v>
      </c>
      <c r="C1308" s="78" t="str">
        <f t="shared" si="20"/>
        <v>Khoa CNTT</v>
      </c>
      <c r="D1308" s="78" t="s">
        <v>1861</v>
      </c>
      <c r="E1308" s="78" t="s">
        <v>954</v>
      </c>
      <c r="F1308" s="78" t="s">
        <v>818</v>
      </c>
      <c r="G1308" s="78">
        <v>282.45999999999998</v>
      </c>
      <c r="M1308" s="108"/>
    </row>
    <row r="1309" spans="1:13" ht="30" customHeight="1">
      <c r="A1309" s="78" t="s">
        <v>26</v>
      </c>
      <c r="B1309" s="106" t="s">
        <v>92</v>
      </c>
      <c r="C1309" s="78" t="str">
        <f t="shared" si="20"/>
        <v>Khoa CNTT</v>
      </c>
      <c r="D1309" s="78" t="s">
        <v>1861</v>
      </c>
      <c r="E1309" s="78" t="s">
        <v>955</v>
      </c>
      <c r="F1309" s="78" t="s">
        <v>862</v>
      </c>
      <c r="G1309" s="78">
        <v>714.04</v>
      </c>
      <c r="M1309" s="108"/>
    </row>
    <row r="1310" spans="1:13" ht="30" customHeight="1">
      <c r="A1310" s="78" t="s">
        <v>26</v>
      </c>
      <c r="B1310" s="106" t="s">
        <v>209</v>
      </c>
      <c r="C1310" s="78" t="str">
        <f t="shared" si="20"/>
        <v>Khoa CNTT</v>
      </c>
      <c r="D1310" s="78" t="s">
        <v>1861</v>
      </c>
      <c r="E1310" s="78" t="s">
        <v>956</v>
      </c>
      <c r="F1310" s="78" t="s">
        <v>1810</v>
      </c>
      <c r="G1310" s="78">
        <v>482.19</v>
      </c>
      <c r="M1310" s="108"/>
    </row>
    <row r="1311" spans="1:13" ht="30" customHeight="1">
      <c r="A1311" s="78" t="s">
        <v>26</v>
      </c>
      <c r="B1311" s="106" t="s">
        <v>80</v>
      </c>
      <c r="C1311" s="78" t="str">
        <f t="shared" si="20"/>
        <v>Khoa CNTT</v>
      </c>
      <c r="D1311" s="78" t="s">
        <v>1861</v>
      </c>
      <c r="E1311" s="78" t="s">
        <v>957</v>
      </c>
      <c r="F1311" s="78" t="s">
        <v>818</v>
      </c>
      <c r="G1311" s="78">
        <v>485.93</v>
      </c>
      <c r="M1311" s="108"/>
    </row>
    <row r="1312" spans="1:13" ht="30" customHeight="1">
      <c r="A1312" s="78" t="s">
        <v>26</v>
      </c>
      <c r="B1312" s="106" t="s">
        <v>66</v>
      </c>
      <c r="C1312" s="78" t="str">
        <f t="shared" si="20"/>
        <v>Khoa CNTT</v>
      </c>
      <c r="D1312" s="78" t="s">
        <v>959</v>
      </c>
      <c r="E1312" s="78" t="s">
        <v>958</v>
      </c>
      <c r="F1312" s="78" t="s">
        <v>960</v>
      </c>
      <c r="G1312" s="78">
        <v>700.5</v>
      </c>
      <c r="M1312" s="108"/>
    </row>
    <row r="1313" spans="1:13" ht="30" customHeight="1">
      <c r="A1313" s="78" t="s">
        <v>26</v>
      </c>
      <c r="B1313" s="106" t="s">
        <v>98</v>
      </c>
      <c r="C1313" s="78" t="str">
        <f t="shared" si="20"/>
        <v>Khoa CNTT</v>
      </c>
      <c r="D1313" s="78" t="s">
        <v>959</v>
      </c>
      <c r="E1313" s="78" t="s">
        <v>961</v>
      </c>
      <c r="F1313" s="78" t="s">
        <v>818</v>
      </c>
      <c r="G1313" s="78">
        <v>93</v>
      </c>
      <c r="M1313" s="108"/>
    </row>
    <row r="1314" spans="1:13" ht="30" customHeight="1">
      <c r="A1314" s="78" t="s">
        <v>26</v>
      </c>
      <c r="B1314" s="106" t="s">
        <v>101</v>
      </c>
      <c r="C1314" s="78" t="str">
        <f t="shared" si="20"/>
        <v>Khoa CNTT</v>
      </c>
      <c r="D1314" s="78" t="s">
        <v>959</v>
      </c>
      <c r="E1314" s="78" t="s">
        <v>962</v>
      </c>
      <c r="F1314" s="78" t="s">
        <v>1868</v>
      </c>
      <c r="G1314" s="78">
        <v>58.58</v>
      </c>
      <c r="M1314" s="108"/>
    </row>
    <row r="1315" spans="1:13" ht="30" customHeight="1">
      <c r="A1315" s="78" t="s">
        <v>26</v>
      </c>
      <c r="B1315" s="106" t="s">
        <v>107</v>
      </c>
      <c r="C1315" s="78" t="str">
        <f t="shared" si="20"/>
        <v>Khoa CNTT</v>
      </c>
      <c r="D1315" s="78" t="s">
        <v>959</v>
      </c>
      <c r="E1315" s="78" t="s">
        <v>964</v>
      </c>
      <c r="F1315" s="78" t="s">
        <v>818</v>
      </c>
      <c r="G1315" s="78">
        <v>122.23</v>
      </c>
      <c r="M1315" s="108"/>
    </row>
    <row r="1316" spans="1:13" ht="30" customHeight="1">
      <c r="A1316" s="78" t="s">
        <v>26</v>
      </c>
      <c r="B1316" s="106" t="s">
        <v>170</v>
      </c>
      <c r="C1316" s="78" t="str">
        <f t="shared" si="20"/>
        <v>Khoa CNTT</v>
      </c>
      <c r="D1316" s="78" t="s">
        <v>959</v>
      </c>
      <c r="E1316" s="78" t="s">
        <v>965</v>
      </c>
      <c r="F1316" s="78" t="s">
        <v>818</v>
      </c>
      <c r="G1316" s="78">
        <v>255.39</v>
      </c>
      <c r="M1316" s="108"/>
    </row>
    <row r="1317" spans="1:13" ht="30" customHeight="1">
      <c r="A1317" s="78" t="s">
        <v>26</v>
      </c>
      <c r="B1317" s="106" t="s">
        <v>95</v>
      </c>
      <c r="C1317" s="78" t="str">
        <f t="shared" si="20"/>
        <v>Khoa CNTT</v>
      </c>
      <c r="D1317" s="78" t="s">
        <v>959</v>
      </c>
      <c r="E1317" s="78" t="s">
        <v>966</v>
      </c>
      <c r="F1317" s="78" t="s">
        <v>818</v>
      </c>
      <c r="G1317" s="78">
        <v>66</v>
      </c>
      <c r="M1317" s="108"/>
    </row>
    <row r="1318" spans="1:13" ht="30" customHeight="1">
      <c r="A1318" s="78" t="s">
        <v>26</v>
      </c>
      <c r="B1318" s="106" t="s">
        <v>190</v>
      </c>
      <c r="C1318" s="78" t="str">
        <f t="shared" si="20"/>
        <v>Khoa CNTT</v>
      </c>
      <c r="D1318" s="78" t="s">
        <v>959</v>
      </c>
      <c r="E1318" s="78" t="s">
        <v>967</v>
      </c>
      <c r="F1318" s="78" t="s">
        <v>818</v>
      </c>
      <c r="G1318" s="78">
        <v>241.24</v>
      </c>
      <c r="M1318" s="108"/>
    </row>
    <row r="1319" spans="1:13" ht="30" customHeight="1">
      <c r="A1319" s="78" t="s">
        <v>26</v>
      </c>
      <c r="B1319" s="106" t="s">
        <v>75</v>
      </c>
      <c r="C1319" s="78" t="str">
        <f t="shared" si="20"/>
        <v>Khoa CNTT</v>
      </c>
      <c r="D1319" s="78" t="s">
        <v>969</v>
      </c>
      <c r="E1319" s="78" t="s">
        <v>968</v>
      </c>
      <c r="F1319" s="78" t="s">
        <v>801</v>
      </c>
      <c r="G1319" s="78">
        <v>418.96</v>
      </c>
      <c r="M1319" s="108"/>
    </row>
    <row r="1320" spans="1:13" ht="30" customHeight="1">
      <c r="A1320" s="78" t="s">
        <v>26</v>
      </c>
      <c r="B1320" s="106" t="s">
        <v>125</v>
      </c>
      <c r="C1320" s="78" t="str">
        <f t="shared" si="20"/>
        <v>Khoa CNTT</v>
      </c>
      <c r="D1320" s="78" t="s">
        <v>969</v>
      </c>
      <c r="E1320" s="78" t="s">
        <v>970</v>
      </c>
      <c r="F1320" s="78" t="s">
        <v>818</v>
      </c>
      <c r="G1320" s="78">
        <v>403.52</v>
      </c>
      <c r="M1320" s="108"/>
    </row>
    <row r="1321" spans="1:13" ht="30" customHeight="1">
      <c r="A1321" s="78" t="s">
        <v>26</v>
      </c>
      <c r="B1321" s="106" t="s">
        <v>146</v>
      </c>
      <c r="C1321" s="78" t="str">
        <f t="shared" si="20"/>
        <v>Khoa CNTT</v>
      </c>
      <c r="D1321" s="78" t="s">
        <v>969</v>
      </c>
      <c r="E1321" s="78" t="s">
        <v>971</v>
      </c>
      <c r="F1321" s="78" t="s">
        <v>818</v>
      </c>
      <c r="G1321" s="78">
        <v>317.58999999999997</v>
      </c>
      <c r="M1321" s="108"/>
    </row>
    <row r="1322" spans="1:13" ht="30" customHeight="1">
      <c r="A1322" s="78" t="s">
        <v>26</v>
      </c>
      <c r="B1322" s="106" t="s">
        <v>152</v>
      </c>
      <c r="C1322" s="78" t="str">
        <f t="shared" si="20"/>
        <v>Khoa CNTT</v>
      </c>
      <c r="D1322" s="78" t="s">
        <v>969</v>
      </c>
      <c r="E1322" s="78" t="s">
        <v>972</v>
      </c>
      <c r="F1322" s="78" t="s">
        <v>1868</v>
      </c>
      <c r="G1322" s="78">
        <v>212.73</v>
      </c>
      <c r="M1322" s="108"/>
    </row>
    <row r="1323" spans="1:13" ht="30" customHeight="1">
      <c r="A1323" s="78" t="s">
        <v>26</v>
      </c>
      <c r="B1323" s="106" t="s">
        <v>144</v>
      </c>
      <c r="C1323" s="78" t="str">
        <f t="shared" si="20"/>
        <v>Khoa CNTT</v>
      </c>
      <c r="D1323" s="78" t="s">
        <v>969</v>
      </c>
      <c r="E1323" s="78" t="s">
        <v>973</v>
      </c>
      <c r="F1323" s="78" t="s">
        <v>818</v>
      </c>
      <c r="G1323" s="78">
        <v>281.58999999999997</v>
      </c>
      <c r="M1323" s="108"/>
    </row>
    <row r="1324" spans="1:13" ht="30" customHeight="1">
      <c r="A1324" s="78" t="s">
        <v>26</v>
      </c>
      <c r="B1324" s="106" t="s">
        <v>137</v>
      </c>
      <c r="C1324" s="78" t="str">
        <f t="shared" si="20"/>
        <v>Khoa CNTT</v>
      </c>
      <c r="D1324" s="78" t="s">
        <v>969</v>
      </c>
      <c r="E1324" s="78" t="s">
        <v>1962</v>
      </c>
      <c r="F1324" s="78" t="s">
        <v>818</v>
      </c>
      <c r="G1324" s="78">
        <v>50</v>
      </c>
      <c r="M1324" s="108"/>
    </row>
    <row r="1325" spans="1:13" ht="30" customHeight="1">
      <c r="A1325" s="78" t="s">
        <v>26</v>
      </c>
      <c r="B1325" s="106" t="s">
        <v>189</v>
      </c>
      <c r="C1325" s="78" t="str">
        <f t="shared" si="20"/>
        <v>Khoa CNTT</v>
      </c>
      <c r="D1325" s="78" t="s">
        <v>969</v>
      </c>
      <c r="E1325" s="78" t="s">
        <v>974</v>
      </c>
      <c r="F1325" s="78" t="s">
        <v>818</v>
      </c>
      <c r="G1325" s="78">
        <v>537.66</v>
      </c>
      <c r="M1325" s="108"/>
    </row>
    <row r="1326" spans="1:13" ht="30" customHeight="1">
      <c r="A1326" s="78" t="s">
        <v>26</v>
      </c>
      <c r="B1326" s="106" t="s">
        <v>1922</v>
      </c>
      <c r="C1326" s="78" t="str">
        <f t="shared" si="20"/>
        <v>Khoa CNTT</v>
      </c>
      <c r="D1326" s="78" t="s">
        <v>969</v>
      </c>
      <c r="E1326" s="78" t="s">
        <v>975</v>
      </c>
      <c r="F1326" s="78" t="s">
        <v>1810</v>
      </c>
      <c r="G1326" s="78">
        <v>401.4</v>
      </c>
      <c r="M1326" s="108"/>
    </row>
    <row r="1327" spans="1:13" ht="30" customHeight="1">
      <c r="A1327" s="78" t="s">
        <v>26</v>
      </c>
      <c r="B1327" s="106" t="s">
        <v>129</v>
      </c>
      <c r="C1327" s="78" t="str">
        <f t="shared" si="20"/>
        <v>Khoa CNTT</v>
      </c>
      <c r="D1327" s="78" t="s">
        <v>1863</v>
      </c>
      <c r="E1327" s="78" t="s">
        <v>981</v>
      </c>
      <c r="F1327" s="78" t="s">
        <v>818</v>
      </c>
      <c r="G1327" s="78">
        <v>255.81</v>
      </c>
      <c r="M1327" s="108"/>
    </row>
    <row r="1328" spans="1:13" ht="30" customHeight="1">
      <c r="A1328" s="78" t="s">
        <v>26</v>
      </c>
      <c r="B1328" s="106" t="s">
        <v>104</v>
      </c>
      <c r="C1328" s="78" t="str">
        <f t="shared" si="20"/>
        <v>Khoa CNTT</v>
      </c>
      <c r="D1328" s="78" t="s">
        <v>1863</v>
      </c>
      <c r="E1328" s="78" t="s">
        <v>983</v>
      </c>
      <c r="F1328" s="78" t="s">
        <v>818</v>
      </c>
      <c r="G1328" s="78">
        <v>304.51</v>
      </c>
      <c r="M1328" s="108"/>
    </row>
    <row r="1329" spans="1:13" ht="30" customHeight="1">
      <c r="A1329" s="78" t="s">
        <v>26</v>
      </c>
      <c r="B1329" s="106" t="s">
        <v>155</v>
      </c>
      <c r="C1329" s="78" t="str">
        <f t="shared" si="20"/>
        <v>Khoa CNTT</v>
      </c>
      <c r="D1329" s="78" t="s">
        <v>1863</v>
      </c>
      <c r="E1329" s="78" t="s">
        <v>1963</v>
      </c>
      <c r="F1329" s="78" t="s">
        <v>807</v>
      </c>
      <c r="G1329" s="78">
        <v>45</v>
      </c>
      <c r="M1329" s="108"/>
    </row>
    <row r="1330" spans="1:13" ht="30" customHeight="1">
      <c r="A1330" s="78" t="s">
        <v>26</v>
      </c>
      <c r="B1330" s="106" t="s">
        <v>163</v>
      </c>
      <c r="C1330" s="78" t="str">
        <f t="shared" si="20"/>
        <v>Khoa CNTT</v>
      </c>
      <c r="D1330" s="78" t="s">
        <v>1863</v>
      </c>
      <c r="E1330" s="78" t="s">
        <v>984</v>
      </c>
      <c r="F1330" s="78" t="s">
        <v>818</v>
      </c>
      <c r="G1330" s="78">
        <v>298.27999999999997</v>
      </c>
      <c r="M1330" s="108"/>
    </row>
    <row r="1331" spans="1:13" ht="30" customHeight="1">
      <c r="A1331" s="78" t="s">
        <v>26</v>
      </c>
      <c r="B1331" s="106" t="s">
        <v>166</v>
      </c>
      <c r="C1331" s="78" t="str">
        <f t="shared" si="20"/>
        <v>Khoa CNTT</v>
      </c>
      <c r="D1331" s="78" t="s">
        <v>1863</v>
      </c>
      <c r="E1331" s="78" t="s">
        <v>985</v>
      </c>
      <c r="F1331" s="78" t="s">
        <v>807</v>
      </c>
      <c r="G1331" s="78">
        <v>316.35000000000002</v>
      </c>
      <c r="M1331" s="108"/>
    </row>
    <row r="1332" spans="1:13" ht="30" customHeight="1">
      <c r="A1332" s="78" t="s">
        <v>26</v>
      </c>
      <c r="B1332" s="106" t="s">
        <v>199</v>
      </c>
      <c r="C1332" s="78" t="str">
        <f t="shared" si="20"/>
        <v>Khoa CNTT</v>
      </c>
      <c r="D1332" s="78" t="s">
        <v>1863</v>
      </c>
      <c r="E1332" s="78" t="s">
        <v>986</v>
      </c>
      <c r="F1332" s="78" t="s">
        <v>818</v>
      </c>
      <c r="G1332" s="78">
        <v>444.6</v>
      </c>
      <c r="M1332" s="108"/>
    </row>
    <row r="1333" spans="1:13" ht="30" customHeight="1">
      <c r="A1333" s="78" t="s">
        <v>26</v>
      </c>
      <c r="B1333" s="106" t="s">
        <v>988</v>
      </c>
      <c r="C1333" s="78" t="str">
        <f t="shared" si="20"/>
        <v>Khoa CNTT</v>
      </c>
      <c r="D1333" s="78" t="s">
        <v>1862</v>
      </c>
      <c r="E1333" s="78" t="s">
        <v>987</v>
      </c>
      <c r="F1333" s="78" t="s">
        <v>801</v>
      </c>
      <c r="G1333" s="113">
        <v>1120.8</v>
      </c>
      <c r="M1333" s="108"/>
    </row>
    <row r="1334" spans="1:13" ht="30" customHeight="1">
      <c r="A1334" s="78" t="s">
        <v>26</v>
      </c>
      <c r="B1334" s="106" t="s">
        <v>114</v>
      </c>
      <c r="C1334" s="78" t="str">
        <f t="shared" si="20"/>
        <v>Khoa CNTT</v>
      </c>
      <c r="D1334" s="78" t="s">
        <v>1862</v>
      </c>
      <c r="E1334" s="78" t="s">
        <v>989</v>
      </c>
      <c r="F1334" s="78" t="s">
        <v>1810</v>
      </c>
      <c r="G1334" s="78">
        <v>204.68</v>
      </c>
      <c r="M1334" s="108"/>
    </row>
    <row r="1335" spans="1:13" ht="30" customHeight="1">
      <c r="A1335" s="78" t="s">
        <v>26</v>
      </c>
      <c r="B1335" s="106" t="s">
        <v>121</v>
      </c>
      <c r="C1335" s="78" t="str">
        <f t="shared" si="20"/>
        <v>Khoa CNTT</v>
      </c>
      <c r="D1335" s="78" t="s">
        <v>1862</v>
      </c>
      <c r="E1335" s="78" t="s">
        <v>990</v>
      </c>
      <c r="F1335" s="78" t="s">
        <v>807</v>
      </c>
      <c r="G1335" s="78">
        <v>203.1</v>
      </c>
      <c r="M1335" s="108"/>
    </row>
    <row r="1336" spans="1:13" ht="30" customHeight="1">
      <c r="A1336" s="78" t="s">
        <v>26</v>
      </c>
      <c r="B1336" s="106" t="s">
        <v>109</v>
      </c>
      <c r="C1336" s="78" t="str">
        <f t="shared" si="20"/>
        <v>Khoa CNTT</v>
      </c>
      <c r="D1336" s="78" t="s">
        <v>1862</v>
      </c>
      <c r="E1336" s="78" t="s">
        <v>991</v>
      </c>
      <c r="F1336" s="78" t="s">
        <v>818</v>
      </c>
      <c r="G1336" s="78">
        <v>245.65</v>
      </c>
      <c r="M1336" s="108"/>
    </row>
    <row r="1337" spans="1:13" ht="30" customHeight="1">
      <c r="A1337" s="78" t="s">
        <v>26</v>
      </c>
      <c r="B1337" s="106" t="s">
        <v>142</v>
      </c>
      <c r="C1337" s="78" t="str">
        <f t="shared" si="20"/>
        <v>Khoa CNTT</v>
      </c>
      <c r="D1337" s="78" t="s">
        <v>1862</v>
      </c>
      <c r="E1337" s="78" t="s">
        <v>993</v>
      </c>
      <c r="F1337" s="78" t="s">
        <v>807</v>
      </c>
      <c r="G1337" s="78">
        <v>326.64</v>
      </c>
      <c r="M1337" s="108"/>
    </row>
    <row r="1338" spans="1:13" ht="30" customHeight="1">
      <c r="A1338" s="78" t="s">
        <v>26</v>
      </c>
      <c r="B1338" s="106" t="s">
        <v>169</v>
      </c>
      <c r="C1338" s="78" t="str">
        <f t="shared" si="20"/>
        <v>Khoa CNTT</v>
      </c>
      <c r="D1338" s="78" t="s">
        <v>1862</v>
      </c>
      <c r="E1338" s="78" t="s">
        <v>995</v>
      </c>
      <c r="F1338" s="78" t="s">
        <v>818</v>
      </c>
      <c r="G1338" s="78">
        <v>245.85</v>
      </c>
      <c r="M1338" s="108"/>
    </row>
    <row r="1339" spans="1:13" ht="30" customHeight="1">
      <c r="A1339" s="78" t="s">
        <v>26</v>
      </c>
      <c r="B1339" s="106" t="s">
        <v>127</v>
      </c>
      <c r="C1339" s="78" t="str">
        <f t="shared" si="20"/>
        <v>Khoa CNTT</v>
      </c>
      <c r="D1339" s="78" t="s">
        <v>1862</v>
      </c>
      <c r="E1339" s="78" t="s">
        <v>996</v>
      </c>
      <c r="F1339" s="78" t="s">
        <v>818</v>
      </c>
      <c r="G1339" s="78">
        <v>165.5</v>
      </c>
      <c r="M1339" s="108"/>
    </row>
    <row r="1340" spans="1:13" ht="30" customHeight="1">
      <c r="A1340" s="78" t="s">
        <v>26</v>
      </c>
      <c r="B1340" s="106" t="s">
        <v>117</v>
      </c>
      <c r="C1340" s="78" t="str">
        <f t="shared" si="20"/>
        <v>Khoa CNTT</v>
      </c>
      <c r="D1340" s="78" t="s">
        <v>1862</v>
      </c>
      <c r="E1340" s="78" t="s">
        <v>997</v>
      </c>
      <c r="F1340" s="78" t="s">
        <v>1868</v>
      </c>
      <c r="G1340" s="78">
        <v>193.63</v>
      </c>
      <c r="M1340" s="108"/>
    </row>
    <row r="1341" spans="1:13" ht="30" customHeight="1">
      <c r="A1341" s="78" t="s">
        <v>26</v>
      </c>
      <c r="B1341" s="106" t="s">
        <v>253</v>
      </c>
      <c r="C1341" s="78" t="str">
        <f t="shared" si="20"/>
        <v>Khoa Dầu khí</v>
      </c>
      <c r="D1341" s="78" t="s">
        <v>1953</v>
      </c>
      <c r="E1341" s="78" t="s">
        <v>1064</v>
      </c>
      <c r="F1341" s="78" t="s">
        <v>807</v>
      </c>
      <c r="G1341" s="78">
        <v>446.85</v>
      </c>
      <c r="M1341" s="108"/>
    </row>
    <row r="1342" spans="1:13" ht="30" customHeight="1">
      <c r="A1342" s="78" t="s">
        <v>26</v>
      </c>
      <c r="B1342" s="106" t="s">
        <v>261</v>
      </c>
      <c r="C1342" s="78" t="str">
        <f t="shared" si="20"/>
        <v>Khoa Dầu khí</v>
      </c>
      <c r="D1342" s="78" t="s">
        <v>1953</v>
      </c>
      <c r="E1342" s="78" t="s">
        <v>1065</v>
      </c>
      <c r="F1342" s="78" t="s">
        <v>807</v>
      </c>
      <c r="G1342" s="78">
        <v>474.52</v>
      </c>
      <c r="M1342" s="108"/>
    </row>
    <row r="1343" spans="1:13" ht="30" customHeight="1">
      <c r="A1343" s="78" t="s">
        <v>26</v>
      </c>
      <c r="B1343" s="106" t="s">
        <v>282</v>
      </c>
      <c r="C1343" s="78" t="str">
        <f t="shared" si="20"/>
        <v>Khoa Dầu khí</v>
      </c>
      <c r="D1343" s="78" t="s">
        <v>1953</v>
      </c>
      <c r="E1343" s="78" t="s">
        <v>1066</v>
      </c>
      <c r="F1343" s="78" t="s">
        <v>807</v>
      </c>
      <c r="G1343" s="78">
        <v>539.58000000000004</v>
      </c>
      <c r="M1343" s="108"/>
    </row>
    <row r="1344" spans="1:13" ht="30" customHeight="1">
      <c r="A1344" s="78" t="s">
        <v>26</v>
      </c>
      <c r="B1344" s="106" t="s">
        <v>1069</v>
      </c>
      <c r="C1344" s="78" t="str">
        <f t="shared" si="20"/>
        <v>Khoa Dầu khí</v>
      </c>
      <c r="D1344" s="78" t="s">
        <v>1953</v>
      </c>
      <c r="E1344" s="78" t="s">
        <v>1068</v>
      </c>
      <c r="F1344" s="78" t="s">
        <v>1868</v>
      </c>
      <c r="G1344" s="78">
        <v>266.39999999999998</v>
      </c>
      <c r="M1344" s="108"/>
    </row>
    <row r="1345" spans="1:13" ht="30" customHeight="1">
      <c r="A1345" s="78" t="s">
        <v>26</v>
      </c>
      <c r="B1345" s="106" t="s">
        <v>308</v>
      </c>
      <c r="C1345" s="78" t="str">
        <f t="shared" si="20"/>
        <v>Khoa Dầu khí</v>
      </c>
      <c r="D1345" s="78" t="s">
        <v>1953</v>
      </c>
      <c r="E1345" s="78" t="s">
        <v>1070</v>
      </c>
      <c r="F1345" s="78" t="s">
        <v>818</v>
      </c>
      <c r="G1345" s="78">
        <v>0.02</v>
      </c>
      <c r="M1345" s="108"/>
    </row>
    <row r="1346" spans="1:13" ht="30" customHeight="1">
      <c r="A1346" s="78" t="s">
        <v>26</v>
      </c>
      <c r="B1346" s="106" t="s">
        <v>343</v>
      </c>
      <c r="C1346" s="78" t="str">
        <f t="shared" si="20"/>
        <v>Khoa Dầu khí</v>
      </c>
      <c r="D1346" s="78" t="s">
        <v>1953</v>
      </c>
      <c r="E1346" s="78" t="s">
        <v>1072</v>
      </c>
      <c r="F1346" s="78" t="s">
        <v>1810</v>
      </c>
      <c r="G1346" s="78">
        <v>202.98</v>
      </c>
      <c r="M1346" s="108"/>
    </row>
    <row r="1347" spans="1:13" ht="30" customHeight="1">
      <c r="A1347" s="78" t="s">
        <v>26</v>
      </c>
      <c r="B1347" s="106" t="s">
        <v>1015</v>
      </c>
      <c r="C1347" s="78" t="str">
        <f t="shared" si="20"/>
        <v>Khoa Dầu khí</v>
      </c>
      <c r="D1347" s="78" t="s">
        <v>242</v>
      </c>
      <c r="E1347" s="78" t="s">
        <v>1014</v>
      </c>
      <c r="F1347" s="78" t="s">
        <v>801</v>
      </c>
      <c r="G1347" s="78">
        <v>653.33000000000004</v>
      </c>
      <c r="M1347" s="108"/>
    </row>
    <row r="1348" spans="1:13" ht="30" customHeight="1">
      <c r="A1348" s="78" t="s">
        <v>26</v>
      </c>
      <c r="B1348" s="106" t="s">
        <v>240</v>
      </c>
      <c r="C1348" s="78" t="str">
        <f t="shared" si="20"/>
        <v>Khoa Dầu khí</v>
      </c>
      <c r="D1348" s="78" t="s">
        <v>242</v>
      </c>
      <c r="E1348" s="78" t="s">
        <v>1016</v>
      </c>
      <c r="F1348" s="78" t="s">
        <v>801</v>
      </c>
      <c r="G1348" s="78">
        <v>957.44</v>
      </c>
      <c r="M1348" s="108"/>
    </row>
    <row r="1349" spans="1:13" ht="30" customHeight="1">
      <c r="A1349" s="78" t="s">
        <v>26</v>
      </c>
      <c r="B1349" s="106" t="s">
        <v>335</v>
      </c>
      <c r="C1349" s="78" t="str">
        <f t="shared" ref="C1349:C1412" si="21">VLOOKUP(D1349,$M$2:$N$97,2,0)</f>
        <v>Khoa Dầu khí</v>
      </c>
      <c r="D1349" s="78" t="s">
        <v>242</v>
      </c>
      <c r="E1349" s="78" t="s">
        <v>1018</v>
      </c>
      <c r="F1349" s="78" t="s">
        <v>818</v>
      </c>
      <c r="G1349" s="78">
        <v>164.82</v>
      </c>
      <c r="M1349" s="108"/>
    </row>
    <row r="1350" spans="1:13" ht="30" customHeight="1">
      <c r="A1350" s="78" t="s">
        <v>26</v>
      </c>
      <c r="B1350" s="106" t="s">
        <v>338</v>
      </c>
      <c r="C1350" s="78" t="str">
        <f t="shared" si="21"/>
        <v>Khoa Dầu khí</v>
      </c>
      <c r="D1350" s="78" t="s">
        <v>242</v>
      </c>
      <c r="E1350" s="78" t="s">
        <v>1019</v>
      </c>
      <c r="F1350" s="78" t="s">
        <v>818</v>
      </c>
      <c r="G1350" s="78">
        <v>314.94</v>
      </c>
      <c r="M1350" s="108"/>
    </row>
    <row r="1351" spans="1:13" ht="30" customHeight="1">
      <c r="A1351" s="78" t="s">
        <v>26</v>
      </c>
      <c r="B1351" s="106" t="s">
        <v>1021</v>
      </c>
      <c r="C1351" s="78" t="str">
        <f t="shared" si="21"/>
        <v>Khoa Dầu khí</v>
      </c>
      <c r="D1351" s="78" t="s">
        <v>242</v>
      </c>
      <c r="E1351" s="78" t="s">
        <v>1020</v>
      </c>
      <c r="F1351" s="78" t="s">
        <v>1810</v>
      </c>
      <c r="G1351" s="78">
        <v>555.05999999999995</v>
      </c>
      <c r="M1351" s="108"/>
    </row>
    <row r="1352" spans="1:13" ht="30" customHeight="1">
      <c r="A1352" s="78" t="s">
        <v>26</v>
      </c>
      <c r="B1352" s="106" t="s">
        <v>347</v>
      </c>
      <c r="C1352" s="78" t="str">
        <f t="shared" si="21"/>
        <v>Khoa Dầu khí</v>
      </c>
      <c r="D1352" s="78" t="s">
        <v>242</v>
      </c>
      <c r="E1352" s="78" t="s">
        <v>1022</v>
      </c>
      <c r="F1352" s="78" t="s">
        <v>818</v>
      </c>
      <c r="G1352" s="78">
        <v>444.6</v>
      </c>
      <c r="M1352" s="108"/>
    </row>
    <row r="1353" spans="1:13" ht="30" customHeight="1">
      <c r="A1353" s="78" t="s">
        <v>26</v>
      </c>
      <c r="B1353" s="106" t="s">
        <v>351</v>
      </c>
      <c r="C1353" s="78" t="str">
        <f t="shared" si="21"/>
        <v>Khoa Dầu khí</v>
      </c>
      <c r="D1353" s="78" t="s">
        <v>242</v>
      </c>
      <c r="E1353" s="78" t="s">
        <v>1023</v>
      </c>
      <c r="F1353" s="78" t="s">
        <v>1868</v>
      </c>
      <c r="G1353" s="78">
        <v>353.18</v>
      </c>
      <c r="M1353" s="108"/>
    </row>
    <row r="1354" spans="1:13" ht="30" customHeight="1">
      <c r="A1354" s="78" t="s">
        <v>26</v>
      </c>
      <c r="B1354" s="106" t="s">
        <v>226</v>
      </c>
      <c r="C1354" s="78" t="str">
        <f t="shared" si="21"/>
        <v>Khoa Dầu khí</v>
      </c>
      <c r="D1354" s="78" t="s">
        <v>1954</v>
      </c>
      <c r="E1354" s="78" t="s">
        <v>1024</v>
      </c>
      <c r="F1354" s="78" t="s">
        <v>801</v>
      </c>
      <c r="G1354" s="78">
        <v>820.8</v>
      </c>
      <c r="M1354" s="108"/>
    </row>
    <row r="1355" spans="1:13" ht="30" customHeight="1">
      <c r="A1355" s="78" t="s">
        <v>26</v>
      </c>
      <c r="B1355" s="106" t="s">
        <v>1027</v>
      </c>
      <c r="C1355" s="78" t="str">
        <f t="shared" si="21"/>
        <v>Khoa Dầu khí</v>
      </c>
      <c r="D1355" s="78" t="s">
        <v>1954</v>
      </c>
      <c r="E1355" s="78" t="s">
        <v>1026</v>
      </c>
      <c r="F1355" s="78" t="s">
        <v>862</v>
      </c>
      <c r="G1355" s="78">
        <v>714.31</v>
      </c>
      <c r="M1355" s="108"/>
    </row>
    <row r="1356" spans="1:13" ht="30" customHeight="1">
      <c r="A1356" s="78" t="s">
        <v>26</v>
      </c>
      <c r="B1356" s="106" t="s">
        <v>246</v>
      </c>
      <c r="C1356" s="78" t="str">
        <f t="shared" si="21"/>
        <v>Khoa Dầu khí</v>
      </c>
      <c r="D1356" s="78" t="s">
        <v>1954</v>
      </c>
      <c r="E1356" s="78" t="s">
        <v>1028</v>
      </c>
      <c r="F1356" s="78" t="s">
        <v>818</v>
      </c>
      <c r="G1356" s="78">
        <v>633.20000000000005</v>
      </c>
      <c r="M1356" s="108"/>
    </row>
    <row r="1357" spans="1:13" ht="30" customHeight="1">
      <c r="A1357" s="78" t="s">
        <v>26</v>
      </c>
      <c r="B1357" s="106" t="s">
        <v>250</v>
      </c>
      <c r="C1357" s="78" t="str">
        <f t="shared" si="21"/>
        <v>Khoa Dầu khí</v>
      </c>
      <c r="D1357" s="78" t="s">
        <v>1954</v>
      </c>
      <c r="E1357" s="78" t="s">
        <v>1029</v>
      </c>
      <c r="F1357" s="78" t="s">
        <v>804</v>
      </c>
      <c r="G1357" s="78">
        <v>673.05</v>
      </c>
      <c r="M1357" s="108"/>
    </row>
    <row r="1358" spans="1:13" ht="30" customHeight="1">
      <c r="A1358" s="78" t="s">
        <v>26</v>
      </c>
      <c r="B1358" s="106" t="s">
        <v>298</v>
      </c>
      <c r="C1358" s="78" t="str">
        <f t="shared" si="21"/>
        <v>Khoa Dầu khí</v>
      </c>
      <c r="D1358" s="78" t="s">
        <v>1954</v>
      </c>
      <c r="E1358" s="78" t="s">
        <v>1030</v>
      </c>
      <c r="F1358" s="78" t="s">
        <v>807</v>
      </c>
      <c r="G1358" s="78">
        <v>638.38</v>
      </c>
      <c r="M1358" s="108"/>
    </row>
    <row r="1359" spans="1:13" ht="30" customHeight="1">
      <c r="A1359" s="78" t="s">
        <v>26</v>
      </c>
      <c r="B1359" s="106" t="s">
        <v>314</v>
      </c>
      <c r="C1359" s="78" t="str">
        <f t="shared" si="21"/>
        <v>Khoa Dầu khí</v>
      </c>
      <c r="D1359" s="78" t="s">
        <v>1954</v>
      </c>
      <c r="E1359" s="78" t="s">
        <v>1031</v>
      </c>
      <c r="F1359" s="78" t="s">
        <v>818</v>
      </c>
      <c r="G1359" s="78">
        <v>606.94000000000005</v>
      </c>
      <c r="M1359" s="108"/>
    </row>
    <row r="1360" spans="1:13" ht="30" customHeight="1">
      <c r="A1360" s="78" t="s">
        <v>26</v>
      </c>
      <c r="B1360" s="106" t="s">
        <v>235</v>
      </c>
      <c r="C1360" s="78" t="str">
        <f t="shared" si="21"/>
        <v>Khoa Dầu khí</v>
      </c>
      <c r="D1360" s="78" t="s">
        <v>1954</v>
      </c>
      <c r="E1360" s="78" t="s">
        <v>1032</v>
      </c>
      <c r="F1360" s="78" t="s">
        <v>1868</v>
      </c>
      <c r="G1360" s="78">
        <v>165.68</v>
      </c>
      <c r="M1360" s="108"/>
    </row>
    <row r="1361" spans="1:13" ht="30" customHeight="1">
      <c r="A1361" s="78" t="s">
        <v>26</v>
      </c>
      <c r="B1361" s="106" t="s">
        <v>237</v>
      </c>
      <c r="C1361" s="78" t="str">
        <f t="shared" si="21"/>
        <v>Khoa Dầu khí</v>
      </c>
      <c r="D1361" s="78" t="s">
        <v>1954</v>
      </c>
      <c r="E1361" s="78" t="s">
        <v>1033</v>
      </c>
      <c r="F1361" s="78" t="s">
        <v>1868</v>
      </c>
      <c r="G1361" s="78">
        <v>138.75</v>
      </c>
      <c r="M1361" s="108"/>
    </row>
    <row r="1362" spans="1:13" ht="30" customHeight="1">
      <c r="A1362" s="78" t="s">
        <v>26</v>
      </c>
      <c r="B1362" s="106" t="s">
        <v>321</v>
      </c>
      <c r="C1362" s="78" t="str">
        <f t="shared" si="21"/>
        <v>Khoa Dầu khí</v>
      </c>
      <c r="D1362" s="78" t="s">
        <v>1954</v>
      </c>
      <c r="E1362" s="78" t="s">
        <v>1034</v>
      </c>
      <c r="F1362" s="78" t="s">
        <v>818</v>
      </c>
      <c r="G1362" s="78">
        <v>580.30999999999995</v>
      </c>
      <c r="M1362" s="108"/>
    </row>
    <row r="1363" spans="1:13" ht="30" customHeight="1">
      <c r="A1363" s="78" t="s">
        <v>26</v>
      </c>
      <c r="B1363" s="106" t="s">
        <v>285</v>
      </c>
      <c r="C1363" s="78" t="str">
        <f t="shared" si="21"/>
        <v>Khoa Dầu khí</v>
      </c>
      <c r="D1363" s="78" t="s">
        <v>1954</v>
      </c>
      <c r="E1363" s="78" t="s">
        <v>1035</v>
      </c>
      <c r="F1363" s="78" t="s">
        <v>807</v>
      </c>
      <c r="G1363" s="78">
        <v>885.71</v>
      </c>
      <c r="M1363" s="108"/>
    </row>
    <row r="1364" spans="1:13" ht="30" customHeight="1">
      <c r="A1364" s="78" t="s">
        <v>26</v>
      </c>
      <c r="B1364" s="106" t="s">
        <v>316</v>
      </c>
      <c r="C1364" s="78" t="str">
        <f t="shared" si="21"/>
        <v>Khoa Dầu khí</v>
      </c>
      <c r="D1364" s="78" t="s">
        <v>1954</v>
      </c>
      <c r="E1364" s="78" t="s">
        <v>1964</v>
      </c>
      <c r="F1364" s="78" t="s">
        <v>807</v>
      </c>
      <c r="G1364" s="78">
        <v>173</v>
      </c>
      <c r="M1364" s="108"/>
    </row>
    <row r="1365" spans="1:13" ht="30" customHeight="1">
      <c r="A1365" s="78" t="s">
        <v>26</v>
      </c>
      <c r="B1365" s="106" t="s">
        <v>346</v>
      </c>
      <c r="C1365" s="78" t="str">
        <f t="shared" si="21"/>
        <v>Khoa Dầu khí</v>
      </c>
      <c r="D1365" s="78" t="s">
        <v>1954</v>
      </c>
      <c r="E1365" s="78" t="s">
        <v>1036</v>
      </c>
      <c r="F1365" s="78" t="s">
        <v>818</v>
      </c>
      <c r="G1365" s="78">
        <v>53.47</v>
      </c>
      <c r="M1365" s="108"/>
    </row>
    <row r="1366" spans="1:13" ht="30" customHeight="1">
      <c r="A1366" s="78" t="s">
        <v>26</v>
      </c>
      <c r="B1366" s="106" t="s">
        <v>349</v>
      </c>
      <c r="C1366" s="78" t="str">
        <f t="shared" si="21"/>
        <v>Khoa Dầu khí</v>
      </c>
      <c r="D1366" s="78" t="s">
        <v>1954</v>
      </c>
      <c r="E1366" s="78" t="s">
        <v>1037</v>
      </c>
      <c r="F1366" s="78" t="s">
        <v>818</v>
      </c>
      <c r="G1366" s="78">
        <v>681.24</v>
      </c>
      <c r="M1366" s="108"/>
    </row>
    <row r="1367" spans="1:13" ht="30" customHeight="1">
      <c r="A1367" s="78" t="s">
        <v>26</v>
      </c>
      <c r="B1367" s="106" t="s">
        <v>352</v>
      </c>
      <c r="C1367" s="78" t="str">
        <f t="shared" si="21"/>
        <v>Khoa Dầu khí</v>
      </c>
      <c r="D1367" s="78" t="s">
        <v>313</v>
      </c>
      <c r="E1367" s="78" t="s">
        <v>1040</v>
      </c>
      <c r="F1367" s="78" t="s">
        <v>801</v>
      </c>
      <c r="G1367" s="78">
        <v>988.57</v>
      </c>
      <c r="M1367" s="108"/>
    </row>
    <row r="1368" spans="1:13" ht="30" customHeight="1">
      <c r="A1368" s="78" t="s">
        <v>26</v>
      </c>
      <c r="B1368" s="106" t="s">
        <v>280</v>
      </c>
      <c r="C1368" s="78" t="str">
        <f t="shared" si="21"/>
        <v>Khoa Dầu khí</v>
      </c>
      <c r="D1368" s="78" t="s">
        <v>313</v>
      </c>
      <c r="E1368" s="78" t="s">
        <v>1041</v>
      </c>
      <c r="F1368" s="78" t="s">
        <v>807</v>
      </c>
      <c r="G1368" s="78">
        <v>576.38</v>
      </c>
      <c r="M1368" s="108"/>
    </row>
    <row r="1369" spans="1:13" ht="30" customHeight="1">
      <c r="A1369" s="78" t="s">
        <v>26</v>
      </c>
      <c r="B1369" s="106" t="s">
        <v>255</v>
      </c>
      <c r="C1369" s="78" t="str">
        <f t="shared" si="21"/>
        <v>Khoa Dầu khí</v>
      </c>
      <c r="D1369" s="78" t="s">
        <v>313</v>
      </c>
      <c r="E1369" s="78" t="s">
        <v>1042</v>
      </c>
      <c r="F1369" s="78" t="s">
        <v>801</v>
      </c>
      <c r="G1369" s="78">
        <v>379.7</v>
      </c>
      <c r="M1369" s="108"/>
    </row>
    <row r="1370" spans="1:13" ht="30" customHeight="1">
      <c r="A1370" s="78" t="s">
        <v>26</v>
      </c>
      <c r="B1370" s="106" t="s">
        <v>273</v>
      </c>
      <c r="C1370" s="78" t="str">
        <f t="shared" si="21"/>
        <v>Khoa Dầu khí</v>
      </c>
      <c r="D1370" s="78" t="s">
        <v>313</v>
      </c>
      <c r="E1370" s="78" t="s">
        <v>1043</v>
      </c>
      <c r="F1370" s="78" t="s">
        <v>807</v>
      </c>
      <c r="G1370" s="78">
        <v>492.84</v>
      </c>
      <c r="M1370" s="108"/>
    </row>
    <row r="1371" spans="1:13" ht="30" customHeight="1">
      <c r="A1371" s="78" t="s">
        <v>26</v>
      </c>
      <c r="B1371" s="106" t="s">
        <v>263</v>
      </c>
      <c r="C1371" s="78" t="str">
        <f t="shared" si="21"/>
        <v>Khoa Dầu khí</v>
      </c>
      <c r="D1371" s="78" t="s">
        <v>313</v>
      </c>
      <c r="E1371" s="78" t="s">
        <v>1044</v>
      </c>
      <c r="F1371" s="78" t="s">
        <v>801</v>
      </c>
      <c r="G1371" s="78">
        <v>929.77</v>
      </c>
      <c r="M1371" s="108"/>
    </row>
    <row r="1372" spans="1:13" ht="30" customHeight="1">
      <c r="A1372" s="78" t="s">
        <v>26</v>
      </c>
      <c r="B1372" s="106" t="s">
        <v>267</v>
      </c>
      <c r="C1372" s="78" t="str">
        <f t="shared" si="21"/>
        <v>Khoa Dầu khí</v>
      </c>
      <c r="D1372" s="78" t="s">
        <v>313</v>
      </c>
      <c r="E1372" s="78" t="s">
        <v>1045</v>
      </c>
      <c r="F1372" s="78" t="s">
        <v>807</v>
      </c>
      <c r="G1372" s="78">
        <v>801.02</v>
      </c>
      <c r="M1372" s="108"/>
    </row>
    <row r="1373" spans="1:13" ht="30" customHeight="1">
      <c r="A1373" s="78" t="s">
        <v>26</v>
      </c>
      <c r="B1373" s="106" t="s">
        <v>243</v>
      </c>
      <c r="C1373" s="78" t="str">
        <f t="shared" si="21"/>
        <v>Khoa Dầu khí</v>
      </c>
      <c r="D1373" s="78" t="s">
        <v>313</v>
      </c>
      <c r="E1373" s="78" t="s">
        <v>1046</v>
      </c>
      <c r="F1373" s="78" t="s">
        <v>801</v>
      </c>
      <c r="G1373" s="78">
        <v>585.70000000000005</v>
      </c>
      <c r="M1373" s="108"/>
    </row>
    <row r="1374" spans="1:13" ht="30" customHeight="1">
      <c r="A1374" s="78" t="s">
        <v>26</v>
      </c>
      <c r="B1374" s="106" t="s">
        <v>278</v>
      </c>
      <c r="C1374" s="78" t="str">
        <f t="shared" si="21"/>
        <v>Khoa Dầu khí</v>
      </c>
      <c r="D1374" s="78" t="s">
        <v>313</v>
      </c>
      <c r="E1374" s="78" t="s">
        <v>1048</v>
      </c>
      <c r="F1374" s="78" t="s">
        <v>807</v>
      </c>
      <c r="G1374" s="78">
        <v>599.97</v>
      </c>
      <c r="M1374" s="108"/>
    </row>
    <row r="1375" spans="1:13" ht="30" customHeight="1">
      <c r="A1375" s="78" t="s">
        <v>26</v>
      </c>
      <c r="B1375" s="106" t="s">
        <v>348</v>
      </c>
      <c r="C1375" s="78" t="str">
        <f t="shared" si="21"/>
        <v>Khoa Dầu khí</v>
      </c>
      <c r="D1375" s="78" t="s">
        <v>313</v>
      </c>
      <c r="E1375" s="78" t="s">
        <v>1049</v>
      </c>
      <c r="F1375" s="78" t="s">
        <v>1868</v>
      </c>
      <c r="G1375" s="78">
        <v>158.06</v>
      </c>
      <c r="M1375" s="108"/>
    </row>
    <row r="1376" spans="1:13" ht="30" customHeight="1">
      <c r="A1376" s="78" t="s">
        <v>26</v>
      </c>
      <c r="B1376" s="106" t="s">
        <v>300</v>
      </c>
      <c r="C1376" s="78" t="str">
        <f t="shared" si="21"/>
        <v>Khoa Dầu khí</v>
      </c>
      <c r="D1376" s="78" t="s">
        <v>313</v>
      </c>
      <c r="E1376" s="78" t="s">
        <v>1050</v>
      </c>
      <c r="F1376" s="78" t="s">
        <v>1868</v>
      </c>
      <c r="G1376" s="78">
        <v>78.430000000000007</v>
      </c>
      <c r="M1376" s="108"/>
    </row>
    <row r="1377" spans="1:13" ht="30" customHeight="1">
      <c r="A1377" s="78" t="s">
        <v>26</v>
      </c>
      <c r="B1377" s="106" t="s">
        <v>231</v>
      </c>
      <c r="C1377" s="78" t="str">
        <f t="shared" si="21"/>
        <v>Khoa Dầu khí</v>
      </c>
      <c r="D1377" s="78" t="s">
        <v>1955</v>
      </c>
      <c r="E1377" s="78" t="s">
        <v>1051</v>
      </c>
      <c r="F1377" s="78" t="s">
        <v>804</v>
      </c>
      <c r="G1377" s="78">
        <v>721.82</v>
      </c>
      <c r="M1377" s="108"/>
    </row>
    <row r="1378" spans="1:13" ht="30" customHeight="1">
      <c r="A1378" s="78" t="s">
        <v>26</v>
      </c>
      <c r="B1378" s="106" t="s">
        <v>247</v>
      </c>
      <c r="C1378" s="78" t="str">
        <f t="shared" si="21"/>
        <v>Khoa Dầu khí</v>
      </c>
      <c r="D1378" s="78" t="s">
        <v>1955</v>
      </c>
      <c r="E1378" s="78" t="s">
        <v>1052</v>
      </c>
      <c r="F1378" s="78" t="s">
        <v>807</v>
      </c>
      <c r="G1378" s="78">
        <v>498.73</v>
      </c>
      <c r="M1378" s="108"/>
    </row>
    <row r="1379" spans="1:13" ht="30" customHeight="1">
      <c r="A1379" s="78" t="s">
        <v>26</v>
      </c>
      <c r="B1379" s="106" t="s">
        <v>258</v>
      </c>
      <c r="C1379" s="78" t="str">
        <f t="shared" si="21"/>
        <v>Khoa Dầu khí</v>
      </c>
      <c r="D1379" s="78" t="s">
        <v>1955</v>
      </c>
      <c r="E1379" s="78" t="s">
        <v>1053</v>
      </c>
      <c r="F1379" s="78" t="s">
        <v>807</v>
      </c>
      <c r="G1379" s="78">
        <v>305.97000000000003</v>
      </c>
      <c r="M1379" s="108"/>
    </row>
    <row r="1380" spans="1:13" ht="30" customHeight="1">
      <c r="A1380" s="78" t="s">
        <v>26</v>
      </c>
      <c r="B1380" s="106" t="s">
        <v>1060</v>
      </c>
      <c r="C1380" s="78" t="str">
        <f t="shared" si="21"/>
        <v>Khoa Dầu khí</v>
      </c>
      <c r="D1380" s="78" t="s">
        <v>1955</v>
      </c>
      <c r="E1380" s="78" t="s">
        <v>1965</v>
      </c>
      <c r="F1380" s="78" t="s">
        <v>1868</v>
      </c>
      <c r="G1380" s="78">
        <v>24</v>
      </c>
      <c r="M1380" s="108"/>
    </row>
    <row r="1381" spans="1:13" ht="30" customHeight="1">
      <c r="A1381" s="78" t="s">
        <v>26</v>
      </c>
      <c r="B1381" s="106" t="s">
        <v>331</v>
      </c>
      <c r="C1381" s="78" t="str">
        <f t="shared" si="21"/>
        <v>Khoa Dầu khí</v>
      </c>
      <c r="D1381" s="78" t="s">
        <v>1955</v>
      </c>
      <c r="E1381" s="78" t="s">
        <v>1055</v>
      </c>
      <c r="F1381" s="78" t="s">
        <v>818</v>
      </c>
      <c r="G1381" s="78">
        <v>354.8</v>
      </c>
      <c r="M1381" s="108"/>
    </row>
    <row r="1382" spans="1:13" ht="30" customHeight="1">
      <c r="A1382" s="78" t="s">
        <v>26</v>
      </c>
      <c r="B1382" s="106" t="s">
        <v>274</v>
      </c>
      <c r="C1382" s="78" t="str">
        <f t="shared" si="21"/>
        <v>Khoa Dầu khí</v>
      </c>
      <c r="D1382" s="78" t="s">
        <v>1955</v>
      </c>
      <c r="E1382" s="78" t="s">
        <v>1056</v>
      </c>
      <c r="F1382" s="78" t="s">
        <v>801</v>
      </c>
      <c r="G1382" s="78">
        <v>278.95</v>
      </c>
      <c r="M1382" s="108"/>
    </row>
    <row r="1383" spans="1:13" ht="30" customHeight="1">
      <c r="A1383" s="78" t="s">
        <v>26</v>
      </c>
      <c r="B1383" s="106" t="s">
        <v>271</v>
      </c>
      <c r="C1383" s="78" t="str">
        <f t="shared" si="21"/>
        <v>Khoa Dầu khí</v>
      </c>
      <c r="D1383" s="78" t="s">
        <v>1955</v>
      </c>
      <c r="E1383" s="78" t="s">
        <v>1057</v>
      </c>
      <c r="F1383" s="78" t="s">
        <v>807</v>
      </c>
      <c r="G1383" s="78">
        <v>438.05</v>
      </c>
      <c r="M1383" s="108"/>
    </row>
    <row r="1384" spans="1:13" ht="30" customHeight="1">
      <c r="A1384" s="78" t="s">
        <v>26</v>
      </c>
      <c r="B1384" s="106" t="s">
        <v>283</v>
      </c>
      <c r="C1384" s="78" t="str">
        <f t="shared" si="21"/>
        <v>Khoa Dầu khí</v>
      </c>
      <c r="D1384" s="78" t="s">
        <v>1955</v>
      </c>
      <c r="E1384" s="78" t="s">
        <v>1966</v>
      </c>
      <c r="F1384" s="78" t="s">
        <v>1868</v>
      </c>
      <c r="M1384" s="108"/>
    </row>
    <row r="1385" spans="1:13" ht="30" customHeight="1">
      <c r="A1385" s="78" t="s">
        <v>26</v>
      </c>
      <c r="B1385" s="106" t="s">
        <v>306</v>
      </c>
      <c r="C1385" s="78" t="str">
        <f t="shared" si="21"/>
        <v>Khoa Dầu khí</v>
      </c>
      <c r="D1385" s="78" t="s">
        <v>1955</v>
      </c>
      <c r="E1385" s="78" t="s">
        <v>1058</v>
      </c>
      <c r="F1385" s="78" t="s">
        <v>818</v>
      </c>
      <c r="G1385" s="78">
        <v>273.94</v>
      </c>
      <c r="M1385" s="108"/>
    </row>
    <row r="1386" spans="1:13" ht="30" customHeight="1">
      <c r="A1386" s="78" t="s">
        <v>26</v>
      </c>
      <c r="B1386" s="106" t="s">
        <v>1074</v>
      </c>
      <c r="C1386" s="78" t="str">
        <f t="shared" si="21"/>
        <v>Khong tinh</v>
      </c>
      <c r="D1386" s="78" t="s">
        <v>1895</v>
      </c>
      <c r="E1386" s="78" t="s">
        <v>1073</v>
      </c>
      <c r="F1386" s="78" t="s">
        <v>818</v>
      </c>
      <c r="G1386" s="78">
        <v>426.15</v>
      </c>
      <c r="M1386" s="108"/>
    </row>
    <row r="1387" spans="1:13" ht="30" customHeight="1">
      <c r="A1387" s="78" t="s">
        <v>26</v>
      </c>
      <c r="B1387" s="106" t="s">
        <v>1077</v>
      </c>
      <c r="C1387" s="78" t="str">
        <f t="shared" si="21"/>
        <v>Khong tinh</v>
      </c>
      <c r="D1387" s="78" t="s">
        <v>1895</v>
      </c>
      <c r="E1387" s="78" t="s">
        <v>1076</v>
      </c>
      <c r="F1387" s="78" t="s">
        <v>818</v>
      </c>
      <c r="G1387" s="78">
        <v>541.96</v>
      </c>
      <c r="M1387" s="108"/>
    </row>
    <row r="1388" spans="1:13" ht="30" customHeight="1">
      <c r="A1388" s="78" t="s">
        <v>26</v>
      </c>
      <c r="B1388" s="106" t="s">
        <v>1081</v>
      </c>
      <c r="C1388" s="78" t="str">
        <f t="shared" si="21"/>
        <v>Khong tinh</v>
      </c>
      <c r="D1388" s="78" t="s">
        <v>1895</v>
      </c>
      <c r="E1388" s="78" t="s">
        <v>1080</v>
      </c>
      <c r="F1388" s="78" t="s">
        <v>818</v>
      </c>
      <c r="G1388" s="78">
        <v>233.28</v>
      </c>
      <c r="M1388" s="108"/>
    </row>
    <row r="1389" spans="1:13" ht="30" customHeight="1">
      <c r="A1389" s="78" t="s">
        <v>26</v>
      </c>
      <c r="B1389" s="106" t="s">
        <v>1083</v>
      </c>
      <c r="C1389" s="78" t="str">
        <f t="shared" si="21"/>
        <v>Khong tinh</v>
      </c>
      <c r="D1389" s="78" t="s">
        <v>1895</v>
      </c>
      <c r="E1389" s="78" t="s">
        <v>1082</v>
      </c>
      <c r="F1389" s="78" t="s">
        <v>818</v>
      </c>
      <c r="G1389" s="78">
        <v>368.68</v>
      </c>
      <c r="M1389" s="108"/>
    </row>
    <row r="1390" spans="1:13" ht="30" customHeight="1">
      <c r="A1390" s="78" t="s">
        <v>26</v>
      </c>
      <c r="B1390" s="106" t="s">
        <v>1087</v>
      </c>
      <c r="C1390" s="78" t="str">
        <f t="shared" si="21"/>
        <v>Khong tinh</v>
      </c>
      <c r="D1390" s="78" t="s">
        <v>1897</v>
      </c>
      <c r="E1390" s="78" t="s">
        <v>1086</v>
      </c>
      <c r="F1390" s="78" t="s">
        <v>818</v>
      </c>
      <c r="G1390" s="78">
        <v>273.45999999999998</v>
      </c>
      <c r="M1390" s="108"/>
    </row>
    <row r="1391" spans="1:13" ht="30" customHeight="1">
      <c r="A1391" s="78" t="s">
        <v>26</v>
      </c>
      <c r="B1391" s="106" t="s">
        <v>1085</v>
      </c>
      <c r="C1391" s="78" t="str">
        <f t="shared" si="21"/>
        <v>Khong tinh</v>
      </c>
      <c r="D1391" s="78" t="s">
        <v>1897</v>
      </c>
      <c r="E1391" s="78" t="s">
        <v>1084</v>
      </c>
      <c r="F1391" s="78" t="s">
        <v>818</v>
      </c>
      <c r="G1391" s="78">
        <v>412.92</v>
      </c>
      <c r="M1391" s="108"/>
    </row>
    <row r="1392" spans="1:13" ht="30" customHeight="1">
      <c r="A1392" s="78" t="s">
        <v>26</v>
      </c>
      <c r="B1392" s="106" t="s">
        <v>1090</v>
      </c>
      <c r="C1392" s="78" t="str">
        <f t="shared" si="21"/>
        <v>Khong tinh</v>
      </c>
      <c r="D1392" s="78" t="s">
        <v>1897</v>
      </c>
      <c r="E1392" s="78" t="s">
        <v>1089</v>
      </c>
      <c r="F1392" s="78" t="s">
        <v>818</v>
      </c>
      <c r="G1392" s="78">
        <v>436.31</v>
      </c>
      <c r="M1392" s="108"/>
    </row>
    <row r="1393" spans="1:13" ht="30" customHeight="1">
      <c r="A1393" s="78" t="s">
        <v>26</v>
      </c>
      <c r="B1393" s="106" t="s">
        <v>1092</v>
      </c>
      <c r="C1393" s="78" t="str">
        <f t="shared" si="21"/>
        <v>Khong tinh</v>
      </c>
      <c r="D1393" s="78" t="s">
        <v>1897</v>
      </c>
      <c r="E1393" s="78" t="s">
        <v>1091</v>
      </c>
      <c r="F1393" s="78" t="s">
        <v>818</v>
      </c>
      <c r="G1393" s="78">
        <v>384.67</v>
      </c>
      <c r="M1393" s="108"/>
    </row>
    <row r="1394" spans="1:13" ht="30" customHeight="1">
      <c r="A1394" s="78" t="s">
        <v>26</v>
      </c>
      <c r="B1394" s="106" t="s">
        <v>1094</v>
      </c>
      <c r="C1394" s="78" t="str">
        <f t="shared" si="21"/>
        <v>Khong tinh</v>
      </c>
      <c r="D1394" s="78" t="s">
        <v>1897</v>
      </c>
      <c r="E1394" s="78" t="s">
        <v>1093</v>
      </c>
      <c r="F1394" s="78" t="s">
        <v>818</v>
      </c>
      <c r="G1394" s="78">
        <v>396.96</v>
      </c>
      <c r="M1394" s="108"/>
    </row>
    <row r="1395" spans="1:13" ht="30" customHeight="1">
      <c r="A1395" s="78" t="s">
        <v>26</v>
      </c>
      <c r="B1395" s="106" t="s">
        <v>1096</v>
      </c>
      <c r="C1395" s="78" t="str">
        <f t="shared" si="21"/>
        <v>Khong tinh</v>
      </c>
      <c r="D1395" s="78" t="s">
        <v>1897</v>
      </c>
      <c r="E1395" s="78" t="s">
        <v>1095</v>
      </c>
      <c r="F1395" s="78" t="s">
        <v>818</v>
      </c>
      <c r="G1395" s="78">
        <v>356.95</v>
      </c>
      <c r="M1395" s="108"/>
    </row>
    <row r="1396" spans="1:13" ht="30" customHeight="1">
      <c r="A1396" s="78" t="s">
        <v>26</v>
      </c>
      <c r="B1396" s="106" t="s">
        <v>1098</v>
      </c>
      <c r="C1396" s="78" t="str">
        <f t="shared" si="21"/>
        <v>Khong tinh</v>
      </c>
      <c r="D1396" s="78" t="s">
        <v>1099</v>
      </c>
      <c r="E1396" s="78" t="s">
        <v>1097</v>
      </c>
      <c r="F1396" s="78" t="s">
        <v>804</v>
      </c>
      <c r="G1396" s="78">
        <v>651.45000000000005</v>
      </c>
      <c r="M1396" s="108"/>
    </row>
    <row r="1397" spans="1:13" ht="30" customHeight="1">
      <c r="A1397" s="78" t="s">
        <v>26</v>
      </c>
      <c r="B1397" s="106" t="s">
        <v>1101</v>
      </c>
      <c r="C1397" s="78" t="str">
        <f t="shared" si="21"/>
        <v>Khong tinh</v>
      </c>
      <c r="D1397" s="78" t="s">
        <v>1099</v>
      </c>
      <c r="E1397" s="78" t="s">
        <v>1100</v>
      </c>
      <c r="F1397" s="78" t="s">
        <v>818</v>
      </c>
      <c r="G1397" s="78">
        <v>417.31</v>
      </c>
      <c r="M1397" s="108"/>
    </row>
    <row r="1398" spans="1:13" ht="30" customHeight="1">
      <c r="A1398" s="78" t="s">
        <v>26</v>
      </c>
      <c r="B1398" s="106" t="s">
        <v>1103</v>
      </c>
      <c r="C1398" s="78" t="str">
        <f t="shared" si="21"/>
        <v>Khong tinh</v>
      </c>
      <c r="D1398" s="78" t="s">
        <v>1099</v>
      </c>
      <c r="E1398" s="78" t="s">
        <v>1102</v>
      </c>
      <c r="F1398" s="78" t="s">
        <v>807</v>
      </c>
      <c r="G1398" s="78">
        <v>35.56</v>
      </c>
      <c r="M1398" s="108"/>
    </row>
    <row r="1399" spans="1:13" ht="30" customHeight="1">
      <c r="A1399" s="78" t="s">
        <v>26</v>
      </c>
      <c r="B1399" s="106" t="s">
        <v>1923</v>
      </c>
      <c r="C1399" s="78" t="str">
        <f t="shared" si="21"/>
        <v>Khong tinh</v>
      </c>
      <c r="D1399" s="78" t="s">
        <v>1099</v>
      </c>
      <c r="E1399" s="78" t="s">
        <v>1104</v>
      </c>
      <c r="F1399" s="78" t="s">
        <v>818</v>
      </c>
      <c r="G1399" s="78">
        <v>260.31</v>
      </c>
      <c r="M1399" s="108"/>
    </row>
    <row r="1400" spans="1:13" ht="30" customHeight="1">
      <c r="A1400" s="78" t="s">
        <v>26</v>
      </c>
      <c r="B1400" s="106" t="s">
        <v>1107</v>
      </c>
      <c r="C1400" s="78" t="str">
        <f t="shared" si="21"/>
        <v>Khong tinh</v>
      </c>
      <c r="D1400" s="78" t="s">
        <v>1099</v>
      </c>
      <c r="E1400" s="78" t="s">
        <v>1106</v>
      </c>
      <c r="F1400" s="78" t="s">
        <v>818</v>
      </c>
      <c r="G1400" s="78">
        <v>489.91</v>
      </c>
      <c r="M1400" s="108"/>
    </row>
    <row r="1401" spans="1:13" ht="30" customHeight="1">
      <c r="A1401" s="78" t="s">
        <v>26</v>
      </c>
      <c r="B1401" s="106" t="s">
        <v>1109</v>
      </c>
      <c r="C1401" s="78" t="str">
        <f t="shared" si="21"/>
        <v>Khong tinh</v>
      </c>
      <c r="D1401" s="78" t="s">
        <v>1099</v>
      </c>
      <c r="E1401" s="78" t="s">
        <v>1108</v>
      </c>
      <c r="F1401" s="78" t="s">
        <v>818</v>
      </c>
      <c r="G1401" s="78">
        <v>573.88</v>
      </c>
      <c r="M1401" s="108"/>
    </row>
    <row r="1402" spans="1:13" ht="30" customHeight="1">
      <c r="A1402" s="78" t="s">
        <v>26</v>
      </c>
      <c r="B1402" s="106" t="s">
        <v>1111</v>
      </c>
      <c r="C1402" s="78" t="str">
        <f t="shared" si="21"/>
        <v>Khong tinh</v>
      </c>
      <c r="D1402" s="78" t="s">
        <v>1112</v>
      </c>
      <c r="E1402" s="78" t="s">
        <v>1110</v>
      </c>
      <c r="F1402" s="78" t="s">
        <v>862</v>
      </c>
      <c r="G1402" s="78">
        <v>610.54999999999995</v>
      </c>
      <c r="M1402" s="108"/>
    </row>
    <row r="1403" spans="1:13" ht="30" customHeight="1">
      <c r="A1403" s="78" t="s">
        <v>26</v>
      </c>
      <c r="B1403" s="106" t="s">
        <v>1114</v>
      </c>
      <c r="C1403" s="78" t="str">
        <f t="shared" si="21"/>
        <v>Khong tinh</v>
      </c>
      <c r="D1403" s="78" t="s">
        <v>1112</v>
      </c>
      <c r="E1403" s="78" t="s">
        <v>1113</v>
      </c>
      <c r="F1403" s="78" t="s">
        <v>862</v>
      </c>
      <c r="G1403" s="78">
        <v>612.33000000000004</v>
      </c>
      <c r="M1403" s="108"/>
    </row>
    <row r="1404" spans="1:13" ht="30" customHeight="1">
      <c r="A1404" s="78" t="s">
        <v>26</v>
      </c>
      <c r="B1404" s="106" t="s">
        <v>235</v>
      </c>
      <c r="C1404" s="78" t="str">
        <f t="shared" si="21"/>
        <v>Khong tinh</v>
      </c>
      <c r="D1404" s="78" t="s">
        <v>1112</v>
      </c>
      <c r="E1404" s="78" t="s">
        <v>1115</v>
      </c>
      <c r="F1404" s="78" t="s">
        <v>862</v>
      </c>
      <c r="G1404" s="78">
        <v>620.62</v>
      </c>
      <c r="M1404" s="108"/>
    </row>
    <row r="1405" spans="1:13" ht="30" customHeight="1">
      <c r="A1405" s="78" t="s">
        <v>26</v>
      </c>
      <c r="B1405" s="106" t="s">
        <v>1117</v>
      </c>
      <c r="C1405" s="78" t="str">
        <f t="shared" si="21"/>
        <v>Khong tinh</v>
      </c>
      <c r="D1405" s="78" t="s">
        <v>1112</v>
      </c>
      <c r="E1405" s="78" t="s">
        <v>1116</v>
      </c>
      <c r="F1405" s="78" t="s">
        <v>818</v>
      </c>
      <c r="G1405" s="78">
        <v>603.88</v>
      </c>
      <c r="M1405" s="108"/>
    </row>
    <row r="1406" spans="1:13" ht="30" customHeight="1">
      <c r="A1406" s="78" t="s">
        <v>26</v>
      </c>
      <c r="B1406" s="106" t="s">
        <v>1119</v>
      </c>
      <c r="C1406" s="78" t="str">
        <f t="shared" si="21"/>
        <v>Khong tinh</v>
      </c>
      <c r="D1406" s="78" t="s">
        <v>1112</v>
      </c>
      <c r="E1406" s="78" t="s">
        <v>1118</v>
      </c>
      <c r="F1406" s="78" t="s">
        <v>818</v>
      </c>
      <c r="G1406" s="78">
        <v>592.30999999999995</v>
      </c>
      <c r="M1406" s="108"/>
    </row>
    <row r="1407" spans="1:13" ht="30" customHeight="1">
      <c r="A1407" s="78" t="s">
        <v>26</v>
      </c>
      <c r="B1407" s="106" t="s">
        <v>1121</v>
      </c>
      <c r="C1407" s="78" t="str">
        <f t="shared" si="21"/>
        <v>Khong tinh</v>
      </c>
      <c r="D1407" s="78" t="s">
        <v>1112</v>
      </c>
      <c r="E1407" s="78" t="s">
        <v>1120</v>
      </c>
      <c r="F1407" s="78" t="s">
        <v>818</v>
      </c>
      <c r="G1407" s="78">
        <v>595.74</v>
      </c>
      <c r="M1407" s="108"/>
    </row>
    <row r="1408" spans="1:13" ht="30" customHeight="1">
      <c r="A1408" s="78" t="s">
        <v>26</v>
      </c>
      <c r="B1408" s="106" t="s">
        <v>1123</v>
      </c>
      <c r="C1408" s="78" t="str">
        <f t="shared" si="21"/>
        <v>Khong tinh</v>
      </c>
      <c r="D1408" s="78" t="s">
        <v>1112</v>
      </c>
      <c r="E1408" s="78" t="s">
        <v>1122</v>
      </c>
      <c r="F1408" s="78" t="s">
        <v>818</v>
      </c>
      <c r="G1408" s="78">
        <v>627.95000000000005</v>
      </c>
      <c r="M1408" s="108"/>
    </row>
    <row r="1409" spans="1:13" ht="30" customHeight="1">
      <c r="A1409" s="78" t="s">
        <v>26</v>
      </c>
      <c r="B1409" s="106" t="s">
        <v>1125</v>
      </c>
      <c r="C1409" s="78" t="str">
        <f t="shared" si="21"/>
        <v>Khong tinh</v>
      </c>
      <c r="D1409" s="78" t="s">
        <v>1112</v>
      </c>
      <c r="E1409" s="78" t="s">
        <v>1124</v>
      </c>
      <c r="F1409" s="78" t="s">
        <v>862</v>
      </c>
      <c r="G1409" s="78">
        <v>213.93</v>
      </c>
      <c r="M1409" s="108"/>
    </row>
    <row r="1410" spans="1:13" ht="30" customHeight="1">
      <c r="A1410" s="78" t="s">
        <v>26</v>
      </c>
      <c r="B1410" s="106" t="s">
        <v>1127</v>
      </c>
      <c r="C1410" s="78" t="str">
        <f t="shared" si="21"/>
        <v>Khong tinh</v>
      </c>
      <c r="D1410" s="78" t="s">
        <v>1112</v>
      </c>
      <c r="E1410" s="78" t="s">
        <v>1126</v>
      </c>
      <c r="F1410" s="78" t="s">
        <v>818</v>
      </c>
      <c r="G1410" s="78">
        <v>575.52</v>
      </c>
      <c r="M1410" s="108"/>
    </row>
    <row r="1411" spans="1:13" ht="30" customHeight="1">
      <c r="A1411" s="78" t="s">
        <v>26</v>
      </c>
      <c r="B1411" s="106" t="s">
        <v>1129</v>
      </c>
      <c r="C1411" s="78" t="str">
        <f t="shared" si="21"/>
        <v>Khong tinh</v>
      </c>
      <c r="D1411" s="78" t="s">
        <v>1112</v>
      </c>
      <c r="E1411" s="78" t="s">
        <v>1128</v>
      </c>
      <c r="F1411" s="78" t="s">
        <v>818</v>
      </c>
      <c r="G1411" s="78">
        <v>315.08999999999997</v>
      </c>
      <c r="M1411" s="108"/>
    </row>
    <row r="1412" spans="1:13" ht="30" customHeight="1">
      <c r="A1412" s="78" t="s">
        <v>26</v>
      </c>
      <c r="B1412" s="106" t="s">
        <v>1133</v>
      </c>
      <c r="C1412" s="78" t="str">
        <f t="shared" si="21"/>
        <v>Khong tinh</v>
      </c>
      <c r="D1412" s="78" t="s">
        <v>1112</v>
      </c>
      <c r="E1412" s="78" t="s">
        <v>1132</v>
      </c>
      <c r="F1412" s="78" t="s">
        <v>818</v>
      </c>
      <c r="G1412" s="78">
        <v>592.66999999999996</v>
      </c>
      <c r="M1412" s="108"/>
    </row>
    <row r="1413" spans="1:13" ht="30" customHeight="1">
      <c r="A1413" s="78" t="s">
        <v>26</v>
      </c>
      <c r="B1413" s="106" t="s">
        <v>1135</v>
      </c>
      <c r="C1413" s="78" t="str">
        <f t="shared" ref="C1413:C1476" si="22">VLOOKUP(D1413,$M$2:$N$97,2,0)</f>
        <v>Khong tinh</v>
      </c>
      <c r="D1413" s="78" t="s">
        <v>1112</v>
      </c>
      <c r="E1413" s="78" t="s">
        <v>1134</v>
      </c>
      <c r="F1413" s="78" t="s">
        <v>818</v>
      </c>
      <c r="G1413" s="78">
        <v>600.58000000000004</v>
      </c>
      <c r="M1413" s="108"/>
    </row>
    <row r="1414" spans="1:13" ht="30" customHeight="1">
      <c r="A1414" s="78" t="s">
        <v>26</v>
      </c>
      <c r="B1414" s="106" t="s">
        <v>1277</v>
      </c>
      <c r="C1414" s="78" t="str">
        <f t="shared" si="22"/>
        <v>Khong tinh</v>
      </c>
      <c r="D1414" s="78" t="s">
        <v>1815</v>
      </c>
      <c r="E1414" s="78" t="s">
        <v>1276</v>
      </c>
      <c r="F1414" s="78" t="s">
        <v>804</v>
      </c>
      <c r="G1414" s="78">
        <v>556.95000000000005</v>
      </c>
      <c r="M1414" s="108"/>
    </row>
    <row r="1415" spans="1:13" ht="30" customHeight="1">
      <c r="A1415" s="78" t="s">
        <v>26</v>
      </c>
      <c r="B1415" s="106" t="s">
        <v>1280</v>
      </c>
      <c r="C1415" s="78" t="str">
        <f t="shared" si="22"/>
        <v>Khong tinh</v>
      </c>
      <c r="D1415" s="78" t="s">
        <v>1815</v>
      </c>
      <c r="E1415" s="78" t="s">
        <v>1279</v>
      </c>
      <c r="F1415" s="78" t="s">
        <v>862</v>
      </c>
      <c r="G1415" s="78">
        <v>725.19</v>
      </c>
      <c r="M1415" s="108"/>
    </row>
    <row r="1416" spans="1:13" ht="30" customHeight="1">
      <c r="A1416" s="78" t="s">
        <v>26</v>
      </c>
      <c r="B1416" s="106" t="s">
        <v>1282</v>
      </c>
      <c r="C1416" s="78" t="str">
        <f t="shared" si="22"/>
        <v>Khong tinh</v>
      </c>
      <c r="D1416" s="78" t="s">
        <v>1815</v>
      </c>
      <c r="E1416" s="78" t="s">
        <v>1281</v>
      </c>
      <c r="F1416" s="78" t="s">
        <v>818</v>
      </c>
      <c r="G1416" s="78">
        <v>972.46</v>
      </c>
      <c r="M1416" s="108"/>
    </row>
    <row r="1417" spans="1:13" ht="30" customHeight="1">
      <c r="A1417" s="78" t="s">
        <v>26</v>
      </c>
      <c r="B1417" s="106" t="s">
        <v>1284</v>
      </c>
      <c r="C1417" s="78" t="str">
        <f t="shared" si="22"/>
        <v>Khong tinh</v>
      </c>
      <c r="D1417" s="78" t="s">
        <v>1815</v>
      </c>
      <c r="E1417" s="78" t="s">
        <v>1283</v>
      </c>
      <c r="F1417" s="78" t="s">
        <v>807</v>
      </c>
      <c r="G1417" s="78">
        <v>423.52</v>
      </c>
      <c r="M1417" s="108"/>
    </row>
    <row r="1418" spans="1:13" ht="30" customHeight="1">
      <c r="A1418" s="78" t="s">
        <v>26</v>
      </c>
      <c r="B1418" s="106" t="s">
        <v>1286</v>
      </c>
      <c r="C1418" s="78" t="str">
        <f t="shared" si="22"/>
        <v>Khong tinh</v>
      </c>
      <c r="D1418" s="78" t="s">
        <v>1815</v>
      </c>
      <c r="E1418" s="78" t="s">
        <v>1285</v>
      </c>
      <c r="F1418" s="78" t="s">
        <v>807</v>
      </c>
      <c r="G1418" s="78">
        <v>602.25</v>
      </c>
      <c r="M1418" s="108"/>
    </row>
    <row r="1419" spans="1:13" ht="30" customHeight="1">
      <c r="A1419" s="78" t="s">
        <v>26</v>
      </c>
      <c r="B1419" s="106" t="s">
        <v>1288</v>
      </c>
      <c r="C1419" s="78" t="str">
        <f t="shared" si="22"/>
        <v>Khong tinh</v>
      </c>
      <c r="D1419" s="78" t="s">
        <v>1815</v>
      </c>
      <c r="E1419" s="78" t="s">
        <v>1287</v>
      </c>
      <c r="F1419" s="78" t="s">
        <v>1810</v>
      </c>
      <c r="G1419" s="78">
        <v>166.63</v>
      </c>
      <c r="M1419" s="108"/>
    </row>
    <row r="1420" spans="1:13" ht="30" customHeight="1">
      <c r="A1420" s="78" t="s">
        <v>26</v>
      </c>
      <c r="B1420" s="106" t="s">
        <v>1290</v>
      </c>
      <c r="C1420" s="78" t="str">
        <f t="shared" si="22"/>
        <v>Khong tinh</v>
      </c>
      <c r="D1420" s="78" t="s">
        <v>1815</v>
      </c>
      <c r="E1420" s="78" t="s">
        <v>1289</v>
      </c>
      <c r="F1420" s="78" t="s">
        <v>818</v>
      </c>
      <c r="G1420" s="78">
        <v>465.75</v>
      </c>
      <c r="M1420" s="108"/>
    </row>
    <row r="1421" spans="1:13" ht="30" customHeight="1">
      <c r="A1421" s="78" t="s">
        <v>26</v>
      </c>
      <c r="B1421" s="106" t="s">
        <v>1137</v>
      </c>
      <c r="C1421" s="78" t="str">
        <f t="shared" si="22"/>
        <v>Khong tinh</v>
      </c>
      <c r="D1421" s="78" t="s">
        <v>1814</v>
      </c>
      <c r="E1421" s="78" t="s">
        <v>1136</v>
      </c>
      <c r="F1421" s="78" t="s">
        <v>807</v>
      </c>
      <c r="G1421" s="78">
        <v>111.99</v>
      </c>
      <c r="M1421" s="108"/>
    </row>
    <row r="1422" spans="1:13" ht="30" customHeight="1">
      <c r="A1422" s="78" t="s">
        <v>26</v>
      </c>
      <c r="B1422" s="106" t="s">
        <v>1139</v>
      </c>
      <c r="C1422" s="78" t="str">
        <f t="shared" si="22"/>
        <v>Khong tinh</v>
      </c>
      <c r="D1422" s="78" t="s">
        <v>1814</v>
      </c>
      <c r="E1422" s="78" t="s">
        <v>1138</v>
      </c>
      <c r="F1422" s="78" t="s">
        <v>818</v>
      </c>
      <c r="G1422" s="78">
        <v>225.01</v>
      </c>
      <c r="M1422" s="108"/>
    </row>
    <row r="1423" spans="1:13" ht="30" customHeight="1">
      <c r="A1423" s="78" t="s">
        <v>26</v>
      </c>
      <c r="B1423" s="106" t="s">
        <v>1141</v>
      </c>
      <c r="C1423" s="78" t="str">
        <f t="shared" si="22"/>
        <v>Khong tinh</v>
      </c>
      <c r="D1423" s="78" t="s">
        <v>1814</v>
      </c>
      <c r="E1423" s="78" t="s">
        <v>1140</v>
      </c>
      <c r="F1423" s="78" t="s">
        <v>807</v>
      </c>
      <c r="G1423" s="78">
        <v>231.34</v>
      </c>
      <c r="M1423" s="108"/>
    </row>
    <row r="1424" spans="1:13" ht="30" customHeight="1">
      <c r="A1424" s="78" t="s">
        <v>26</v>
      </c>
      <c r="B1424" s="106" t="s">
        <v>1143</v>
      </c>
      <c r="C1424" s="78" t="str">
        <f t="shared" si="22"/>
        <v>Khong tinh</v>
      </c>
      <c r="D1424" s="78" t="s">
        <v>1814</v>
      </c>
      <c r="E1424" s="78" t="s">
        <v>1142</v>
      </c>
      <c r="F1424" s="78" t="s">
        <v>807</v>
      </c>
      <c r="G1424" s="78">
        <v>274.52999999999997</v>
      </c>
      <c r="M1424" s="108"/>
    </row>
    <row r="1425" spans="1:13" ht="30" customHeight="1">
      <c r="A1425" s="78" t="s">
        <v>26</v>
      </c>
      <c r="B1425" s="106" t="s">
        <v>1145</v>
      </c>
      <c r="C1425" s="78" t="str">
        <f t="shared" si="22"/>
        <v>Khong tinh</v>
      </c>
      <c r="D1425" s="78" t="s">
        <v>1814</v>
      </c>
      <c r="E1425" s="78" t="s">
        <v>1144</v>
      </c>
      <c r="F1425" s="78" t="s">
        <v>818</v>
      </c>
      <c r="G1425" s="78">
        <v>212.94</v>
      </c>
      <c r="M1425" s="108"/>
    </row>
    <row r="1426" spans="1:13" ht="30" customHeight="1">
      <c r="A1426" s="78" t="s">
        <v>26</v>
      </c>
      <c r="B1426" s="106" t="s">
        <v>1450</v>
      </c>
      <c r="C1426" s="78" t="str">
        <f t="shared" si="22"/>
        <v>Khong tinh</v>
      </c>
      <c r="D1426" s="78" t="s">
        <v>1814</v>
      </c>
      <c r="E1426" s="78" t="s">
        <v>1146</v>
      </c>
      <c r="F1426" s="78" t="s">
        <v>862</v>
      </c>
      <c r="G1426" s="78">
        <v>286.35000000000002</v>
      </c>
      <c r="M1426" s="108"/>
    </row>
    <row r="1427" spans="1:13" ht="30" customHeight="1">
      <c r="A1427" s="78" t="s">
        <v>26</v>
      </c>
      <c r="B1427" s="106" t="s">
        <v>493</v>
      </c>
      <c r="C1427" s="78" t="str">
        <f t="shared" si="22"/>
        <v>Khong tinh</v>
      </c>
      <c r="D1427" s="78" t="s">
        <v>1814</v>
      </c>
      <c r="E1427" s="78" t="s">
        <v>1148</v>
      </c>
      <c r="F1427" s="78" t="s">
        <v>862</v>
      </c>
      <c r="G1427" s="78">
        <v>357.09</v>
      </c>
      <c r="M1427" s="108"/>
    </row>
    <row r="1428" spans="1:13" ht="30" customHeight="1">
      <c r="A1428" s="78" t="s">
        <v>26</v>
      </c>
      <c r="B1428" s="106" t="s">
        <v>1150</v>
      </c>
      <c r="C1428" s="78" t="str">
        <f t="shared" si="22"/>
        <v>Khong tinh</v>
      </c>
      <c r="D1428" s="78" t="s">
        <v>1814</v>
      </c>
      <c r="E1428" s="78" t="s">
        <v>1149</v>
      </c>
      <c r="F1428" s="78" t="s">
        <v>818</v>
      </c>
      <c r="G1428" s="78">
        <v>171.02</v>
      </c>
      <c r="M1428" s="108"/>
    </row>
    <row r="1429" spans="1:13" ht="30" customHeight="1">
      <c r="A1429" s="78" t="s">
        <v>26</v>
      </c>
      <c r="B1429" s="106" t="s">
        <v>1152</v>
      </c>
      <c r="C1429" s="78" t="str">
        <f t="shared" si="22"/>
        <v>Khong tinh</v>
      </c>
      <c r="D1429" s="78" t="s">
        <v>1814</v>
      </c>
      <c r="E1429" s="78" t="s">
        <v>1151</v>
      </c>
      <c r="F1429" s="78" t="s">
        <v>804</v>
      </c>
      <c r="G1429" s="78">
        <v>237.13</v>
      </c>
      <c r="M1429" s="108"/>
    </row>
    <row r="1430" spans="1:13" ht="30" customHeight="1">
      <c r="A1430" s="78" t="s">
        <v>26</v>
      </c>
      <c r="B1430" s="106" t="s">
        <v>1154</v>
      </c>
      <c r="C1430" s="78" t="str">
        <f t="shared" si="22"/>
        <v>Khong tinh</v>
      </c>
      <c r="D1430" s="78" t="s">
        <v>1814</v>
      </c>
      <c r="E1430" s="78" t="s">
        <v>1153</v>
      </c>
      <c r="F1430" s="78" t="s">
        <v>807</v>
      </c>
      <c r="G1430" s="78">
        <v>193.26</v>
      </c>
      <c r="M1430" s="108"/>
    </row>
    <row r="1431" spans="1:13" ht="30" customHeight="1">
      <c r="A1431" s="78" t="s">
        <v>26</v>
      </c>
      <c r="B1431" s="106" t="s">
        <v>1156</v>
      </c>
      <c r="C1431" s="78" t="str">
        <f t="shared" si="22"/>
        <v>Khong tinh</v>
      </c>
      <c r="D1431" s="78" t="s">
        <v>1814</v>
      </c>
      <c r="E1431" s="78" t="s">
        <v>1155</v>
      </c>
      <c r="F1431" s="78" t="s">
        <v>804</v>
      </c>
      <c r="G1431" s="78">
        <v>109.97</v>
      </c>
      <c r="M1431" s="108"/>
    </row>
    <row r="1432" spans="1:13" ht="30" customHeight="1">
      <c r="A1432" s="78" t="s">
        <v>26</v>
      </c>
      <c r="B1432" s="106" t="s">
        <v>1158</v>
      </c>
      <c r="C1432" s="78" t="str">
        <f t="shared" si="22"/>
        <v>Khong tinh</v>
      </c>
      <c r="D1432" s="78" t="s">
        <v>1814</v>
      </c>
      <c r="E1432" s="78" t="s">
        <v>1157</v>
      </c>
      <c r="F1432" s="78" t="s">
        <v>807</v>
      </c>
      <c r="G1432" s="78">
        <v>72.06</v>
      </c>
      <c r="M1432" s="108"/>
    </row>
    <row r="1433" spans="1:13" ht="30" customHeight="1">
      <c r="A1433" s="78" t="s">
        <v>26</v>
      </c>
      <c r="B1433" s="106" t="s">
        <v>1160</v>
      </c>
      <c r="C1433" s="78" t="str">
        <f t="shared" si="22"/>
        <v>Khong tinh</v>
      </c>
      <c r="D1433" s="78" t="s">
        <v>1814</v>
      </c>
      <c r="E1433" s="78" t="s">
        <v>1159</v>
      </c>
      <c r="F1433" s="78" t="s">
        <v>807</v>
      </c>
      <c r="G1433" s="78">
        <v>204.87</v>
      </c>
      <c r="M1433" s="108"/>
    </row>
    <row r="1434" spans="1:13" ht="30" customHeight="1">
      <c r="A1434" s="78" t="s">
        <v>26</v>
      </c>
      <c r="B1434" s="106" t="s">
        <v>1162</v>
      </c>
      <c r="C1434" s="78" t="str">
        <f t="shared" si="22"/>
        <v>Khong tinh</v>
      </c>
      <c r="D1434" s="78" t="s">
        <v>1814</v>
      </c>
      <c r="E1434" s="78" t="s">
        <v>1161</v>
      </c>
      <c r="F1434" s="78" t="s">
        <v>818</v>
      </c>
      <c r="G1434" s="78">
        <v>162.33000000000001</v>
      </c>
      <c r="M1434" s="108"/>
    </row>
    <row r="1435" spans="1:13" ht="30" customHeight="1">
      <c r="A1435" s="78" t="s">
        <v>26</v>
      </c>
      <c r="B1435" s="106" t="s">
        <v>1164</v>
      </c>
      <c r="C1435" s="78" t="str">
        <f t="shared" si="22"/>
        <v>Khong tinh</v>
      </c>
      <c r="D1435" s="78" t="s">
        <v>1814</v>
      </c>
      <c r="E1435" s="78" t="s">
        <v>1163</v>
      </c>
      <c r="F1435" s="78" t="s">
        <v>818</v>
      </c>
      <c r="G1435" s="78">
        <v>233.6</v>
      </c>
      <c r="M1435" s="108"/>
    </row>
    <row r="1436" spans="1:13" ht="30" customHeight="1">
      <c r="A1436" s="78" t="s">
        <v>26</v>
      </c>
      <c r="B1436" s="106" t="s">
        <v>1924</v>
      </c>
      <c r="C1436" s="78" t="str">
        <f t="shared" si="22"/>
        <v>Khong tinh</v>
      </c>
      <c r="D1436" s="78" t="s">
        <v>1814</v>
      </c>
      <c r="E1436" s="78" t="s">
        <v>1165</v>
      </c>
      <c r="F1436" s="78" t="s">
        <v>807</v>
      </c>
      <c r="G1436" s="78">
        <v>268.29000000000002</v>
      </c>
      <c r="M1436" s="108"/>
    </row>
    <row r="1437" spans="1:13" ht="30" customHeight="1">
      <c r="A1437" s="78" t="s">
        <v>26</v>
      </c>
      <c r="B1437" s="106" t="s">
        <v>1168</v>
      </c>
      <c r="C1437" s="78" t="str">
        <f t="shared" si="22"/>
        <v>Khong tinh</v>
      </c>
      <c r="D1437" s="78" t="s">
        <v>1814</v>
      </c>
      <c r="E1437" s="78" t="s">
        <v>1167</v>
      </c>
      <c r="F1437" s="78" t="s">
        <v>818</v>
      </c>
      <c r="G1437" s="78">
        <v>206.86</v>
      </c>
      <c r="M1437" s="108"/>
    </row>
    <row r="1438" spans="1:13" ht="30" customHeight="1">
      <c r="A1438" s="78" t="s">
        <v>26</v>
      </c>
      <c r="B1438" s="106" t="s">
        <v>1170</v>
      </c>
      <c r="C1438" s="78" t="str">
        <f t="shared" si="22"/>
        <v>Khong tinh</v>
      </c>
      <c r="D1438" s="78" t="s">
        <v>1814</v>
      </c>
      <c r="E1438" s="78" t="s">
        <v>1169</v>
      </c>
      <c r="F1438" s="78" t="s">
        <v>818</v>
      </c>
      <c r="G1438" s="78">
        <v>149.49</v>
      </c>
      <c r="M1438" s="108"/>
    </row>
    <row r="1439" spans="1:13" ht="30" customHeight="1">
      <c r="A1439" s="78" t="s">
        <v>26</v>
      </c>
      <c r="B1439" s="106" t="s">
        <v>1172</v>
      </c>
      <c r="C1439" s="78" t="str">
        <f t="shared" si="22"/>
        <v>Khong tinh</v>
      </c>
      <c r="D1439" s="78" t="s">
        <v>1814</v>
      </c>
      <c r="E1439" s="78" t="s">
        <v>1967</v>
      </c>
      <c r="F1439" s="78" t="s">
        <v>1868</v>
      </c>
      <c r="G1439" s="78">
        <v>135.1</v>
      </c>
      <c r="M1439" s="108"/>
    </row>
    <row r="1440" spans="1:13" ht="30" customHeight="1">
      <c r="A1440" s="78" t="s">
        <v>26</v>
      </c>
      <c r="B1440" s="106" t="s">
        <v>1209</v>
      </c>
      <c r="C1440" s="78" t="str">
        <f t="shared" si="22"/>
        <v>Khong tinh</v>
      </c>
      <c r="D1440" s="78" t="s">
        <v>1812</v>
      </c>
      <c r="E1440" s="78" t="s">
        <v>1208</v>
      </c>
      <c r="F1440" s="78" t="s">
        <v>818</v>
      </c>
      <c r="G1440" s="78">
        <v>519.25</v>
      </c>
      <c r="M1440" s="108"/>
    </row>
    <row r="1441" spans="1:13" ht="30" customHeight="1">
      <c r="A1441" s="78" t="s">
        <v>26</v>
      </c>
      <c r="B1441" s="106" t="s">
        <v>1211</v>
      </c>
      <c r="C1441" s="78" t="str">
        <f t="shared" si="22"/>
        <v>Khong tinh</v>
      </c>
      <c r="D1441" s="78" t="s">
        <v>1812</v>
      </c>
      <c r="E1441" s="78" t="s">
        <v>1210</v>
      </c>
      <c r="F1441" s="78" t="s">
        <v>804</v>
      </c>
      <c r="G1441" s="78">
        <v>489.06</v>
      </c>
      <c r="M1441" s="108"/>
    </row>
    <row r="1442" spans="1:13" ht="30" customHeight="1">
      <c r="A1442" s="78" t="s">
        <v>26</v>
      </c>
      <c r="B1442" s="106" t="s">
        <v>1213</v>
      </c>
      <c r="C1442" s="78" t="str">
        <f t="shared" si="22"/>
        <v>Khong tinh</v>
      </c>
      <c r="D1442" s="78" t="s">
        <v>1812</v>
      </c>
      <c r="E1442" s="78" t="s">
        <v>1212</v>
      </c>
      <c r="F1442" s="78" t="s">
        <v>818</v>
      </c>
      <c r="G1442" s="78">
        <v>442.43</v>
      </c>
      <c r="M1442" s="108"/>
    </row>
    <row r="1443" spans="1:13" ht="30" customHeight="1">
      <c r="A1443" s="78" t="s">
        <v>26</v>
      </c>
      <c r="B1443" s="106" t="s">
        <v>1215</v>
      </c>
      <c r="C1443" s="78" t="str">
        <f t="shared" si="22"/>
        <v>Khong tinh</v>
      </c>
      <c r="D1443" s="78" t="s">
        <v>1812</v>
      </c>
      <c r="E1443" s="78" t="s">
        <v>1214</v>
      </c>
      <c r="F1443" s="78" t="s">
        <v>807</v>
      </c>
      <c r="G1443" s="78">
        <v>593.33000000000004</v>
      </c>
      <c r="M1443" s="108"/>
    </row>
    <row r="1444" spans="1:13" ht="30" customHeight="1">
      <c r="A1444" s="78" t="s">
        <v>26</v>
      </c>
      <c r="B1444" s="106" t="s">
        <v>1217</v>
      </c>
      <c r="C1444" s="78" t="str">
        <f t="shared" si="22"/>
        <v>Khong tinh</v>
      </c>
      <c r="D1444" s="78" t="s">
        <v>1812</v>
      </c>
      <c r="E1444" s="78" t="s">
        <v>1216</v>
      </c>
      <c r="F1444" s="78" t="s">
        <v>804</v>
      </c>
      <c r="G1444" s="78">
        <v>284.94</v>
      </c>
      <c r="M1444" s="108"/>
    </row>
    <row r="1445" spans="1:13" ht="30" customHeight="1">
      <c r="A1445" s="78" t="s">
        <v>26</v>
      </c>
      <c r="B1445" s="106" t="s">
        <v>1219</v>
      </c>
      <c r="C1445" s="78" t="str">
        <f t="shared" si="22"/>
        <v>Khong tinh</v>
      </c>
      <c r="D1445" s="78" t="s">
        <v>1812</v>
      </c>
      <c r="E1445" s="78" t="s">
        <v>1218</v>
      </c>
      <c r="F1445" s="78" t="s">
        <v>801</v>
      </c>
      <c r="G1445" s="78">
        <v>78.28</v>
      </c>
      <c r="M1445" s="108"/>
    </row>
    <row r="1446" spans="1:13" ht="30" customHeight="1">
      <c r="A1446" s="78" t="s">
        <v>26</v>
      </c>
      <c r="B1446" s="106" t="s">
        <v>1221</v>
      </c>
      <c r="C1446" s="78" t="str">
        <f t="shared" si="22"/>
        <v>Khong tinh</v>
      </c>
      <c r="D1446" s="78" t="s">
        <v>1812</v>
      </c>
      <c r="E1446" s="78" t="s">
        <v>1220</v>
      </c>
      <c r="F1446" s="78" t="s">
        <v>818</v>
      </c>
      <c r="G1446" s="78">
        <v>452.05</v>
      </c>
      <c r="M1446" s="108"/>
    </row>
    <row r="1447" spans="1:13" ht="30" customHeight="1">
      <c r="A1447" s="78" t="s">
        <v>26</v>
      </c>
      <c r="B1447" s="106" t="s">
        <v>1223</v>
      </c>
      <c r="C1447" s="78" t="str">
        <f t="shared" si="22"/>
        <v>Khong tinh</v>
      </c>
      <c r="D1447" s="78" t="s">
        <v>1812</v>
      </c>
      <c r="E1447" s="78" t="s">
        <v>1222</v>
      </c>
      <c r="F1447" s="78" t="s">
        <v>818</v>
      </c>
      <c r="G1447" s="78">
        <v>213.13</v>
      </c>
      <c r="M1447" s="108"/>
    </row>
    <row r="1448" spans="1:13" ht="30" customHeight="1">
      <c r="A1448" s="78" t="s">
        <v>26</v>
      </c>
      <c r="B1448" s="106" t="s">
        <v>1225</v>
      </c>
      <c r="C1448" s="78" t="str">
        <f t="shared" si="22"/>
        <v>Khong tinh</v>
      </c>
      <c r="D1448" s="78" t="s">
        <v>1812</v>
      </c>
      <c r="E1448" s="78" t="s">
        <v>1224</v>
      </c>
      <c r="F1448" s="78" t="s">
        <v>807</v>
      </c>
      <c r="G1448" s="78">
        <v>562.42999999999995</v>
      </c>
      <c r="M1448" s="108"/>
    </row>
    <row r="1449" spans="1:13" ht="30" customHeight="1">
      <c r="A1449" s="78" t="s">
        <v>26</v>
      </c>
      <c r="B1449" s="106" t="s">
        <v>1227</v>
      </c>
      <c r="C1449" s="78" t="str">
        <f t="shared" si="22"/>
        <v>Khong tinh</v>
      </c>
      <c r="D1449" s="78" t="s">
        <v>1812</v>
      </c>
      <c r="E1449" s="78" t="s">
        <v>1226</v>
      </c>
      <c r="F1449" s="78" t="s">
        <v>818</v>
      </c>
      <c r="G1449" s="78">
        <v>345.74</v>
      </c>
      <c r="M1449" s="108"/>
    </row>
    <row r="1450" spans="1:13" ht="30" customHeight="1">
      <c r="A1450" s="78" t="s">
        <v>26</v>
      </c>
      <c r="B1450" s="106" t="s">
        <v>1229</v>
      </c>
      <c r="C1450" s="78" t="str">
        <f t="shared" si="22"/>
        <v>Khong tinh</v>
      </c>
      <c r="D1450" s="78" t="s">
        <v>1812</v>
      </c>
      <c r="E1450" s="78" t="s">
        <v>1228</v>
      </c>
      <c r="F1450" s="78" t="s">
        <v>818</v>
      </c>
      <c r="G1450" s="78">
        <v>306.57</v>
      </c>
      <c r="M1450" s="108"/>
    </row>
    <row r="1451" spans="1:13" ht="30" customHeight="1">
      <c r="A1451" s="78" t="s">
        <v>26</v>
      </c>
      <c r="B1451" s="106" t="s">
        <v>1231</v>
      </c>
      <c r="C1451" s="78" t="str">
        <f t="shared" si="22"/>
        <v>Khong tinh</v>
      </c>
      <c r="D1451" s="78" t="s">
        <v>1812</v>
      </c>
      <c r="E1451" s="78" t="s">
        <v>1230</v>
      </c>
      <c r="F1451" s="78" t="s">
        <v>807</v>
      </c>
      <c r="G1451" s="78">
        <v>339.75</v>
      </c>
      <c r="M1451" s="108"/>
    </row>
    <row r="1452" spans="1:13" ht="30" customHeight="1">
      <c r="A1452" s="78" t="s">
        <v>26</v>
      </c>
      <c r="B1452" s="106" t="s">
        <v>1233</v>
      </c>
      <c r="C1452" s="78" t="str">
        <f t="shared" si="22"/>
        <v>Khong tinh</v>
      </c>
      <c r="D1452" s="78" t="s">
        <v>1812</v>
      </c>
      <c r="E1452" s="78" t="s">
        <v>1232</v>
      </c>
      <c r="F1452" s="78" t="s">
        <v>1868</v>
      </c>
      <c r="G1452" s="78">
        <v>242</v>
      </c>
      <c r="M1452" s="108"/>
    </row>
    <row r="1453" spans="1:13" ht="30" customHeight="1">
      <c r="A1453" s="78" t="s">
        <v>26</v>
      </c>
      <c r="B1453" s="106" t="s">
        <v>1235</v>
      </c>
      <c r="C1453" s="78" t="str">
        <f t="shared" si="22"/>
        <v>Khong tinh</v>
      </c>
      <c r="D1453" s="78" t="s">
        <v>1812</v>
      </c>
      <c r="E1453" s="78" t="s">
        <v>1234</v>
      </c>
      <c r="F1453" s="78" t="s">
        <v>818</v>
      </c>
      <c r="G1453" s="78">
        <v>384.06</v>
      </c>
      <c r="M1453" s="108"/>
    </row>
    <row r="1454" spans="1:13" ht="30" customHeight="1">
      <c r="A1454" s="78" t="s">
        <v>26</v>
      </c>
      <c r="B1454" s="106" t="s">
        <v>1240</v>
      </c>
      <c r="C1454" s="78" t="str">
        <f t="shared" si="22"/>
        <v>Khong tinh</v>
      </c>
      <c r="D1454" s="78" t="s">
        <v>37</v>
      </c>
      <c r="E1454" s="78" t="s">
        <v>1239</v>
      </c>
      <c r="F1454" s="78" t="s">
        <v>804</v>
      </c>
      <c r="G1454" s="78">
        <v>150.53</v>
      </c>
      <c r="M1454" s="108"/>
    </row>
    <row r="1455" spans="1:13" ht="30" customHeight="1">
      <c r="A1455" s="78" t="s">
        <v>26</v>
      </c>
      <c r="B1455" s="106" t="s">
        <v>1244</v>
      </c>
      <c r="C1455" s="78" t="str">
        <f t="shared" si="22"/>
        <v>Khong tinh</v>
      </c>
      <c r="D1455" s="78" t="s">
        <v>37</v>
      </c>
      <c r="E1455" s="78" t="s">
        <v>1243</v>
      </c>
      <c r="F1455" s="78" t="s">
        <v>862</v>
      </c>
      <c r="G1455" s="78">
        <v>250.88</v>
      </c>
      <c r="M1455" s="108"/>
    </row>
    <row r="1456" spans="1:13" ht="30" customHeight="1">
      <c r="A1456" s="78" t="s">
        <v>26</v>
      </c>
      <c r="B1456" s="106" t="s">
        <v>1246</v>
      </c>
      <c r="C1456" s="78" t="str">
        <f t="shared" si="22"/>
        <v>Khong tinh</v>
      </c>
      <c r="D1456" s="78" t="s">
        <v>37</v>
      </c>
      <c r="E1456" s="78" t="s">
        <v>1245</v>
      </c>
      <c r="F1456" s="78" t="s">
        <v>862</v>
      </c>
      <c r="G1456" s="78">
        <v>489.86</v>
      </c>
      <c r="M1456" s="108"/>
    </row>
    <row r="1457" spans="1:13" ht="30" customHeight="1">
      <c r="A1457" s="78" t="s">
        <v>26</v>
      </c>
      <c r="B1457" s="106" t="s">
        <v>1248</v>
      </c>
      <c r="C1457" s="78" t="str">
        <f t="shared" si="22"/>
        <v>Khong tinh</v>
      </c>
      <c r="D1457" s="78" t="s">
        <v>37</v>
      </c>
      <c r="E1457" s="78" t="s">
        <v>1247</v>
      </c>
      <c r="F1457" s="78" t="s">
        <v>862</v>
      </c>
      <c r="G1457" s="78">
        <v>522.04999999999995</v>
      </c>
      <c r="M1457" s="108"/>
    </row>
    <row r="1458" spans="1:13" ht="30" customHeight="1">
      <c r="A1458" s="78" t="s">
        <v>26</v>
      </c>
      <c r="B1458" s="106" t="s">
        <v>1252</v>
      </c>
      <c r="C1458" s="78" t="str">
        <f t="shared" si="22"/>
        <v>Khong tinh</v>
      </c>
      <c r="D1458" s="78" t="s">
        <v>37</v>
      </c>
      <c r="E1458" s="78" t="s">
        <v>1251</v>
      </c>
      <c r="F1458" s="78" t="s">
        <v>1810</v>
      </c>
      <c r="G1458" s="78">
        <v>208.94</v>
      </c>
      <c r="M1458" s="108"/>
    </row>
    <row r="1459" spans="1:13" ht="30" customHeight="1">
      <c r="A1459" s="78" t="s">
        <v>26</v>
      </c>
      <c r="B1459" s="106" t="s">
        <v>1912</v>
      </c>
      <c r="C1459" s="78" t="str">
        <f t="shared" si="22"/>
        <v>Khong tinh</v>
      </c>
      <c r="D1459" s="78" t="s">
        <v>37</v>
      </c>
      <c r="E1459" s="78" t="s">
        <v>1253</v>
      </c>
      <c r="F1459" s="78" t="s">
        <v>818</v>
      </c>
      <c r="G1459" s="78">
        <v>288.93</v>
      </c>
      <c r="M1459" s="108"/>
    </row>
    <row r="1460" spans="1:13" ht="30" customHeight="1">
      <c r="A1460" s="78" t="s">
        <v>26</v>
      </c>
      <c r="B1460" s="106" t="s">
        <v>1256</v>
      </c>
      <c r="C1460" s="78" t="str">
        <f t="shared" si="22"/>
        <v>Khong tinh</v>
      </c>
      <c r="D1460" s="78" t="s">
        <v>37</v>
      </c>
      <c r="E1460" s="78" t="s">
        <v>1255</v>
      </c>
      <c r="F1460" s="78" t="s">
        <v>818</v>
      </c>
      <c r="G1460" s="78">
        <v>312.33</v>
      </c>
      <c r="M1460" s="108"/>
    </row>
    <row r="1461" spans="1:13" ht="30" customHeight="1">
      <c r="A1461" s="78" t="s">
        <v>26</v>
      </c>
      <c r="B1461" s="106" t="s">
        <v>1258</v>
      </c>
      <c r="C1461" s="78" t="str">
        <f t="shared" si="22"/>
        <v>Khong tinh</v>
      </c>
      <c r="D1461" s="78" t="s">
        <v>37</v>
      </c>
      <c r="E1461" s="78" t="s">
        <v>1257</v>
      </c>
      <c r="F1461" s="78" t="s">
        <v>818</v>
      </c>
      <c r="G1461" s="78">
        <v>181.75</v>
      </c>
      <c r="M1461" s="108"/>
    </row>
    <row r="1462" spans="1:13" ht="30" customHeight="1">
      <c r="A1462" s="78" t="s">
        <v>26</v>
      </c>
      <c r="B1462" s="106" t="s">
        <v>1260</v>
      </c>
      <c r="C1462" s="78" t="str">
        <f t="shared" si="22"/>
        <v>Khong tinh</v>
      </c>
      <c r="D1462" s="78" t="s">
        <v>37</v>
      </c>
      <c r="E1462" s="78" t="s">
        <v>1259</v>
      </c>
      <c r="F1462" s="78" t="s">
        <v>818</v>
      </c>
      <c r="G1462" s="78">
        <v>185.85</v>
      </c>
      <c r="M1462" s="108"/>
    </row>
    <row r="1463" spans="1:13" ht="30" customHeight="1">
      <c r="A1463" s="78" t="s">
        <v>26</v>
      </c>
      <c r="B1463" s="106" t="s">
        <v>1262</v>
      </c>
      <c r="C1463" s="78" t="str">
        <f t="shared" si="22"/>
        <v>Khong tinh</v>
      </c>
      <c r="D1463" s="78" t="s">
        <v>37</v>
      </c>
      <c r="E1463" s="78" t="s">
        <v>1261</v>
      </c>
      <c r="F1463" s="78" t="s">
        <v>818</v>
      </c>
      <c r="G1463" s="78">
        <v>252.54</v>
      </c>
      <c r="M1463" s="108"/>
    </row>
    <row r="1464" spans="1:13" ht="30" customHeight="1">
      <c r="A1464" s="78" t="s">
        <v>26</v>
      </c>
      <c r="B1464" s="106" t="s">
        <v>1925</v>
      </c>
      <c r="C1464" s="78" t="str">
        <f t="shared" si="22"/>
        <v>Khong tinh</v>
      </c>
      <c r="D1464" s="78" t="s">
        <v>37</v>
      </c>
      <c r="E1464" s="78" t="s">
        <v>1263</v>
      </c>
      <c r="F1464" s="78" t="s">
        <v>818</v>
      </c>
      <c r="G1464" s="78">
        <v>101.06</v>
      </c>
      <c r="M1464" s="108"/>
    </row>
    <row r="1465" spans="1:13" ht="30" customHeight="1">
      <c r="A1465" s="78" t="s">
        <v>26</v>
      </c>
      <c r="B1465" s="106" t="s">
        <v>1266</v>
      </c>
      <c r="C1465" s="78" t="str">
        <f t="shared" si="22"/>
        <v>Khong tinh</v>
      </c>
      <c r="D1465" s="78" t="s">
        <v>37</v>
      </c>
      <c r="E1465" s="78" t="s">
        <v>1265</v>
      </c>
      <c r="F1465" s="78" t="s">
        <v>818</v>
      </c>
      <c r="G1465" s="78">
        <v>385.01</v>
      </c>
      <c r="M1465" s="108"/>
    </row>
    <row r="1466" spans="1:13" ht="30" customHeight="1">
      <c r="A1466" s="78" t="s">
        <v>26</v>
      </c>
      <c r="B1466" s="106" t="s">
        <v>1268</v>
      </c>
      <c r="C1466" s="78" t="str">
        <f t="shared" si="22"/>
        <v>Khong tinh</v>
      </c>
      <c r="D1466" s="78" t="s">
        <v>37</v>
      </c>
      <c r="E1466" s="78" t="s">
        <v>1267</v>
      </c>
      <c r="F1466" s="78" t="s">
        <v>818</v>
      </c>
      <c r="G1466" s="78">
        <v>297.20999999999998</v>
      </c>
      <c r="M1466" s="108"/>
    </row>
    <row r="1467" spans="1:13" ht="30" customHeight="1">
      <c r="A1467" s="78" t="s">
        <v>26</v>
      </c>
      <c r="B1467" s="106" t="s">
        <v>1270</v>
      </c>
      <c r="C1467" s="78" t="str">
        <f t="shared" si="22"/>
        <v>Khong tinh</v>
      </c>
      <c r="D1467" s="78" t="s">
        <v>37</v>
      </c>
      <c r="E1467" s="78" t="s">
        <v>1269</v>
      </c>
      <c r="F1467" s="78" t="s">
        <v>1810</v>
      </c>
      <c r="G1467" s="78">
        <v>251.03</v>
      </c>
      <c r="M1467" s="108"/>
    </row>
    <row r="1468" spans="1:13" ht="30" customHeight="1">
      <c r="A1468" s="78" t="s">
        <v>26</v>
      </c>
      <c r="B1468" s="106" t="s">
        <v>503</v>
      </c>
      <c r="C1468" s="78" t="str">
        <f t="shared" si="22"/>
        <v>Khong tinh</v>
      </c>
      <c r="D1468" s="78" t="s">
        <v>37</v>
      </c>
      <c r="E1468" s="78" t="s">
        <v>1818</v>
      </c>
      <c r="F1468" s="78" t="s">
        <v>818</v>
      </c>
      <c r="G1468" s="78">
        <v>256.18</v>
      </c>
      <c r="M1468" s="108"/>
    </row>
    <row r="1469" spans="1:13" ht="30" customHeight="1">
      <c r="A1469" s="78" t="s">
        <v>26</v>
      </c>
      <c r="B1469" s="106" t="s">
        <v>1273</v>
      </c>
      <c r="C1469" s="78" t="str">
        <f t="shared" si="22"/>
        <v>Khong tinh</v>
      </c>
      <c r="D1469" s="78" t="s">
        <v>37</v>
      </c>
      <c r="E1469" s="78" t="s">
        <v>1272</v>
      </c>
      <c r="F1469" s="78" t="s">
        <v>818</v>
      </c>
      <c r="G1469" s="78">
        <v>354.11</v>
      </c>
      <c r="M1469" s="108"/>
    </row>
    <row r="1470" spans="1:13" ht="30" customHeight="1">
      <c r="A1470" s="78" t="s">
        <v>26</v>
      </c>
      <c r="B1470" s="106" t="s">
        <v>1275</v>
      </c>
      <c r="C1470" s="78" t="str">
        <f t="shared" si="22"/>
        <v>Khong tinh</v>
      </c>
      <c r="D1470" s="78" t="s">
        <v>37</v>
      </c>
      <c r="E1470" s="78" t="s">
        <v>1274</v>
      </c>
      <c r="F1470" s="78" t="s">
        <v>818</v>
      </c>
      <c r="G1470" s="78">
        <v>248.24</v>
      </c>
      <c r="M1470" s="108"/>
    </row>
    <row r="1471" spans="1:13" ht="30" customHeight="1">
      <c r="A1471" s="78" t="s">
        <v>26</v>
      </c>
      <c r="B1471" s="106" t="s">
        <v>1174</v>
      </c>
      <c r="C1471" s="78" t="str">
        <f t="shared" si="22"/>
        <v>Khong tinh</v>
      </c>
      <c r="D1471" s="78" t="s">
        <v>1175</v>
      </c>
      <c r="E1471" s="78" t="s">
        <v>1173</v>
      </c>
      <c r="F1471" s="78" t="s">
        <v>801</v>
      </c>
      <c r="G1471" s="78">
        <v>437.95</v>
      </c>
      <c r="M1471" s="108"/>
    </row>
    <row r="1472" spans="1:13" ht="30" customHeight="1">
      <c r="A1472" s="78" t="s">
        <v>26</v>
      </c>
      <c r="B1472" s="106" t="s">
        <v>1177</v>
      </c>
      <c r="C1472" s="78" t="str">
        <f t="shared" si="22"/>
        <v>Khong tinh</v>
      </c>
      <c r="D1472" s="78" t="s">
        <v>1175</v>
      </c>
      <c r="E1472" s="78" t="s">
        <v>1176</v>
      </c>
      <c r="F1472" s="78" t="s">
        <v>862</v>
      </c>
      <c r="G1472" s="78">
        <v>880.74</v>
      </c>
      <c r="M1472" s="108"/>
    </row>
    <row r="1473" spans="1:13" ht="30" customHeight="1">
      <c r="A1473" s="78" t="s">
        <v>26</v>
      </c>
      <c r="B1473" s="106" t="s">
        <v>1926</v>
      </c>
      <c r="C1473" s="78" t="str">
        <f t="shared" si="22"/>
        <v>Khong tinh</v>
      </c>
      <c r="D1473" s="78" t="s">
        <v>1175</v>
      </c>
      <c r="E1473" s="78" t="s">
        <v>1178</v>
      </c>
      <c r="F1473" s="78" t="s">
        <v>804</v>
      </c>
      <c r="G1473" s="78">
        <v>698.36</v>
      </c>
      <c r="M1473" s="108"/>
    </row>
    <row r="1474" spans="1:13" ht="30" customHeight="1">
      <c r="A1474" s="78" t="s">
        <v>26</v>
      </c>
      <c r="B1474" s="106" t="s">
        <v>1927</v>
      </c>
      <c r="C1474" s="78" t="str">
        <f t="shared" si="22"/>
        <v>Khong tinh</v>
      </c>
      <c r="D1474" s="78" t="s">
        <v>1175</v>
      </c>
      <c r="E1474" s="78" t="s">
        <v>1180</v>
      </c>
      <c r="F1474" s="78" t="s">
        <v>862</v>
      </c>
      <c r="G1474" s="78">
        <v>607.21</v>
      </c>
      <c r="M1474" s="108"/>
    </row>
    <row r="1475" spans="1:13" ht="30" customHeight="1">
      <c r="A1475" s="78" t="s">
        <v>26</v>
      </c>
      <c r="B1475" s="106" t="s">
        <v>1928</v>
      </c>
      <c r="C1475" s="78" t="str">
        <f t="shared" si="22"/>
        <v>Khong tinh</v>
      </c>
      <c r="D1475" s="78" t="s">
        <v>1175</v>
      </c>
      <c r="E1475" s="78" t="s">
        <v>1182</v>
      </c>
      <c r="F1475" s="78" t="s">
        <v>818</v>
      </c>
      <c r="G1475" s="78">
        <v>678.67</v>
      </c>
      <c r="M1475" s="108"/>
    </row>
    <row r="1476" spans="1:13" ht="30" customHeight="1">
      <c r="A1476" s="78" t="s">
        <v>26</v>
      </c>
      <c r="B1476" s="106" t="s">
        <v>1929</v>
      </c>
      <c r="C1476" s="78" t="str">
        <f t="shared" si="22"/>
        <v>Khong tinh</v>
      </c>
      <c r="D1476" s="78" t="s">
        <v>1175</v>
      </c>
      <c r="E1476" s="78" t="s">
        <v>1183</v>
      </c>
      <c r="F1476" s="78" t="s">
        <v>807</v>
      </c>
      <c r="G1476" s="78">
        <v>489.49</v>
      </c>
      <c r="M1476" s="108"/>
    </row>
    <row r="1477" spans="1:13" ht="30" customHeight="1">
      <c r="A1477" s="78" t="s">
        <v>26</v>
      </c>
      <c r="B1477" s="106" t="s">
        <v>1930</v>
      </c>
      <c r="C1477" s="78" t="str">
        <f t="shared" ref="C1477:C1540" si="23">VLOOKUP(D1477,$M$2:$N$97,2,0)</f>
        <v>Khong tinh</v>
      </c>
      <c r="D1477" s="78" t="s">
        <v>1175</v>
      </c>
      <c r="E1477" s="78" t="s">
        <v>1185</v>
      </c>
      <c r="F1477" s="78" t="s">
        <v>818</v>
      </c>
      <c r="G1477" s="78">
        <v>527.84</v>
      </c>
      <c r="M1477" s="108"/>
    </row>
    <row r="1478" spans="1:13" ht="30" customHeight="1">
      <c r="A1478" s="78" t="s">
        <v>26</v>
      </c>
      <c r="B1478" s="106" t="s">
        <v>1931</v>
      </c>
      <c r="C1478" s="78" t="str">
        <f t="shared" si="23"/>
        <v>Khong tinh</v>
      </c>
      <c r="D1478" s="78" t="s">
        <v>1175</v>
      </c>
      <c r="E1478" s="78" t="s">
        <v>1187</v>
      </c>
      <c r="F1478" s="78" t="s">
        <v>1810</v>
      </c>
      <c r="G1478" s="78">
        <v>473.73</v>
      </c>
      <c r="M1478" s="108"/>
    </row>
    <row r="1479" spans="1:13" ht="30" customHeight="1">
      <c r="A1479" s="78" t="s">
        <v>26</v>
      </c>
      <c r="B1479" s="106" t="s">
        <v>1932</v>
      </c>
      <c r="C1479" s="78" t="str">
        <f t="shared" si="23"/>
        <v>Khong tinh</v>
      </c>
      <c r="D1479" s="78" t="s">
        <v>1175</v>
      </c>
      <c r="E1479" s="78" t="s">
        <v>1189</v>
      </c>
      <c r="F1479" s="78" t="s">
        <v>807</v>
      </c>
      <c r="G1479" s="78">
        <v>528.84</v>
      </c>
      <c r="M1479" s="108"/>
    </row>
    <row r="1480" spans="1:13" ht="30" customHeight="1">
      <c r="A1480" s="78" t="s">
        <v>26</v>
      </c>
      <c r="B1480" s="106" t="s">
        <v>738</v>
      </c>
      <c r="C1480" s="78" t="str">
        <f t="shared" si="23"/>
        <v>Khong tinh</v>
      </c>
      <c r="D1480" s="78" t="s">
        <v>1175</v>
      </c>
      <c r="E1480" s="78" t="s">
        <v>1191</v>
      </c>
      <c r="F1480" s="78" t="s">
        <v>818</v>
      </c>
      <c r="G1480" s="78">
        <v>459.12</v>
      </c>
      <c r="M1480" s="108"/>
    </row>
    <row r="1481" spans="1:13" ht="30" customHeight="1">
      <c r="A1481" s="78" t="s">
        <v>26</v>
      </c>
      <c r="B1481" s="106" t="s">
        <v>146</v>
      </c>
      <c r="C1481" s="78" t="str">
        <f t="shared" si="23"/>
        <v>Khong tinh</v>
      </c>
      <c r="D1481" s="78" t="s">
        <v>1175</v>
      </c>
      <c r="E1481" s="78" t="s">
        <v>1193</v>
      </c>
      <c r="F1481" s="78" t="s">
        <v>818</v>
      </c>
      <c r="G1481" s="78">
        <v>219.43</v>
      </c>
      <c r="M1481" s="108"/>
    </row>
    <row r="1482" spans="1:13" ht="30" customHeight="1">
      <c r="A1482" s="78" t="s">
        <v>26</v>
      </c>
      <c r="B1482" s="106" t="s">
        <v>1933</v>
      </c>
      <c r="C1482" s="78" t="str">
        <f t="shared" si="23"/>
        <v>Khong tinh</v>
      </c>
      <c r="D1482" s="78" t="s">
        <v>1175</v>
      </c>
      <c r="E1482" s="78" t="s">
        <v>1195</v>
      </c>
      <c r="F1482" s="78" t="s">
        <v>818</v>
      </c>
      <c r="G1482" s="78">
        <v>217.78</v>
      </c>
      <c r="M1482" s="108"/>
    </row>
    <row r="1483" spans="1:13" ht="30" customHeight="1">
      <c r="A1483" s="78" t="s">
        <v>26</v>
      </c>
      <c r="B1483" s="106" t="s">
        <v>1934</v>
      </c>
      <c r="C1483" s="78" t="str">
        <f t="shared" si="23"/>
        <v>Khong tinh</v>
      </c>
      <c r="D1483" s="78" t="s">
        <v>1175</v>
      </c>
      <c r="E1483" s="78" t="s">
        <v>1197</v>
      </c>
      <c r="F1483" s="78" t="s">
        <v>818</v>
      </c>
      <c r="G1483" s="78">
        <v>362.36</v>
      </c>
      <c r="M1483" s="108"/>
    </row>
    <row r="1484" spans="1:13" ht="30" customHeight="1">
      <c r="A1484" s="78" t="s">
        <v>26</v>
      </c>
      <c r="B1484" s="106" t="s">
        <v>1935</v>
      </c>
      <c r="C1484" s="78" t="str">
        <f t="shared" si="23"/>
        <v>Khong tinh</v>
      </c>
      <c r="D1484" s="78" t="s">
        <v>1175</v>
      </c>
      <c r="E1484" s="78" t="s">
        <v>1199</v>
      </c>
      <c r="F1484" s="78" t="s">
        <v>818</v>
      </c>
      <c r="G1484" s="78">
        <v>517.05999999999995</v>
      </c>
      <c r="M1484" s="108"/>
    </row>
    <row r="1485" spans="1:13" ht="30" customHeight="1">
      <c r="A1485" s="78" t="s">
        <v>26</v>
      </c>
      <c r="B1485" s="106" t="s">
        <v>648</v>
      </c>
      <c r="C1485" s="78" t="str">
        <f t="shared" si="23"/>
        <v>Khong tinh</v>
      </c>
      <c r="D1485" s="78" t="s">
        <v>1175</v>
      </c>
      <c r="E1485" s="78" t="s">
        <v>1201</v>
      </c>
      <c r="F1485" s="78" t="s">
        <v>818</v>
      </c>
      <c r="G1485" s="78">
        <v>233.59</v>
      </c>
      <c r="M1485" s="108"/>
    </row>
    <row r="1486" spans="1:13" ht="30" customHeight="1">
      <c r="A1486" s="78" t="s">
        <v>26</v>
      </c>
      <c r="B1486" s="106" t="s">
        <v>1936</v>
      </c>
      <c r="C1486" s="78" t="str">
        <f t="shared" si="23"/>
        <v>Khong tinh</v>
      </c>
      <c r="D1486" s="78" t="s">
        <v>1175</v>
      </c>
      <c r="E1486" s="78" t="s">
        <v>1203</v>
      </c>
      <c r="F1486" s="78" t="s">
        <v>818</v>
      </c>
      <c r="G1486" s="78">
        <v>290.43</v>
      </c>
      <c r="M1486" s="108"/>
    </row>
    <row r="1487" spans="1:13" ht="30" customHeight="1">
      <c r="A1487" s="78" t="s">
        <v>26</v>
      </c>
      <c r="B1487" s="106" t="s">
        <v>1937</v>
      </c>
      <c r="C1487" s="78" t="str">
        <f t="shared" si="23"/>
        <v>Khong tinh</v>
      </c>
      <c r="D1487" s="78" t="s">
        <v>1175</v>
      </c>
      <c r="E1487" s="78" t="s">
        <v>1206</v>
      </c>
      <c r="F1487" s="78" t="s">
        <v>807</v>
      </c>
      <c r="G1487" s="78">
        <v>495.41</v>
      </c>
      <c r="M1487" s="108"/>
    </row>
    <row r="1488" spans="1:13" ht="30" customHeight="1">
      <c r="A1488" s="78" t="s">
        <v>26</v>
      </c>
      <c r="B1488" s="106" t="s">
        <v>1205</v>
      </c>
      <c r="C1488" s="78" t="str">
        <f t="shared" si="23"/>
        <v>Khong tinh</v>
      </c>
      <c r="D1488" s="78" t="s">
        <v>1175</v>
      </c>
      <c r="E1488" s="78" t="s">
        <v>1901</v>
      </c>
      <c r="F1488" s="78" t="s">
        <v>818</v>
      </c>
      <c r="G1488" s="78">
        <v>469.77</v>
      </c>
      <c r="M1488" s="108"/>
    </row>
    <row r="1489" spans="1:13" ht="30" customHeight="1">
      <c r="A1489" s="78" t="s">
        <v>26</v>
      </c>
      <c r="B1489" s="106" t="s">
        <v>1412</v>
      </c>
      <c r="C1489" s="78" t="str">
        <f t="shared" si="23"/>
        <v>Khong tinh</v>
      </c>
      <c r="D1489" s="78" t="s">
        <v>97</v>
      </c>
      <c r="E1489" s="78" t="s">
        <v>1411</v>
      </c>
      <c r="F1489" s="78" t="s">
        <v>1810</v>
      </c>
      <c r="G1489" s="78">
        <v>345.2</v>
      </c>
      <c r="M1489" s="108"/>
    </row>
    <row r="1490" spans="1:13" ht="30" customHeight="1">
      <c r="A1490" s="78" t="s">
        <v>26</v>
      </c>
      <c r="B1490" s="106" t="s">
        <v>1399</v>
      </c>
      <c r="C1490" s="78" t="str">
        <f t="shared" si="23"/>
        <v>Khong tinh</v>
      </c>
      <c r="D1490" s="78" t="s">
        <v>97</v>
      </c>
      <c r="E1490" s="78" t="s">
        <v>1398</v>
      </c>
      <c r="F1490" s="78" t="s">
        <v>801</v>
      </c>
      <c r="G1490" s="78">
        <v>552.08000000000004</v>
      </c>
      <c r="M1490" s="108"/>
    </row>
    <row r="1491" spans="1:13" ht="30" customHeight="1">
      <c r="A1491" s="78" t="s">
        <v>26</v>
      </c>
      <c r="B1491" s="106" t="s">
        <v>1403</v>
      </c>
      <c r="C1491" s="78" t="str">
        <f t="shared" si="23"/>
        <v>Khong tinh</v>
      </c>
      <c r="D1491" s="78" t="s">
        <v>97</v>
      </c>
      <c r="E1491" s="78" t="s">
        <v>1402</v>
      </c>
      <c r="F1491" s="78" t="s">
        <v>818</v>
      </c>
      <c r="G1491" s="78">
        <v>683.62</v>
      </c>
      <c r="M1491" s="108"/>
    </row>
    <row r="1492" spans="1:13" ht="30" customHeight="1">
      <c r="A1492" s="78" t="s">
        <v>26</v>
      </c>
      <c r="B1492" s="106" t="s">
        <v>1405</v>
      </c>
      <c r="C1492" s="78" t="str">
        <f t="shared" si="23"/>
        <v>Khong tinh</v>
      </c>
      <c r="D1492" s="78" t="s">
        <v>97</v>
      </c>
      <c r="E1492" s="78" t="s">
        <v>1404</v>
      </c>
      <c r="F1492" s="78" t="s">
        <v>801</v>
      </c>
      <c r="G1492" s="78">
        <v>812.76</v>
      </c>
      <c r="M1492" s="108"/>
    </row>
    <row r="1493" spans="1:13" ht="30" customHeight="1">
      <c r="A1493" s="78" t="s">
        <v>26</v>
      </c>
      <c r="B1493" s="106" t="s">
        <v>1407</v>
      </c>
      <c r="C1493" s="78" t="str">
        <f t="shared" si="23"/>
        <v>Khong tinh</v>
      </c>
      <c r="D1493" s="78" t="s">
        <v>97</v>
      </c>
      <c r="E1493" s="78" t="s">
        <v>1406</v>
      </c>
      <c r="F1493" s="78" t="s">
        <v>1810</v>
      </c>
      <c r="G1493" s="78">
        <v>112.59</v>
      </c>
      <c r="M1493" s="108"/>
    </row>
    <row r="1494" spans="1:13" ht="30" customHeight="1">
      <c r="A1494" s="78" t="s">
        <v>26</v>
      </c>
      <c r="B1494" s="106" t="s">
        <v>1409</v>
      </c>
      <c r="C1494" s="78" t="str">
        <f t="shared" si="23"/>
        <v>Khong tinh</v>
      </c>
      <c r="D1494" s="78" t="s">
        <v>97</v>
      </c>
      <c r="E1494" s="78" t="s">
        <v>1408</v>
      </c>
      <c r="F1494" s="78" t="s">
        <v>801</v>
      </c>
      <c r="G1494" s="78">
        <v>897.47</v>
      </c>
      <c r="M1494" s="108"/>
    </row>
    <row r="1495" spans="1:13" ht="30" customHeight="1">
      <c r="A1495" s="78" t="s">
        <v>26</v>
      </c>
      <c r="B1495" s="106" t="s">
        <v>822</v>
      </c>
      <c r="C1495" s="78" t="str">
        <f t="shared" si="23"/>
        <v>Khong tinh</v>
      </c>
      <c r="D1495" s="78" t="s">
        <v>97</v>
      </c>
      <c r="E1495" s="78" t="s">
        <v>1410</v>
      </c>
      <c r="F1495" s="78" t="s">
        <v>1868</v>
      </c>
      <c r="G1495" s="78">
        <v>238.25</v>
      </c>
      <c r="M1495" s="108"/>
    </row>
    <row r="1496" spans="1:13" ht="30" customHeight="1">
      <c r="A1496" s="78" t="s">
        <v>26</v>
      </c>
      <c r="B1496" s="106" t="s">
        <v>1418</v>
      </c>
      <c r="C1496" s="78" t="str">
        <f t="shared" si="23"/>
        <v>Khong tinh</v>
      </c>
      <c r="D1496" s="78" t="s">
        <v>97</v>
      </c>
      <c r="E1496" s="78" t="s">
        <v>1417</v>
      </c>
      <c r="F1496" s="78" t="s">
        <v>818</v>
      </c>
      <c r="G1496" s="78">
        <v>247.54</v>
      </c>
      <c r="M1496" s="108"/>
    </row>
    <row r="1497" spans="1:13" ht="30" customHeight="1">
      <c r="A1497" s="78" t="s">
        <v>26</v>
      </c>
      <c r="B1497" s="106" t="s">
        <v>1422</v>
      </c>
      <c r="C1497" s="78" t="str">
        <f t="shared" si="23"/>
        <v>Khong tinh</v>
      </c>
      <c r="D1497" s="78" t="s">
        <v>97</v>
      </c>
      <c r="E1497" s="78" t="s">
        <v>1421</v>
      </c>
      <c r="F1497" s="78" t="s">
        <v>1810</v>
      </c>
      <c r="G1497" s="78">
        <v>452.33</v>
      </c>
      <c r="M1497" s="108"/>
    </row>
    <row r="1498" spans="1:13" ht="30" customHeight="1">
      <c r="A1498" s="78" t="s">
        <v>26</v>
      </c>
      <c r="B1498" s="106" t="s">
        <v>1420</v>
      </c>
      <c r="C1498" s="78" t="str">
        <f t="shared" si="23"/>
        <v>Khong tinh</v>
      </c>
      <c r="D1498" s="78" t="s">
        <v>97</v>
      </c>
      <c r="E1498" s="78" t="s">
        <v>1419</v>
      </c>
      <c r="F1498" s="78" t="s">
        <v>1810</v>
      </c>
      <c r="G1498" s="78">
        <v>278.93</v>
      </c>
      <c r="M1498" s="108"/>
    </row>
    <row r="1499" spans="1:13" ht="30" customHeight="1">
      <c r="A1499" s="78" t="s">
        <v>26</v>
      </c>
      <c r="B1499" s="106" t="s">
        <v>1424</v>
      </c>
      <c r="C1499" s="78" t="str">
        <f t="shared" si="23"/>
        <v>Khong tinh</v>
      </c>
      <c r="D1499" s="78" t="s">
        <v>97</v>
      </c>
      <c r="E1499" s="78" t="s">
        <v>1423</v>
      </c>
      <c r="F1499" s="78" t="s">
        <v>1810</v>
      </c>
      <c r="G1499" s="78">
        <v>161.09</v>
      </c>
      <c r="M1499" s="108"/>
    </row>
    <row r="1500" spans="1:13" ht="30" customHeight="1">
      <c r="A1500" s="78" t="s">
        <v>26</v>
      </c>
      <c r="B1500" s="106" t="s">
        <v>1292</v>
      </c>
      <c r="C1500" s="78" t="str">
        <f t="shared" si="23"/>
        <v>Khong tinh</v>
      </c>
      <c r="D1500" s="78" t="s">
        <v>99</v>
      </c>
      <c r="E1500" s="78" t="s">
        <v>1291</v>
      </c>
      <c r="F1500" s="78" t="s">
        <v>801</v>
      </c>
      <c r="G1500" s="78">
        <v>497.89</v>
      </c>
      <c r="M1500" s="108"/>
    </row>
    <row r="1501" spans="1:13" ht="30" customHeight="1">
      <c r="A1501" s="78" t="s">
        <v>26</v>
      </c>
      <c r="B1501" s="106" t="s">
        <v>1294</v>
      </c>
      <c r="C1501" s="78" t="str">
        <f t="shared" si="23"/>
        <v>Khong tinh</v>
      </c>
      <c r="D1501" s="78" t="s">
        <v>99</v>
      </c>
      <c r="E1501" s="78" t="s">
        <v>1293</v>
      </c>
      <c r="F1501" s="78" t="s">
        <v>801</v>
      </c>
      <c r="G1501" s="78">
        <v>647.57000000000005</v>
      </c>
      <c r="M1501" s="108"/>
    </row>
    <row r="1502" spans="1:13" ht="30" customHeight="1">
      <c r="A1502" s="78" t="s">
        <v>26</v>
      </c>
      <c r="B1502" s="106" t="s">
        <v>1296</v>
      </c>
      <c r="C1502" s="78" t="str">
        <f t="shared" si="23"/>
        <v>Khong tinh</v>
      </c>
      <c r="D1502" s="78" t="s">
        <v>99</v>
      </c>
      <c r="E1502" s="78" t="s">
        <v>1295</v>
      </c>
      <c r="F1502" s="78" t="s">
        <v>804</v>
      </c>
      <c r="G1502" s="78">
        <v>430.75</v>
      </c>
      <c r="M1502" s="108"/>
    </row>
    <row r="1503" spans="1:13" ht="30" customHeight="1">
      <c r="A1503" s="78" t="s">
        <v>26</v>
      </c>
      <c r="B1503" s="106" t="s">
        <v>1298</v>
      </c>
      <c r="C1503" s="78" t="str">
        <f t="shared" si="23"/>
        <v>Khong tinh</v>
      </c>
      <c r="D1503" s="78" t="s">
        <v>99</v>
      </c>
      <c r="E1503" s="78" t="s">
        <v>1297</v>
      </c>
      <c r="F1503" s="78" t="s">
        <v>804</v>
      </c>
      <c r="G1503" s="78">
        <v>530.6</v>
      </c>
      <c r="M1503" s="108"/>
    </row>
    <row r="1504" spans="1:13" ht="30" customHeight="1">
      <c r="A1504" s="78" t="s">
        <v>26</v>
      </c>
      <c r="B1504" s="106" t="s">
        <v>1300</v>
      </c>
      <c r="C1504" s="78" t="str">
        <f t="shared" si="23"/>
        <v>Khong tinh</v>
      </c>
      <c r="D1504" s="78" t="s">
        <v>99</v>
      </c>
      <c r="E1504" s="78" t="s">
        <v>1299</v>
      </c>
      <c r="F1504" s="78" t="s">
        <v>862</v>
      </c>
      <c r="G1504" s="78">
        <v>382.27</v>
      </c>
      <c r="M1504" s="108"/>
    </row>
    <row r="1505" spans="1:13" ht="30" customHeight="1">
      <c r="A1505" s="78" t="s">
        <v>26</v>
      </c>
      <c r="B1505" s="106" t="s">
        <v>1302</v>
      </c>
      <c r="C1505" s="78" t="str">
        <f t="shared" si="23"/>
        <v>Khong tinh</v>
      </c>
      <c r="D1505" s="78" t="s">
        <v>99</v>
      </c>
      <c r="E1505" s="78" t="s">
        <v>1301</v>
      </c>
      <c r="F1505" s="78" t="s">
        <v>807</v>
      </c>
      <c r="G1505" s="78">
        <v>591.72</v>
      </c>
      <c r="M1505" s="108"/>
    </row>
    <row r="1506" spans="1:13" ht="30" customHeight="1">
      <c r="A1506" s="78" t="s">
        <v>26</v>
      </c>
      <c r="B1506" s="106" t="s">
        <v>1304</v>
      </c>
      <c r="C1506" s="78" t="str">
        <f t="shared" si="23"/>
        <v>Khong tinh</v>
      </c>
      <c r="D1506" s="78" t="s">
        <v>99</v>
      </c>
      <c r="E1506" s="78" t="s">
        <v>1303</v>
      </c>
      <c r="F1506" s="78" t="s">
        <v>807</v>
      </c>
      <c r="G1506" s="78">
        <v>546.9</v>
      </c>
      <c r="M1506" s="108"/>
    </row>
    <row r="1507" spans="1:13" ht="30" customHeight="1">
      <c r="A1507" s="78" t="s">
        <v>26</v>
      </c>
      <c r="B1507" s="106" t="s">
        <v>1306</v>
      </c>
      <c r="C1507" s="78" t="str">
        <f t="shared" si="23"/>
        <v>Khong tinh</v>
      </c>
      <c r="D1507" s="78" t="s">
        <v>99</v>
      </c>
      <c r="E1507" s="78" t="s">
        <v>1305</v>
      </c>
      <c r="F1507" s="78" t="s">
        <v>807</v>
      </c>
      <c r="G1507" s="78">
        <v>423.61</v>
      </c>
      <c r="M1507" s="108"/>
    </row>
    <row r="1508" spans="1:13" ht="30" customHeight="1">
      <c r="A1508" s="78" t="s">
        <v>26</v>
      </c>
      <c r="B1508" s="106" t="s">
        <v>1326</v>
      </c>
      <c r="C1508" s="78" t="str">
        <f t="shared" si="23"/>
        <v>Khong tinh</v>
      </c>
      <c r="D1508" s="78" t="s">
        <v>99</v>
      </c>
      <c r="E1508" s="78" t="s">
        <v>1968</v>
      </c>
      <c r="F1508" s="78" t="s">
        <v>807</v>
      </c>
      <c r="G1508" s="78">
        <v>439.21</v>
      </c>
      <c r="M1508" s="108"/>
    </row>
    <row r="1509" spans="1:13" ht="30" customHeight="1">
      <c r="A1509" s="78" t="s">
        <v>26</v>
      </c>
      <c r="B1509" s="106" t="s">
        <v>1310</v>
      </c>
      <c r="C1509" s="78" t="str">
        <f t="shared" si="23"/>
        <v>Khong tinh</v>
      </c>
      <c r="D1509" s="78" t="s">
        <v>99</v>
      </c>
      <c r="E1509" s="78" t="s">
        <v>1309</v>
      </c>
      <c r="F1509" s="78" t="s">
        <v>1868</v>
      </c>
      <c r="G1509" s="78">
        <v>203.47</v>
      </c>
      <c r="M1509" s="108"/>
    </row>
    <row r="1510" spans="1:13" ht="30" customHeight="1">
      <c r="A1510" s="78" t="s">
        <v>26</v>
      </c>
      <c r="B1510" s="106" t="s">
        <v>1312</v>
      </c>
      <c r="C1510" s="78" t="str">
        <f t="shared" si="23"/>
        <v>Khong tinh</v>
      </c>
      <c r="D1510" s="78" t="s">
        <v>99</v>
      </c>
      <c r="E1510" s="78" t="s">
        <v>1311</v>
      </c>
      <c r="F1510" s="78" t="s">
        <v>1868</v>
      </c>
      <c r="G1510" s="78">
        <v>126.2</v>
      </c>
      <c r="M1510" s="108"/>
    </row>
    <row r="1511" spans="1:13" ht="30" customHeight="1">
      <c r="A1511" s="78" t="s">
        <v>26</v>
      </c>
      <c r="B1511" s="106" t="s">
        <v>1314</v>
      </c>
      <c r="C1511" s="78" t="str">
        <f t="shared" si="23"/>
        <v>Khong tinh</v>
      </c>
      <c r="D1511" s="78" t="s">
        <v>99</v>
      </c>
      <c r="E1511" s="78" t="s">
        <v>1313</v>
      </c>
      <c r="F1511" s="78" t="s">
        <v>818</v>
      </c>
      <c r="G1511" s="78">
        <v>334.27</v>
      </c>
      <c r="M1511" s="108"/>
    </row>
    <row r="1512" spans="1:13" ht="30" customHeight="1">
      <c r="A1512" s="78" t="s">
        <v>26</v>
      </c>
      <c r="B1512" s="106" t="s">
        <v>1316</v>
      </c>
      <c r="C1512" s="78" t="str">
        <f t="shared" si="23"/>
        <v>Khong tinh</v>
      </c>
      <c r="D1512" s="78" t="s">
        <v>99</v>
      </c>
      <c r="E1512" s="78" t="s">
        <v>1315</v>
      </c>
      <c r="F1512" s="78" t="s">
        <v>818</v>
      </c>
      <c r="G1512" s="78">
        <v>819.62</v>
      </c>
      <c r="M1512" s="108"/>
    </row>
    <row r="1513" spans="1:13" ht="30" customHeight="1">
      <c r="A1513" s="78" t="s">
        <v>26</v>
      </c>
      <c r="B1513" s="106" t="s">
        <v>1318</v>
      </c>
      <c r="C1513" s="78" t="str">
        <f t="shared" si="23"/>
        <v>Khong tinh</v>
      </c>
      <c r="D1513" s="78" t="s">
        <v>99</v>
      </c>
      <c r="E1513" s="78" t="s">
        <v>1317</v>
      </c>
      <c r="F1513" s="78" t="s">
        <v>818</v>
      </c>
      <c r="G1513" s="78">
        <v>471.98</v>
      </c>
      <c r="M1513" s="108"/>
    </row>
    <row r="1514" spans="1:13" ht="30" customHeight="1">
      <c r="A1514" s="78" t="s">
        <v>26</v>
      </c>
      <c r="B1514" s="106" t="s">
        <v>1322</v>
      </c>
      <c r="C1514" s="78" t="str">
        <f t="shared" si="23"/>
        <v>Khong tinh</v>
      </c>
      <c r="D1514" s="78" t="s">
        <v>99</v>
      </c>
      <c r="E1514" s="78" t="s">
        <v>1321</v>
      </c>
      <c r="F1514" s="78" t="s">
        <v>818</v>
      </c>
      <c r="G1514" s="78">
        <v>385.97</v>
      </c>
      <c r="M1514" s="108"/>
    </row>
    <row r="1515" spans="1:13" ht="30" customHeight="1">
      <c r="A1515" s="78" t="s">
        <v>26</v>
      </c>
      <c r="B1515" s="106" t="s">
        <v>1324</v>
      </c>
      <c r="C1515" s="78" t="str">
        <f t="shared" si="23"/>
        <v>Khong tinh</v>
      </c>
      <c r="D1515" s="78" t="s">
        <v>99</v>
      </c>
      <c r="E1515" s="78" t="s">
        <v>1323</v>
      </c>
      <c r="F1515" s="78" t="s">
        <v>818</v>
      </c>
      <c r="G1515" s="78">
        <v>383.99</v>
      </c>
      <c r="M1515" s="108"/>
    </row>
    <row r="1516" spans="1:13" ht="30" customHeight="1">
      <c r="A1516" s="78" t="s">
        <v>26</v>
      </c>
      <c r="B1516" s="106" t="s">
        <v>676</v>
      </c>
      <c r="C1516" s="78" t="str">
        <f t="shared" si="23"/>
        <v>Khong tinh</v>
      </c>
      <c r="D1516" s="78" t="s">
        <v>1836</v>
      </c>
      <c r="E1516" s="78" t="s">
        <v>1327</v>
      </c>
      <c r="F1516" s="78" t="s">
        <v>801</v>
      </c>
      <c r="G1516" s="113">
        <v>1159.5999999999999</v>
      </c>
      <c r="M1516" s="108"/>
    </row>
    <row r="1517" spans="1:13" ht="30" customHeight="1">
      <c r="A1517" s="78" t="s">
        <v>26</v>
      </c>
      <c r="B1517" s="106" t="s">
        <v>1329</v>
      </c>
      <c r="C1517" s="78" t="str">
        <f t="shared" si="23"/>
        <v>Khong tinh</v>
      </c>
      <c r="D1517" s="78" t="s">
        <v>1836</v>
      </c>
      <c r="E1517" s="78" t="s">
        <v>1328</v>
      </c>
      <c r="F1517" s="78" t="s">
        <v>1868</v>
      </c>
      <c r="G1517" s="78">
        <v>252.35</v>
      </c>
      <c r="M1517" s="108"/>
    </row>
    <row r="1518" spans="1:13" ht="30" customHeight="1">
      <c r="A1518" s="78" t="s">
        <v>26</v>
      </c>
      <c r="B1518" s="106" t="s">
        <v>1938</v>
      </c>
      <c r="C1518" s="78" t="str">
        <f t="shared" si="23"/>
        <v>Khong tinh</v>
      </c>
      <c r="D1518" s="78" t="s">
        <v>1836</v>
      </c>
      <c r="E1518" s="78" t="s">
        <v>1330</v>
      </c>
      <c r="F1518" s="78" t="s">
        <v>804</v>
      </c>
      <c r="G1518" s="78">
        <v>905.38</v>
      </c>
      <c r="M1518" s="108"/>
    </row>
    <row r="1519" spans="1:13" ht="30" customHeight="1">
      <c r="A1519" s="78" t="s">
        <v>26</v>
      </c>
      <c r="B1519" s="106" t="s">
        <v>1939</v>
      </c>
      <c r="C1519" s="78" t="str">
        <f t="shared" si="23"/>
        <v>Khong tinh</v>
      </c>
      <c r="D1519" s="78" t="s">
        <v>1836</v>
      </c>
      <c r="E1519" s="78" t="s">
        <v>1332</v>
      </c>
      <c r="F1519" s="78" t="s">
        <v>804</v>
      </c>
      <c r="G1519" s="78">
        <v>824.71</v>
      </c>
      <c r="M1519" s="108"/>
    </row>
    <row r="1520" spans="1:13" ht="30" customHeight="1">
      <c r="A1520" s="78" t="s">
        <v>26</v>
      </c>
      <c r="B1520" s="106" t="s">
        <v>1335</v>
      </c>
      <c r="C1520" s="78" t="str">
        <f t="shared" si="23"/>
        <v>Khong tinh</v>
      </c>
      <c r="D1520" s="78" t="s">
        <v>1836</v>
      </c>
      <c r="E1520" s="78" t="s">
        <v>1334</v>
      </c>
      <c r="F1520" s="78" t="s">
        <v>818</v>
      </c>
      <c r="G1520" s="78">
        <v>257.85000000000002</v>
      </c>
      <c r="M1520" s="108"/>
    </row>
    <row r="1521" spans="1:13" ht="30" customHeight="1">
      <c r="A1521" s="78" t="s">
        <v>26</v>
      </c>
      <c r="B1521" s="106" t="s">
        <v>1337</v>
      </c>
      <c r="C1521" s="78" t="str">
        <f t="shared" si="23"/>
        <v>Khong tinh</v>
      </c>
      <c r="D1521" s="78" t="s">
        <v>1836</v>
      </c>
      <c r="E1521" s="78" t="s">
        <v>1336</v>
      </c>
      <c r="F1521" s="78" t="s">
        <v>807</v>
      </c>
      <c r="G1521" s="78">
        <v>781.22</v>
      </c>
      <c r="M1521" s="108"/>
    </row>
    <row r="1522" spans="1:13" ht="30" customHeight="1">
      <c r="A1522" s="78" t="s">
        <v>26</v>
      </c>
      <c r="B1522" s="106" t="s">
        <v>1339</v>
      </c>
      <c r="C1522" s="78" t="str">
        <f t="shared" si="23"/>
        <v>Khong tinh</v>
      </c>
      <c r="D1522" s="78" t="s">
        <v>1836</v>
      </c>
      <c r="E1522" s="78" t="s">
        <v>1338</v>
      </c>
      <c r="F1522" s="78" t="s">
        <v>818</v>
      </c>
      <c r="G1522" s="78">
        <v>273.69</v>
      </c>
      <c r="M1522" s="108"/>
    </row>
    <row r="1523" spans="1:13" ht="30" customHeight="1">
      <c r="A1523" s="78" t="s">
        <v>26</v>
      </c>
      <c r="B1523" s="106" t="s">
        <v>1341</v>
      </c>
      <c r="C1523" s="78" t="str">
        <f t="shared" si="23"/>
        <v>Khong tinh</v>
      </c>
      <c r="D1523" s="78" t="s">
        <v>1836</v>
      </c>
      <c r="E1523" s="78" t="s">
        <v>1340</v>
      </c>
      <c r="F1523" s="78" t="s">
        <v>818</v>
      </c>
      <c r="G1523" s="78">
        <v>339.35</v>
      </c>
      <c r="M1523" s="108"/>
    </row>
    <row r="1524" spans="1:13" ht="30" customHeight="1">
      <c r="A1524" s="78" t="s">
        <v>26</v>
      </c>
      <c r="B1524" s="106" t="s">
        <v>1343</v>
      </c>
      <c r="C1524" s="78" t="str">
        <f t="shared" si="23"/>
        <v>Khong tinh</v>
      </c>
      <c r="D1524" s="78" t="s">
        <v>1836</v>
      </c>
      <c r="E1524" s="78" t="s">
        <v>1342</v>
      </c>
      <c r="F1524" s="78" t="s">
        <v>818</v>
      </c>
      <c r="G1524" s="78">
        <v>442.6</v>
      </c>
      <c r="M1524" s="108"/>
    </row>
    <row r="1525" spans="1:13" ht="30" customHeight="1">
      <c r="A1525" s="78" t="s">
        <v>26</v>
      </c>
      <c r="B1525" s="106" t="s">
        <v>1347</v>
      </c>
      <c r="C1525" s="78" t="str">
        <f t="shared" si="23"/>
        <v>Khong tinh</v>
      </c>
      <c r="D1525" s="78" t="s">
        <v>1348</v>
      </c>
      <c r="E1525" s="78" t="s">
        <v>1346</v>
      </c>
      <c r="F1525" s="78" t="s">
        <v>801</v>
      </c>
      <c r="G1525" s="113">
        <v>1012.55</v>
      </c>
      <c r="M1525" s="108"/>
    </row>
    <row r="1526" spans="1:13" ht="30" customHeight="1">
      <c r="A1526" s="78" t="s">
        <v>26</v>
      </c>
      <c r="B1526" s="106" t="s">
        <v>1350</v>
      </c>
      <c r="C1526" s="78" t="str">
        <f t="shared" si="23"/>
        <v>Khong tinh</v>
      </c>
      <c r="D1526" s="78" t="s">
        <v>1348</v>
      </c>
      <c r="E1526" s="78" t="s">
        <v>1349</v>
      </c>
      <c r="F1526" s="78" t="s">
        <v>801</v>
      </c>
      <c r="G1526" s="78">
        <v>796.84</v>
      </c>
      <c r="M1526" s="108"/>
    </row>
    <row r="1527" spans="1:13" ht="30" customHeight="1">
      <c r="A1527" s="78" t="s">
        <v>26</v>
      </c>
      <c r="B1527" s="106" t="s">
        <v>1352</v>
      </c>
      <c r="C1527" s="78" t="str">
        <f t="shared" si="23"/>
        <v>Khong tinh</v>
      </c>
      <c r="D1527" s="78" t="s">
        <v>1348</v>
      </c>
      <c r="E1527" s="78" t="s">
        <v>1351</v>
      </c>
      <c r="F1527" s="78" t="s">
        <v>818</v>
      </c>
      <c r="G1527" s="78">
        <v>478.1</v>
      </c>
      <c r="M1527" s="108"/>
    </row>
    <row r="1528" spans="1:13" ht="30" customHeight="1">
      <c r="A1528" s="78" t="s">
        <v>26</v>
      </c>
      <c r="B1528" s="106" t="s">
        <v>1354</v>
      </c>
      <c r="C1528" s="78" t="str">
        <f t="shared" si="23"/>
        <v>Khong tinh</v>
      </c>
      <c r="D1528" s="78" t="s">
        <v>1348</v>
      </c>
      <c r="E1528" s="78" t="s">
        <v>1353</v>
      </c>
      <c r="F1528" s="78" t="s">
        <v>818</v>
      </c>
      <c r="G1528" s="78">
        <v>444.55</v>
      </c>
      <c r="M1528" s="108"/>
    </row>
    <row r="1529" spans="1:13" ht="30" customHeight="1">
      <c r="A1529" s="78" t="s">
        <v>26</v>
      </c>
      <c r="B1529" s="106" t="s">
        <v>1362</v>
      </c>
      <c r="C1529" s="78" t="str">
        <f t="shared" si="23"/>
        <v>Khong tinh</v>
      </c>
      <c r="D1529" s="78" t="s">
        <v>1956</v>
      </c>
      <c r="E1529" s="78" t="s">
        <v>1361</v>
      </c>
      <c r="F1529" s="78" t="s">
        <v>862</v>
      </c>
      <c r="G1529" s="78">
        <v>162.35</v>
      </c>
      <c r="M1529" s="108"/>
    </row>
    <row r="1530" spans="1:13" ht="30" customHeight="1">
      <c r="A1530" s="78" t="s">
        <v>26</v>
      </c>
      <c r="B1530" s="106" t="s">
        <v>433</v>
      </c>
      <c r="C1530" s="78" t="str">
        <f t="shared" si="23"/>
        <v>Khong tinh</v>
      </c>
      <c r="D1530" s="78" t="s">
        <v>1956</v>
      </c>
      <c r="E1530" s="78" t="s">
        <v>1364</v>
      </c>
      <c r="F1530" s="78" t="s">
        <v>801</v>
      </c>
      <c r="G1530" s="78">
        <v>370.95</v>
      </c>
      <c r="M1530" s="108"/>
    </row>
    <row r="1531" spans="1:13" ht="30" customHeight="1">
      <c r="A1531" s="78" t="s">
        <v>26</v>
      </c>
      <c r="B1531" s="106" t="s">
        <v>1366</v>
      </c>
      <c r="C1531" s="78" t="str">
        <f t="shared" si="23"/>
        <v>Khong tinh</v>
      </c>
      <c r="D1531" s="78" t="s">
        <v>1956</v>
      </c>
      <c r="E1531" s="78" t="s">
        <v>1365</v>
      </c>
      <c r="F1531" s="78" t="s">
        <v>801</v>
      </c>
      <c r="G1531" s="78">
        <v>333.35</v>
      </c>
      <c r="M1531" s="108"/>
    </row>
    <row r="1532" spans="1:13" ht="30" customHeight="1">
      <c r="A1532" s="78" t="s">
        <v>26</v>
      </c>
      <c r="B1532" s="106" t="s">
        <v>1370</v>
      </c>
      <c r="C1532" s="78" t="str">
        <f t="shared" si="23"/>
        <v>Khong tinh</v>
      </c>
      <c r="D1532" s="78" t="s">
        <v>1956</v>
      </c>
      <c r="E1532" s="78" t="s">
        <v>1369</v>
      </c>
      <c r="F1532" s="78" t="s">
        <v>1868</v>
      </c>
      <c r="G1532" s="78">
        <v>50.5</v>
      </c>
      <c r="M1532" s="108"/>
    </row>
    <row r="1533" spans="1:13" ht="30" customHeight="1">
      <c r="A1533" s="78" t="s">
        <v>26</v>
      </c>
      <c r="B1533" s="106" t="s">
        <v>1372</v>
      </c>
      <c r="C1533" s="78" t="str">
        <f t="shared" si="23"/>
        <v>Khong tinh</v>
      </c>
      <c r="D1533" s="78" t="s">
        <v>1956</v>
      </c>
      <c r="E1533" s="78" t="s">
        <v>1371</v>
      </c>
      <c r="F1533" s="78" t="s">
        <v>1810</v>
      </c>
      <c r="G1533" s="78">
        <v>134.13</v>
      </c>
      <c r="M1533" s="108"/>
    </row>
    <row r="1534" spans="1:13" ht="30" customHeight="1">
      <c r="A1534" s="78" t="s">
        <v>26</v>
      </c>
      <c r="B1534" s="106" t="s">
        <v>1376</v>
      </c>
      <c r="C1534" s="78" t="str">
        <f t="shared" si="23"/>
        <v>Khong tinh</v>
      </c>
      <c r="D1534" s="78" t="s">
        <v>1956</v>
      </c>
      <c r="E1534" s="78" t="s">
        <v>1375</v>
      </c>
      <c r="F1534" s="78" t="s">
        <v>807</v>
      </c>
      <c r="G1534" s="78">
        <v>302.61</v>
      </c>
      <c r="M1534" s="108"/>
    </row>
    <row r="1535" spans="1:13" ht="30" customHeight="1">
      <c r="A1535" s="78" t="s">
        <v>26</v>
      </c>
      <c r="B1535" s="106" t="s">
        <v>1378</v>
      </c>
      <c r="C1535" s="78" t="str">
        <f t="shared" si="23"/>
        <v>Khong tinh</v>
      </c>
      <c r="D1535" s="78" t="s">
        <v>1956</v>
      </c>
      <c r="E1535" s="78" t="s">
        <v>1377</v>
      </c>
      <c r="F1535" s="78" t="s">
        <v>818</v>
      </c>
      <c r="G1535" s="78">
        <v>253.26</v>
      </c>
      <c r="M1535" s="108"/>
    </row>
    <row r="1536" spans="1:13" ht="30" customHeight="1">
      <c r="A1536" s="78" t="s">
        <v>26</v>
      </c>
      <c r="B1536" s="106" t="s">
        <v>1427</v>
      </c>
      <c r="C1536" s="78" t="str">
        <f t="shared" si="23"/>
        <v>Khong tinh</v>
      </c>
      <c r="D1536" s="78" t="s">
        <v>1428</v>
      </c>
      <c r="E1536" s="78" t="s">
        <v>1426</v>
      </c>
      <c r="F1536" s="78" t="s">
        <v>818</v>
      </c>
      <c r="G1536" s="78">
        <v>306.10000000000002</v>
      </c>
      <c r="M1536" s="108"/>
    </row>
    <row r="1537" spans="1:13" ht="30" customHeight="1">
      <c r="A1537" s="78" t="s">
        <v>26</v>
      </c>
      <c r="B1537" s="106" t="s">
        <v>1430</v>
      </c>
      <c r="C1537" s="78" t="str">
        <f t="shared" si="23"/>
        <v>Khong tinh</v>
      </c>
      <c r="D1537" s="78" t="s">
        <v>1428</v>
      </c>
      <c r="E1537" s="78" t="s">
        <v>1429</v>
      </c>
      <c r="F1537" s="78" t="s">
        <v>818</v>
      </c>
      <c r="G1537" s="78">
        <v>313.10000000000002</v>
      </c>
      <c r="M1537" s="108"/>
    </row>
    <row r="1538" spans="1:13" ht="30" customHeight="1">
      <c r="A1538" s="78" t="s">
        <v>26</v>
      </c>
      <c r="B1538" s="106" t="s">
        <v>676</v>
      </c>
      <c r="C1538" s="78" t="str">
        <f t="shared" si="23"/>
        <v>Khong tinh</v>
      </c>
      <c r="D1538" s="78" t="s">
        <v>1428</v>
      </c>
      <c r="E1538" s="78" t="s">
        <v>1431</v>
      </c>
      <c r="F1538" s="78" t="s">
        <v>801</v>
      </c>
      <c r="G1538" s="78">
        <v>696.35</v>
      </c>
      <c r="M1538" s="108"/>
    </row>
    <row r="1539" spans="1:13" ht="30" customHeight="1">
      <c r="A1539" s="78" t="s">
        <v>26</v>
      </c>
      <c r="B1539" s="106" t="s">
        <v>1435</v>
      </c>
      <c r="C1539" s="78" t="str">
        <f t="shared" si="23"/>
        <v>Khong tinh</v>
      </c>
      <c r="D1539" s="78" t="s">
        <v>1428</v>
      </c>
      <c r="E1539" s="78" t="s">
        <v>1434</v>
      </c>
      <c r="F1539" s="78" t="s">
        <v>818</v>
      </c>
      <c r="G1539" s="78">
        <v>314.82</v>
      </c>
      <c r="M1539" s="108"/>
    </row>
    <row r="1540" spans="1:13" ht="30" customHeight="1">
      <c r="A1540" s="78" t="s">
        <v>26</v>
      </c>
      <c r="B1540" s="106" t="s">
        <v>1380</v>
      </c>
      <c r="C1540" s="78" t="str">
        <f t="shared" si="23"/>
        <v>Khong tinh</v>
      </c>
      <c r="D1540" s="78" t="s">
        <v>1829</v>
      </c>
      <c r="E1540" s="78" t="s">
        <v>1379</v>
      </c>
      <c r="F1540" s="78" t="s">
        <v>804</v>
      </c>
      <c r="G1540" s="113">
        <v>1074.1099999999999</v>
      </c>
      <c r="M1540" s="108"/>
    </row>
    <row r="1541" spans="1:13" ht="30" customHeight="1">
      <c r="A1541" s="78" t="s">
        <v>26</v>
      </c>
      <c r="B1541" s="106" t="s">
        <v>1383</v>
      </c>
      <c r="C1541" s="78" t="str">
        <f t="shared" ref="C1541:C1604" si="24">VLOOKUP(D1541,$M$2:$N$97,2,0)</f>
        <v>Khong tinh</v>
      </c>
      <c r="D1541" s="78" t="s">
        <v>1829</v>
      </c>
      <c r="E1541" s="78" t="s">
        <v>1382</v>
      </c>
      <c r="F1541" s="78" t="s">
        <v>801</v>
      </c>
      <c r="G1541" s="78">
        <v>645.34</v>
      </c>
      <c r="M1541" s="108"/>
    </row>
    <row r="1542" spans="1:13" ht="30" customHeight="1">
      <c r="A1542" s="78" t="s">
        <v>26</v>
      </c>
      <c r="B1542" s="106" t="s">
        <v>1385</v>
      </c>
      <c r="C1542" s="78" t="str">
        <f t="shared" si="24"/>
        <v>Khong tinh</v>
      </c>
      <c r="D1542" s="78" t="s">
        <v>1829</v>
      </c>
      <c r="E1542" s="78" t="s">
        <v>1384</v>
      </c>
      <c r="F1542" s="78" t="s">
        <v>818</v>
      </c>
      <c r="G1542" s="78">
        <v>481.26</v>
      </c>
      <c r="M1542" s="108"/>
    </row>
    <row r="1543" spans="1:13" ht="30" customHeight="1">
      <c r="A1543" s="78" t="s">
        <v>26</v>
      </c>
      <c r="B1543" s="106" t="s">
        <v>1387</v>
      </c>
      <c r="C1543" s="78" t="str">
        <f t="shared" si="24"/>
        <v>Khong tinh</v>
      </c>
      <c r="D1543" s="78" t="s">
        <v>1829</v>
      </c>
      <c r="E1543" s="78" t="s">
        <v>1386</v>
      </c>
      <c r="F1543" s="78" t="s">
        <v>801</v>
      </c>
      <c r="G1543" s="78">
        <v>453.96</v>
      </c>
      <c r="M1543" s="108"/>
    </row>
    <row r="1544" spans="1:13" ht="30" customHeight="1">
      <c r="A1544" s="78" t="s">
        <v>26</v>
      </c>
      <c r="B1544" s="106" t="s">
        <v>1389</v>
      </c>
      <c r="C1544" s="78" t="str">
        <f t="shared" si="24"/>
        <v>Khong tinh</v>
      </c>
      <c r="D1544" s="78" t="s">
        <v>1829</v>
      </c>
      <c r="E1544" s="78" t="s">
        <v>1388</v>
      </c>
      <c r="F1544" s="78" t="s">
        <v>807</v>
      </c>
      <c r="G1544" s="78">
        <v>581.62</v>
      </c>
      <c r="M1544" s="108"/>
    </row>
    <row r="1545" spans="1:13" ht="30" customHeight="1">
      <c r="A1545" s="78" t="s">
        <v>26</v>
      </c>
      <c r="B1545" s="106" t="s">
        <v>1391</v>
      </c>
      <c r="C1545" s="78" t="str">
        <f t="shared" si="24"/>
        <v>Khong tinh</v>
      </c>
      <c r="D1545" s="78" t="s">
        <v>1829</v>
      </c>
      <c r="E1545" s="78" t="s">
        <v>1390</v>
      </c>
      <c r="F1545" s="78" t="s">
        <v>807</v>
      </c>
      <c r="G1545" s="78">
        <v>633.30999999999995</v>
      </c>
      <c r="M1545" s="108"/>
    </row>
    <row r="1546" spans="1:13" ht="30" customHeight="1">
      <c r="A1546" s="78" t="s">
        <v>26</v>
      </c>
      <c r="B1546" s="106" t="s">
        <v>1393</v>
      </c>
      <c r="C1546" s="78" t="str">
        <f t="shared" si="24"/>
        <v>Khong tinh</v>
      </c>
      <c r="D1546" s="78" t="s">
        <v>1829</v>
      </c>
      <c r="E1546" s="78" t="s">
        <v>1392</v>
      </c>
      <c r="F1546" s="78" t="s">
        <v>1868</v>
      </c>
      <c r="G1546" s="78">
        <v>144.69999999999999</v>
      </c>
      <c r="M1546" s="108"/>
    </row>
    <row r="1547" spans="1:13" ht="30" customHeight="1">
      <c r="A1547" s="78" t="s">
        <v>26</v>
      </c>
      <c r="B1547" s="106" t="s">
        <v>1395</v>
      </c>
      <c r="C1547" s="78" t="str">
        <f t="shared" si="24"/>
        <v>Khong tinh</v>
      </c>
      <c r="D1547" s="78" t="s">
        <v>1829</v>
      </c>
      <c r="E1547" s="78" t="s">
        <v>1394</v>
      </c>
      <c r="F1547" s="78" t="s">
        <v>818</v>
      </c>
      <c r="G1547" s="78">
        <v>395.8</v>
      </c>
      <c r="M1547" s="108"/>
    </row>
    <row r="1548" spans="1:13" ht="30" customHeight="1">
      <c r="A1548" s="78" t="s">
        <v>26</v>
      </c>
      <c r="B1548" s="106" t="s">
        <v>1397</v>
      </c>
      <c r="C1548" s="78" t="str">
        <f t="shared" si="24"/>
        <v>Khong tinh</v>
      </c>
      <c r="D1548" s="78" t="s">
        <v>1829</v>
      </c>
      <c r="E1548" s="78" t="s">
        <v>1396</v>
      </c>
      <c r="F1548" s="78" t="s">
        <v>818</v>
      </c>
      <c r="G1548" s="78">
        <v>300.33</v>
      </c>
      <c r="M1548" s="108"/>
    </row>
    <row r="1549" spans="1:13" ht="30" customHeight="1">
      <c r="A1549" s="78" t="s">
        <v>26</v>
      </c>
      <c r="B1549" s="106" t="s">
        <v>1504</v>
      </c>
      <c r="C1549" s="78" t="str">
        <f t="shared" si="24"/>
        <v>Khong tinh</v>
      </c>
      <c r="D1549" s="78" t="s">
        <v>1859</v>
      </c>
      <c r="E1549" s="78" t="s">
        <v>1503</v>
      </c>
      <c r="F1549" s="78" t="s">
        <v>804</v>
      </c>
      <c r="G1549" s="113">
        <v>2527.9499999999998</v>
      </c>
      <c r="M1549" s="108"/>
    </row>
    <row r="1550" spans="1:13" ht="30" customHeight="1">
      <c r="A1550" s="78" t="s">
        <v>26</v>
      </c>
      <c r="B1550" s="106" t="s">
        <v>1940</v>
      </c>
      <c r="C1550" s="78" t="str">
        <f t="shared" si="24"/>
        <v>Khong tinh</v>
      </c>
      <c r="D1550" s="78" t="s">
        <v>1859</v>
      </c>
      <c r="E1550" s="78" t="s">
        <v>1506</v>
      </c>
      <c r="F1550" s="78" t="s">
        <v>804</v>
      </c>
      <c r="G1550" s="113">
        <v>1705.65</v>
      </c>
      <c r="M1550" s="108"/>
    </row>
    <row r="1551" spans="1:13" ht="30" customHeight="1">
      <c r="A1551" s="78" t="s">
        <v>26</v>
      </c>
      <c r="B1551" s="106" t="s">
        <v>1509</v>
      </c>
      <c r="C1551" s="78" t="str">
        <f t="shared" si="24"/>
        <v>Khong tinh</v>
      </c>
      <c r="D1551" s="78" t="s">
        <v>1859</v>
      </c>
      <c r="E1551" s="78" t="s">
        <v>1508</v>
      </c>
      <c r="F1551" s="78" t="s">
        <v>807</v>
      </c>
      <c r="G1551" s="113">
        <v>1149.47</v>
      </c>
      <c r="M1551" s="108"/>
    </row>
    <row r="1552" spans="1:13" ht="30" customHeight="1">
      <c r="A1552" s="78" t="s">
        <v>26</v>
      </c>
      <c r="B1552" s="106" t="s">
        <v>1511</v>
      </c>
      <c r="C1552" s="78" t="str">
        <f t="shared" si="24"/>
        <v>Khong tinh</v>
      </c>
      <c r="D1552" s="78" t="s">
        <v>1859</v>
      </c>
      <c r="E1552" s="78" t="s">
        <v>1510</v>
      </c>
      <c r="F1552" s="78" t="s">
        <v>807</v>
      </c>
      <c r="G1552" s="113">
        <v>1422.3</v>
      </c>
      <c r="M1552" s="108"/>
    </row>
    <row r="1553" spans="1:13" ht="30" customHeight="1">
      <c r="A1553" s="78" t="s">
        <v>26</v>
      </c>
      <c r="B1553" s="106" t="s">
        <v>1513</v>
      </c>
      <c r="C1553" s="78" t="str">
        <f t="shared" si="24"/>
        <v>Khong tinh</v>
      </c>
      <c r="D1553" s="78" t="s">
        <v>1859</v>
      </c>
      <c r="E1553" s="78" t="s">
        <v>1512</v>
      </c>
      <c r="F1553" s="78" t="s">
        <v>818</v>
      </c>
      <c r="G1553" s="78">
        <v>705.26</v>
      </c>
      <c r="M1553" s="108"/>
    </row>
    <row r="1554" spans="1:13" ht="30" customHeight="1">
      <c r="A1554" s="78" t="s">
        <v>26</v>
      </c>
      <c r="B1554" s="106" t="s">
        <v>1515</v>
      </c>
      <c r="C1554" s="78" t="str">
        <f t="shared" si="24"/>
        <v>Khong tinh</v>
      </c>
      <c r="D1554" s="78" t="s">
        <v>1859</v>
      </c>
      <c r="E1554" s="78" t="s">
        <v>1514</v>
      </c>
      <c r="F1554" s="78" t="s">
        <v>807</v>
      </c>
      <c r="G1554" s="78">
        <v>965.21</v>
      </c>
      <c r="M1554" s="108"/>
    </row>
    <row r="1555" spans="1:13" ht="30" customHeight="1">
      <c r="A1555" s="78" t="s">
        <v>26</v>
      </c>
      <c r="B1555" s="106" t="s">
        <v>1941</v>
      </c>
      <c r="C1555" s="78" t="str">
        <f t="shared" si="24"/>
        <v>Khong tinh</v>
      </c>
      <c r="D1555" s="78" t="s">
        <v>1859</v>
      </c>
      <c r="E1555" s="78" t="s">
        <v>1516</v>
      </c>
      <c r="F1555" s="78" t="s">
        <v>818</v>
      </c>
      <c r="G1555" s="78">
        <v>931.34</v>
      </c>
      <c r="M1555" s="108"/>
    </row>
    <row r="1556" spans="1:13" ht="30" customHeight="1">
      <c r="A1556" s="78" t="s">
        <v>26</v>
      </c>
      <c r="B1556" s="106" t="s">
        <v>1519</v>
      </c>
      <c r="C1556" s="78" t="str">
        <f t="shared" si="24"/>
        <v>Khong tinh</v>
      </c>
      <c r="D1556" s="78" t="s">
        <v>1859</v>
      </c>
      <c r="E1556" s="78" t="s">
        <v>1518</v>
      </c>
      <c r="F1556" s="78" t="s">
        <v>818</v>
      </c>
      <c r="G1556" s="113">
        <v>1126.82</v>
      </c>
      <c r="M1556" s="108"/>
    </row>
    <row r="1557" spans="1:13" ht="30" customHeight="1">
      <c r="A1557" s="78" t="s">
        <v>26</v>
      </c>
      <c r="B1557" s="106" t="s">
        <v>1521</v>
      </c>
      <c r="C1557" s="78" t="str">
        <f t="shared" si="24"/>
        <v>Khong tinh</v>
      </c>
      <c r="D1557" s="78" t="s">
        <v>1859</v>
      </c>
      <c r="E1557" s="78" t="s">
        <v>1520</v>
      </c>
      <c r="F1557" s="78" t="s">
        <v>807</v>
      </c>
      <c r="G1557" s="78">
        <v>719.51</v>
      </c>
      <c r="M1557" s="108"/>
    </row>
    <row r="1558" spans="1:13" ht="30" customHeight="1">
      <c r="A1558" s="78" t="s">
        <v>26</v>
      </c>
      <c r="B1558" s="106" t="s">
        <v>1523</v>
      </c>
      <c r="C1558" s="78" t="str">
        <f t="shared" si="24"/>
        <v>Khong tinh</v>
      </c>
      <c r="D1558" s="78" t="s">
        <v>1859</v>
      </c>
      <c r="E1558" s="78" t="s">
        <v>1522</v>
      </c>
      <c r="F1558" s="78" t="s">
        <v>818</v>
      </c>
      <c r="G1558" s="78">
        <v>805.36</v>
      </c>
      <c r="M1558" s="108"/>
    </row>
    <row r="1559" spans="1:13" ht="30" customHeight="1">
      <c r="A1559" s="78" t="s">
        <v>26</v>
      </c>
      <c r="B1559" s="106" t="s">
        <v>912</v>
      </c>
      <c r="C1559" s="78" t="str">
        <f t="shared" si="24"/>
        <v>Khong tinh</v>
      </c>
      <c r="D1559" s="78" t="s">
        <v>1859</v>
      </c>
      <c r="E1559" s="78" t="s">
        <v>1524</v>
      </c>
      <c r="F1559" s="78" t="s">
        <v>818</v>
      </c>
      <c r="G1559" s="113">
        <v>1130.94</v>
      </c>
      <c r="M1559" s="108"/>
    </row>
    <row r="1560" spans="1:13" ht="30" customHeight="1">
      <c r="A1560" s="78" t="s">
        <v>26</v>
      </c>
      <c r="B1560" s="106" t="s">
        <v>1526</v>
      </c>
      <c r="C1560" s="78" t="str">
        <f t="shared" si="24"/>
        <v>Khong tinh</v>
      </c>
      <c r="D1560" s="78" t="s">
        <v>1859</v>
      </c>
      <c r="E1560" s="78" t="s">
        <v>1525</v>
      </c>
      <c r="F1560" s="78" t="s">
        <v>818</v>
      </c>
      <c r="G1560" s="113">
        <v>1218.94</v>
      </c>
      <c r="M1560" s="108"/>
    </row>
    <row r="1561" spans="1:13" ht="30" customHeight="1">
      <c r="A1561" s="78" t="s">
        <v>26</v>
      </c>
      <c r="B1561" s="106" t="s">
        <v>1530</v>
      </c>
      <c r="C1561" s="78" t="str">
        <f t="shared" si="24"/>
        <v>Khong tinh</v>
      </c>
      <c r="D1561" s="78" t="s">
        <v>1859</v>
      </c>
      <c r="E1561" s="78" t="s">
        <v>1529</v>
      </c>
      <c r="F1561" s="78" t="s">
        <v>818</v>
      </c>
      <c r="G1561" s="78">
        <v>641.61</v>
      </c>
      <c r="M1561" s="108"/>
    </row>
    <row r="1562" spans="1:13" ht="30" customHeight="1">
      <c r="A1562" s="78" t="s">
        <v>26</v>
      </c>
      <c r="B1562" s="106" t="s">
        <v>1532</v>
      </c>
      <c r="C1562" s="78" t="str">
        <f t="shared" si="24"/>
        <v>Khong tinh</v>
      </c>
      <c r="D1562" s="78" t="s">
        <v>1859</v>
      </c>
      <c r="E1562" s="78" t="s">
        <v>1531</v>
      </c>
      <c r="F1562" s="78" t="s">
        <v>818</v>
      </c>
      <c r="G1562" s="78">
        <v>980.19</v>
      </c>
      <c r="M1562" s="108"/>
    </row>
    <row r="1563" spans="1:13" ht="30" customHeight="1">
      <c r="A1563" s="78" t="s">
        <v>26</v>
      </c>
      <c r="B1563" s="106" t="s">
        <v>1534</v>
      </c>
      <c r="C1563" s="78" t="str">
        <f t="shared" si="24"/>
        <v>Khong tinh</v>
      </c>
      <c r="D1563" s="78" t="s">
        <v>1859</v>
      </c>
      <c r="E1563" s="78" t="s">
        <v>1533</v>
      </c>
      <c r="F1563" s="78" t="s">
        <v>1810</v>
      </c>
      <c r="G1563" s="78">
        <v>685.93</v>
      </c>
      <c r="M1563" s="108"/>
    </row>
    <row r="1564" spans="1:13" ht="30" customHeight="1">
      <c r="A1564" s="78" t="s">
        <v>26</v>
      </c>
      <c r="B1564" s="106" t="s">
        <v>1536</v>
      </c>
      <c r="C1564" s="78" t="str">
        <f t="shared" si="24"/>
        <v>Khong tinh</v>
      </c>
      <c r="D1564" s="78" t="s">
        <v>1859</v>
      </c>
      <c r="E1564" s="78" t="s">
        <v>1535</v>
      </c>
      <c r="F1564" s="78" t="s">
        <v>818</v>
      </c>
      <c r="G1564" s="78">
        <v>636.38</v>
      </c>
      <c r="M1564" s="108"/>
    </row>
    <row r="1565" spans="1:13" ht="30" customHeight="1">
      <c r="A1565" s="78" t="s">
        <v>26</v>
      </c>
      <c r="B1565" s="106" t="s">
        <v>1538</v>
      </c>
      <c r="C1565" s="78" t="str">
        <f t="shared" si="24"/>
        <v>Khong tinh</v>
      </c>
      <c r="D1565" s="78" t="s">
        <v>1859</v>
      </c>
      <c r="E1565" s="78" t="s">
        <v>1537</v>
      </c>
      <c r="F1565" s="78" t="s">
        <v>818</v>
      </c>
      <c r="G1565" s="78">
        <v>449.48</v>
      </c>
      <c r="M1565" s="108"/>
    </row>
    <row r="1566" spans="1:13" ht="30" customHeight="1">
      <c r="A1566" s="78" t="s">
        <v>26</v>
      </c>
      <c r="B1566" s="106" t="s">
        <v>1482</v>
      </c>
      <c r="C1566" s="78" t="str">
        <f t="shared" si="24"/>
        <v>Khong tinh</v>
      </c>
      <c r="D1566" s="78" t="s">
        <v>1483</v>
      </c>
      <c r="E1566" s="78" t="s">
        <v>1481</v>
      </c>
      <c r="F1566" s="78" t="s">
        <v>804</v>
      </c>
      <c r="G1566" s="113">
        <v>1124.25</v>
      </c>
      <c r="M1566" s="108"/>
    </row>
    <row r="1567" spans="1:13" ht="30" customHeight="1">
      <c r="A1567" s="78" t="s">
        <v>26</v>
      </c>
      <c r="B1567" s="106" t="s">
        <v>1485</v>
      </c>
      <c r="C1567" s="78" t="str">
        <f t="shared" si="24"/>
        <v>Khong tinh</v>
      </c>
      <c r="D1567" s="78" t="s">
        <v>1483</v>
      </c>
      <c r="E1567" s="78" t="s">
        <v>1484</v>
      </c>
      <c r="F1567" s="78" t="s">
        <v>807</v>
      </c>
      <c r="G1567" s="78">
        <v>561.72</v>
      </c>
      <c r="M1567" s="108"/>
    </row>
    <row r="1568" spans="1:13" ht="30" customHeight="1">
      <c r="A1568" s="78" t="s">
        <v>26</v>
      </c>
      <c r="B1568" s="106" t="s">
        <v>1487</v>
      </c>
      <c r="C1568" s="78" t="str">
        <f t="shared" si="24"/>
        <v>Khong tinh</v>
      </c>
      <c r="D1568" s="78" t="s">
        <v>1483</v>
      </c>
      <c r="E1568" s="78" t="s">
        <v>1486</v>
      </c>
      <c r="F1568" s="78" t="s">
        <v>818</v>
      </c>
      <c r="G1568" s="78">
        <v>414.04</v>
      </c>
      <c r="M1568" s="108"/>
    </row>
    <row r="1569" spans="1:13" ht="30" customHeight="1">
      <c r="A1569" s="78" t="s">
        <v>26</v>
      </c>
      <c r="B1569" s="106" t="s">
        <v>1489</v>
      </c>
      <c r="C1569" s="78" t="str">
        <f t="shared" si="24"/>
        <v>Khong tinh</v>
      </c>
      <c r="D1569" s="78" t="s">
        <v>1483</v>
      </c>
      <c r="E1569" s="78" t="s">
        <v>1488</v>
      </c>
      <c r="F1569" s="78" t="s">
        <v>818</v>
      </c>
      <c r="G1569" s="78">
        <v>468.09</v>
      </c>
      <c r="M1569" s="108"/>
    </row>
    <row r="1570" spans="1:13" ht="30" customHeight="1">
      <c r="A1570" s="78" t="s">
        <v>26</v>
      </c>
      <c r="B1570" s="106" t="s">
        <v>1491</v>
      </c>
      <c r="C1570" s="78" t="str">
        <f t="shared" si="24"/>
        <v>Khong tinh</v>
      </c>
      <c r="D1570" s="78" t="s">
        <v>1483</v>
      </c>
      <c r="E1570" s="78" t="s">
        <v>1490</v>
      </c>
      <c r="F1570" s="78" t="s">
        <v>807</v>
      </c>
      <c r="G1570" s="78">
        <v>705.13</v>
      </c>
      <c r="M1570" s="108"/>
    </row>
    <row r="1571" spans="1:13" ht="30" customHeight="1">
      <c r="A1571" s="78" t="s">
        <v>26</v>
      </c>
      <c r="B1571" s="106" t="s">
        <v>1493</v>
      </c>
      <c r="C1571" s="78" t="str">
        <f t="shared" si="24"/>
        <v>Khong tinh</v>
      </c>
      <c r="D1571" s="78" t="s">
        <v>1483</v>
      </c>
      <c r="E1571" s="78" t="s">
        <v>1492</v>
      </c>
      <c r="F1571" s="78" t="s">
        <v>818</v>
      </c>
      <c r="G1571" s="78">
        <v>535.74</v>
      </c>
      <c r="M1571" s="108"/>
    </row>
    <row r="1572" spans="1:13" ht="30" customHeight="1">
      <c r="A1572" s="78" t="s">
        <v>26</v>
      </c>
      <c r="B1572" s="106" t="s">
        <v>1425</v>
      </c>
      <c r="C1572" s="78" t="str">
        <f t="shared" si="24"/>
        <v>Khong tinh</v>
      </c>
      <c r="D1572" s="78" t="s">
        <v>1483</v>
      </c>
      <c r="E1572" s="78" t="s">
        <v>1494</v>
      </c>
      <c r="F1572" s="78" t="s">
        <v>818</v>
      </c>
      <c r="G1572" s="78">
        <v>425.75</v>
      </c>
      <c r="M1572" s="108"/>
    </row>
    <row r="1573" spans="1:13" ht="30" customHeight="1">
      <c r="A1573" s="78" t="s">
        <v>26</v>
      </c>
      <c r="B1573" s="106" t="s">
        <v>1496</v>
      </c>
      <c r="C1573" s="78" t="str">
        <f t="shared" si="24"/>
        <v>Khong tinh</v>
      </c>
      <c r="D1573" s="78" t="s">
        <v>1483</v>
      </c>
      <c r="E1573" s="78" t="s">
        <v>1495</v>
      </c>
      <c r="F1573" s="78" t="s">
        <v>818</v>
      </c>
      <c r="G1573" s="78">
        <v>623.20000000000005</v>
      </c>
      <c r="M1573" s="108"/>
    </row>
    <row r="1574" spans="1:13" ht="30" customHeight="1">
      <c r="A1574" s="78" t="s">
        <v>26</v>
      </c>
      <c r="B1574" s="106" t="s">
        <v>1498</v>
      </c>
      <c r="C1574" s="78" t="str">
        <f t="shared" si="24"/>
        <v>Khong tinh</v>
      </c>
      <c r="D1574" s="78" t="s">
        <v>1483</v>
      </c>
      <c r="E1574" s="78" t="s">
        <v>1497</v>
      </c>
      <c r="F1574" s="78" t="s">
        <v>818</v>
      </c>
      <c r="G1574" s="78">
        <v>552.24</v>
      </c>
      <c r="M1574" s="108"/>
    </row>
    <row r="1575" spans="1:13" ht="30" customHeight="1">
      <c r="A1575" s="78" t="s">
        <v>26</v>
      </c>
      <c r="B1575" s="106" t="s">
        <v>1437</v>
      </c>
      <c r="C1575" s="78" t="str">
        <f t="shared" si="24"/>
        <v>Khong tinh</v>
      </c>
      <c r="D1575" s="78" t="s">
        <v>1957</v>
      </c>
      <c r="E1575" s="78" t="s">
        <v>1436</v>
      </c>
      <c r="F1575" s="78" t="s">
        <v>801</v>
      </c>
      <c r="G1575" s="113">
        <v>1968.75</v>
      </c>
      <c r="M1575" s="108"/>
    </row>
    <row r="1576" spans="1:13" ht="30" customHeight="1">
      <c r="A1576" s="78" t="s">
        <v>26</v>
      </c>
      <c r="B1576" s="106" t="s">
        <v>1440</v>
      </c>
      <c r="C1576" s="78" t="str">
        <f t="shared" si="24"/>
        <v>Khong tinh</v>
      </c>
      <c r="D1576" s="78" t="s">
        <v>1957</v>
      </c>
      <c r="E1576" s="78" t="s">
        <v>1439</v>
      </c>
      <c r="F1576" s="78" t="s">
        <v>801</v>
      </c>
      <c r="G1576" s="113">
        <v>3475.24</v>
      </c>
      <c r="M1576" s="108"/>
    </row>
    <row r="1577" spans="1:13" ht="30" customHeight="1">
      <c r="A1577" s="78" t="s">
        <v>26</v>
      </c>
      <c r="B1577" s="106" t="s">
        <v>1442</v>
      </c>
      <c r="C1577" s="78" t="str">
        <f t="shared" si="24"/>
        <v>Khong tinh</v>
      </c>
      <c r="D1577" s="78" t="s">
        <v>1957</v>
      </c>
      <c r="E1577" s="78" t="s">
        <v>1441</v>
      </c>
      <c r="F1577" s="78" t="s">
        <v>804</v>
      </c>
      <c r="G1577" s="113">
        <v>2347.96</v>
      </c>
      <c r="M1577" s="108"/>
    </row>
    <row r="1578" spans="1:13" ht="30" customHeight="1">
      <c r="A1578" s="78" t="s">
        <v>26</v>
      </c>
      <c r="B1578" s="106" t="s">
        <v>1444</v>
      </c>
      <c r="C1578" s="78" t="str">
        <f t="shared" si="24"/>
        <v>Khong tinh</v>
      </c>
      <c r="D1578" s="78" t="s">
        <v>1957</v>
      </c>
      <c r="E1578" s="78" t="s">
        <v>1443</v>
      </c>
      <c r="F1578" s="78" t="s">
        <v>807</v>
      </c>
      <c r="G1578" s="113">
        <v>1410.48</v>
      </c>
      <c r="M1578" s="108"/>
    </row>
    <row r="1579" spans="1:13" ht="30" customHeight="1">
      <c r="A1579" s="78" t="s">
        <v>26</v>
      </c>
      <c r="B1579" s="106" t="s">
        <v>1942</v>
      </c>
      <c r="C1579" s="78" t="str">
        <f t="shared" si="24"/>
        <v>Khong tinh</v>
      </c>
      <c r="D1579" s="78" t="s">
        <v>1957</v>
      </c>
      <c r="E1579" s="78" t="s">
        <v>1445</v>
      </c>
      <c r="F1579" s="78" t="s">
        <v>818</v>
      </c>
      <c r="G1579" s="78">
        <v>657.74</v>
      </c>
      <c r="M1579" s="108"/>
    </row>
    <row r="1580" spans="1:13" ht="30" customHeight="1">
      <c r="A1580" s="78" t="s">
        <v>26</v>
      </c>
      <c r="B1580" s="106" t="s">
        <v>1448</v>
      </c>
      <c r="C1580" s="78" t="str">
        <f t="shared" si="24"/>
        <v>Khong tinh</v>
      </c>
      <c r="D1580" s="78" t="s">
        <v>1957</v>
      </c>
      <c r="E1580" s="78" t="s">
        <v>1447</v>
      </c>
      <c r="F1580" s="78" t="s">
        <v>818</v>
      </c>
      <c r="G1580" s="78">
        <v>614.49</v>
      </c>
      <c r="M1580" s="108"/>
    </row>
    <row r="1581" spans="1:13" ht="30" customHeight="1">
      <c r="A1581" s="78" t="s">
        <v>26</v>
      </c>
      <c r="B1581" s="106" t="s">
        <v>1450</v>
      </c>
      <c r="C1581" s="78" t="str">
        <f t="shared" si="24"/>
        <v>Khong tinh</v>
      </c>
      <c r="D1581" s="78" t="s">
        <v>1957</v>
      </c>
      <c r="E1581" s="78" t="s">
        <v>1449</v>
      </c>
      <c r="F1581" s="78" t="s">
        <v>818</v>
      </c>
      <c r="G1581" s="78">
        <v>794.85</v>
      </c>
      <c r="M1581" s="108"/>
    </row>
    <row r="1582" spans="1:13" ht="30" customHeight="1">
      <c r="A1582" s="78" t="s">
        <v>26</v>
      </c>
      <c r="B1582" s="106" t="s">
        <v>1452</v>
      </c>
      <c r="C1582" s="78" t="str">
        <f t="shared" si="24"/>
        <v>Khong tinh</v>
      </c>
      <c r="D1582" s="78" t="s">
        <v>1957</v>
      </c>
      <c r="E1582" s="78" t="s">
        <v>1451</v>
      </c>
      <c r="F1582" s="78" t="s">
        <v>818</v>
      </c>
      <c r="G1582" s="78">
        <v>863.72</v>
      </c>
      <c r="M1582" s="108"/>
    </row>
    <row r="1583" spans="1:13" ht="30" customHeight="1">
      <c r="A1583" s="78" t="s">
        <v>26</v>
      </c>
      <c r="B1583" s="106" t="s">
        <v>1454</v>
      </c>
      <c r="C1583" s="78" t="str">
        <f t="shared" si="24"/>
        <v>Khong tinh</v>
      </c>
      <c r="D1583" s="78" t="s">
        <v>1957</v>
      </c>
      <c r="E1583" s="78" t="s">
        <v>1453</v>
      </c>
      <c r="F1583" s="78" t="s">
        <v>1810</v>
      </c>
      <c r="G1583" s="78">
        <v>542.42999999999995</v>
      </c>
      <c r="M1583" s="108"/>
    </row>
    <row r="1584" spans="1:13" ht="30" customHeight="1">
      <c r="A1584" s="78" t="s">
        <v>26</v>
      </c>
      <c r="B1584" s="106" t="s">
        <v>1456</v>
      </c>
      <c r="C1584" s="78" t="str">
        <f t="shared" si="24"/>
        <v>Khong tinh</v>
      </c>
      <c r="D1584" s="78" t="s">
        <v>145</v>
      </c>
      <c r="E1584" s="78" t="s">
        <v>1455</v>
      </c>
      <c r="F1584" s="78" t="s">
        <v>804</v>
      </c>
      <c r="G1584" s="113">
        <v>2228.1999999999998</v>
      </c>
      <c r="M1584" s="108"/>
    </row>
    <row r="1585" spans="1:13" ht="30" customHeight="1">
      <c r="A1585" s="78" t="s">
        <v>26</v>
      </c>
      <c r="B1585" s="106" t="s">
        <v>1502</v>
      </c>
      <c r="C1585" s="78" t="str">
        <f t="shared" si="24"/>
        <v>Khong tinh</v>
      </c>
      <c r="D1585" s="78" t="s">
        <v>145</v>
      </c>
      <c r="E1585" s="78" t="s">
        <v>1501</v>
      </c>
      <c r="F1585" s="78" t="s">
        <v>804</v>
      </c>
      <c r="G1585" s="113">
        <v>1481.79</v>
      </c>
      <c r="M1585" s="108"/>
    </row>
    <row r="1586" spans="1:13" ht="30" customHeight="1">
      <c r="A1586" s="78" t="s">
        <v>26</v>
      </c>
      <c r="B1586" s="106" t="s">
        <v>1458</v>
      </c>
      <c r="C1586" s="78" t="str">
        <f t="shared" si="24"/>
        <v>Khong tinh</v>
      </c>
      <c r="D1586" s="78" t="s">
        <v>145</v>
      </c>
      <c r="E1586" s="78" t="s">
        <v>1457</v>
      </c>
      <c r="F1586" s="78" t="s">
        <v>807</v>
      </c>
      <c r="G1586" s="113">
        <v>1009.12</v>
      </c>
      <c r="M1586" s="108"/>
    </row>
    <row r="1587" spans="1:13" ht="30" customHeight="1">
      <c r="A1587" s="78" t="s">
        <v>26</v>
      </c>
      <c r="B1587" s="106" t="s">
        <v>1460</v>
      </c>
      <c r="C1587" s="78" t="str">
        <f t="shared" si="24"/>
        <v>Khong tinh</v>
      </c>
      <c r="D1587" s="78" t="s">
        <v>145</v>
      </c>
      <c r="E1587" s="78" t="s">
        <v>1459</v>
      </c>
      <c r="F1587" s="78" t="s">
        <v>807</v>
      </c>
      <c r="G1587" s="78">
        <v>672.54</v>
      </c>
      <c r="M1587" s="108"/>
    </row>
    <row r="1588" spans="1:13" ht="30" customHeight="1">
      <c r="A1588" s="78" t="s">
        <v>26</v>
      </c>
      <c r="B1588" s="106" t="s">
        <v>1462</v>
      </c>
      <c r="C1588" s="78" t="str">
        <f t="shared" si="24"/>
        <v>Khong tinh</v>
      </c>
      <c r="D1588" s="78" t="s">
        <v>145</v>
      </c>
      <c r="E1588" s="78" t="s">
        <v>1461</v>
      </c>
      <c r="F1588" s="78" t="s">
        <v>818</v>
      </c>
      <c r="G1588" s="78">
        <v>319.47000000000003</v>
      </c>
      <c r="M1588" s="108"/>
    </row>
    <row r="1589" spans="1:13" ht="30" customHeight="1">
      <c r="A1589" s="78" t="s">
        <v>26</v>
      </c>
      <c r="B1589" s="106" t="s">
        <v>1464</v>
      </c>
      <c r="C1589" s="78" t="str">
        <f t="shared" si="24"/>
        <v>Khong tinh</v>
      </c>
      <c r="D1589" s="78" t="s">
        <v>145</v>
      </c>
      <c r="E1589" s="78" t="s">
        <v>1463</v>
      </c>
      <c r="F1589" s="78" t="s">
        <v>807</v>
      </c>
      <c r="G1589" s="78">
        <v>970.51</v>
      </c>
      <c r="M1589" s="108"/>
    </row>
    <row r="1590" spans="1:13" ht="30" customHeight="1">
      <c r="A1590" s="78" t="s">
        <v>26</v>
      </c>
      <c r="B1590" s="106" t="s">
        <v>1466</v>
      </c>
      <c r="C1590" s="78" t="str">
        <f t="shared" si="24"/>
        <v>Khong tinh</v>
      </c>
      <c r="D1590" s="78" t="s">
        <v>145</v>
      </c>
      <c r="E1590" s="78" t="s">
        <v>1465</v>
      </c>
      <c r="F1590" s="78" t="s">
        <v>818</v>
      </c>
      <c r="G1590" s="78">
        <v>490.37</v>
      </c>
      <c r="M1590" s="108"/>
    </row>
    <row r="1591" spans="1:13" ht="30" customHeight="1">
      <c r="A1591" s="78" t="s">
        <v>26</v>
      </c>
      <c r="B1591" s="106" t="s">
        <v>1943</v>
      </c>
      <c r="C1591" s="78" t="str">
        <f t="shared" si="24"/>
        <v>Khong tinh</v>
      </c>
      <c r="D1591" s="78" t="s">
        <v>145</v>
      </c>
      <c r="E1591" s="78" t="s">
        <v>1467</v>
      </c>
      <c r="F1591" s="78" t="s">
        <v>818</v>
      </c>
      <c r="G1591" s="78">
        <v>507.78</v>
      </c>
      <c r="M1591" s="108"/>
    </row>
    <row r="1592" spans="1:13" ht="30" customHeight="1">
      <c r="A1592" s="78" t="s">
        <v>26</v>
      </c>
      <c r="B1592" s="106" t="s">
        <v>1470</v>
      </c>
      <c r="C1592" s="78" t="str">
        <f t="shared" si="24"/>
        <v>Khong tinh</v>
      </c>
      <c r="D1592" s="78" t="s">
        <v>145</v>
      </c>
      <c r="E1592" s="78" t="s">
        <v>1469</v>
      </c>
      <c r="F1592" s="78" t="s">
        <v>818</v>
      </c>
      <c r="G1592" s="78">
        <v>401.98</v>
      </c>
      <c r="M1592" s="108"/>
    </row>
    <row r="1593" spans="1:13" ht="30" customHeight="1">
      <c r="A1593" s="78" t="s">
        <v>26</v>
      </c>
      <c r="B1593" s="106" t="s">
        <v>1472</v>
      </c>
      <c r="C1593" s="78" t="str">
        <f t="shared" si="24"/>
        <v>Khong tinh</v>
      </c>
      <c r="D1593" s="78" t="s">
        <v>145</v>
      </c>
      <c r="E1593" s="78" t="s">
        <v>1471</v>
      </c>
      <c r="F1593" s="78" t="s">
        <v>818</v>
      </c>
      <c r="G1593" s="78">
        <v>373.04</v>
      </c>
      <c r="M1593" s="108"/>
    </row>
    <row r="1594" spans="1:13" ht="30" customHeight="1">
      <c r="A1594" s="78" t="s">
        <v>26</v>
      </c>
      <c r="B1594" s="106" t="s">
        <v>1474</v>
      </c>
      <c r="C1594" s="78" t="str">
        <f t="shared" si="24"/>
        <v>Khong tinh</v>
      </c>
      <c r="D1594" s="78" t="s">
        <v>145</v>
      </c>
      <c r="E1594" s="78" t="s">
        <v>1473</v>
      </c>
      <c r="F1594" s="78" t="s">
        <v>818</v>
      </c>
      <c r="G1594" s="78">
        <v>467.11</v>
      </c>
      <c r="M1594" s="108"/>
    </row>
    <row r="1595" spans="1:13" ht="30" customHeight="1">
      <c r="A1595" s="78" t="s">
        <v>26</v>
      </c>
      <c r="B1595" s="106" t="s">
        <v>1476</v>
      </c>
      <c r="C1595" s="78" t="str">
        <f t="shared" si="24"/>
        <v>Khong tinh</v>
      </c>
      <c r="D1595" s="78" t="s">
        <v>145</v>
      </c>
      <c r="E1595" s="78" t="s">
        <v>1475</v>
      </c>
      <c r="F1595" s="78" t="s">
        <v>818</v>
      </c>
      <c r="G1595" s="78">
        <v>492.22</v>
      </c>
      <c r="M1595" s="108"/>
    </row>
    <row r="1596" spans="1:13" ht="30" customHeight="1">
      <c r="A1596" s="78" t="s">
        <v>26</v>
      </c>
      <c r="B1596" s="106" t="s">
        <v>1478</v>
      </c>
      <c r="C1596" s="78" t="str">
        <f t="shared" si="24"/>
        <v>Khong tinh</v>
      </c>
      <c r="D1596" s="78" t="s">
        <v>145</v>
      </c>
      <c r="E1596" s="78" t="s">
        <v>1477</v>
      </c>
      <c r="F1596" s="78" t="s">
        <v>818</v>
      </c>
      <c r="G1596" s="78">
        <v>421.11</v>
      </c>
      <c r="M1596" s="108"/>
    </row>
    <row r="1597" spans="1:13" ht="30" customHeight="1">
      <c r="A1597" s="78" t="s">
        <v>26</v>
      </c>
      <c r="B1597" s="106" t="s">
        <v>1480</v>
      </c>
      <c r="C1597" s="78" t="str">
        <f t="shared" si="24"/>
        <v>Khong tinh</v>
      </c>
      <c r="D1597" s="78" t="s">
        <v>145</v>
      </c>
      <c r="E1597" s="78" t="s">
        <v>1479</v>
      </c>
      <c r="F1597" s="78" t="s">
        <v>818</v>
      </c>
      <c r="G1597" s="78">
        <v>530.11</v>
      </c>
      <c r="M1597" s="108"/>
    </row>
    <row r="1598" spans="1:13" ht="30" customHeight="1">
      <c r="A1598" s="78" t="s">
        <v>26</v>
      </c>
      <c r="B1598" s="106" t="s">
        <v>1571</v>
      </c>
      <c r="C1598" s="78" t="str">
        <f t="shared" si="24"/>
        <v>Khong tinh</v>
      </c>
      <c r="D1598" s="78" t="s">
        <v>1958</v>
      </c>
      <c r="E1598" s="78" t="s">
        <v>1570</v>
      </c>
      <c r="F1598" s="78" t="s">
        <v>807</v>
      </c>
      <c r="G1598" s="78">
        <v>869.01</v>
      </c>
      <c r="M1598" s="108"/>
    </row>
    <row r="1599" spans="1:13" ht="30" customHeight="1">
      <c r="A1599" s="78" t="s">
        <v>26</v>
      </c>
      <c r="B1599" s="106" t="s">
        <v>593</v>
      </c>
      <c r="C1599" s="78" t="str">
        <f t="shared" si="24"/>
        <v>Khong tinh</v>
      </c>
      <c r="D1599" s="78" t="s">
        <v>1958</v>
      </c>
      <c r="E1599" s="78" t="s">
        <v>1573</v>
      </c>
      <c r="F1599" s="78" t="s">
        <v>818</v>
      </c>
      <c r="G1599" s="78">
        <v>984.8</v>
      </c>
      <c r="M1599" s="108"/>
    </row>
    <row r="1600" spans="1:13" ht="30" customHeight="1">
      <c r="A1600" s="78" t="s">
        <v>26</v>
      </c>
      <c r="B1600" s="106" t="s">
        <v>1944</v>
      </c>
      <c r="C1600" s="78" t="str">
        <f t="shared" si="24"/>
        <v>Khong tinh</v>
      </c>
      <c r="D1600" s="78" t="s">
        <v>1958</v>
      </c>
      <c r="E1600" s="78" t="s">
        <v>1574</v>
      </c>
      <c r="F1600" s="78" t="s">
        <v>818</v>
      </c>
      <c r="G1600" s="78">
        <v>974.86</v>
      </c>
      <c r="M1600" s="108"/>
    </row>
    <row r="1601" spans="1:13" ht="30" customHeight="1">
      <c r="A1601" s="78" t="s">
        <v>26</v>
      </c>
      <c r="B1601" s="106" t="s">
        <v>1577</v>
      </c>
      <c r="C1601" s="78" t="str">
        <f t="shared" si="24"/>
        <v>Khong tinh</v>
      </c>
      <c r="D1601" s="78" t="s">
        <v>1958</v>
      </c>
      <c r="E1601" s="78" t="s">
        <v>1576</v>
      </c>
      <c r="F1601" s="78" t="s">
        <v>818</v>
      </c>
      <c r="G1601" s="113">
        <v>1056.01</v>
      </c>
      <c r="M1601" s="108"/>
    </row>
    <row r="1602" spans="1:13" ht="30" customHeight="1">
      <c r="A1602" s="78" t="s">
        <v>26</v>
      </c>
      <c r="B1602" s="106" t="s">
        <v>1579</v>
      </c>
      <c r="C1602" s="78" t="str">
        <f t="shared" si="24"/>
        <v>Khong tinh</v>
      </c>
      <c r="D1602" s="78" t="s">
        <v>1958</v>
      </c>
      <c r="E1602" s="78" t="s">
        <v>1578</v>
      </c>
      <c r="F1602" s="78" t="s">
        <v>818</v>
      </c>
      <c r="G1602" s="78">
        <v>883.31</v>
      </c>
      <c r="M1602" s="108"/>
    </row>
    <row r="1603" spans="1:13" ht="30" customHeight="1">
      <c r="A1603" s="78" t="s">
        <v>26</v>
      </c>
      <c r="B1603" s="106" t="s">
        <v>1561</v>
      </c>
      <c r="C1603" s="78" t="str">
        <f t="shared" si="24"/>
        <v>Khong tinh</v>
      </c>
      <c r="D1603" s="78" t="s">
        <v>1959</v>
      </c>
      <c r="E1603" s="78" t="s">
        <v>1560</v>
      </c>
      <c r="F1603" s="78" t="s">
        <v>818</v>
      </c>
      <c r="G1603" s="78">
        <v>198.34</v>
      </c>
      <c r="M1603" s="108"/>
    </row>
    <row r="1604" spans="1:13" ht="30" customHeight="1">
      <c r="A1604" s="78" t="s">
        <v>26</v>
      </c>
      <c r="B1604" s="106" t="s">
        <v>1563</v>
      </c>
      <c r="C1604" s="78" t="str">
        <f t="shared" si="24"/>
        <v>Khong tinh</v>
      </c>
      <c r="D1604" s="78" t="s">
        <v>1959</v>
      </c>
      <c r="E1604" s="78" t="s">
        <v>1562</v>
      </c>
      <c r="F1604" s="78" t="s">
        <v>807</v>
      </c>
      <c r="G1604" s="113">
        <v>1038.04</v>
      </c>
      <c r="M1604" s="108"/>
    </row>
    <row r="1605" spans="1:13" ht="30" customHeight="1">
      <c r="A1605" s="78" t="s">
        <v>26</v>
      </c>
      <c r="B1605" s="106" t="s">
        <v>1565</v>
      </c>
      <c r="C1605" s="78" t="str">
        <f t="shared" ref="C1605:C1668" si="25">VLOOKUP(D1605,$M$2:$N$97,2,0)</f>
        <v>Khong tinh</v>
      </c>
      <c r="D1605" s="78" t="s">
        <v>1959</v>
      </c>
      <c r="E1605" s="78" t="s">
        <v>1564</v>
      </c>
      <c r="F1605" s="78" t="s">
        <v>807</v>
      </c>
      <c r="G1605" s="78">
        <v>824.06</v>
      </c>
      <c r="M1605" s="108"/>
    </row>
    <row r="1606" spans="1:13" ht="30" customHeight="1">
      <c r="A1606" s="78" t="s">
        <v>26</v>
      </c>
      <c r="B1606" s="106" t="s">
        <v>1945</v>
      </c>
      <c r="C1606" s="78" t="str">
        <f t="shared" si="25"/>
        <v>Khong tinh</v>
      </c>
      <c r="D1606" s="78" t="s">
        <v>1959</v>
      </c>
      <c r="E1606" s="78" t="s">
        <v>1969</v>
      </c>
      <c r="F1606" s="78" t="s">
        <v>807</v>
      </c>
      <c r="G1606" s="78">
        <v>375.23</v>
      </c>
      <c r="M1606" s="108"/>
    </row>
    <row r="1607" spans="1:13" ht="30" customHeight="1">
      <c r="A1607" s="78" t="s">
        <v>26</v>
      </c>
      <c r="B1607" s="106" t="s">
        <v>1946</v>
      </c>
      <c r="C1607" s="78" t="str">
        <f t="shared" si="25"/>
        <v>Khong tinh</v>
      </c>
      <c r="D1607" s="78" t="s">
        <v>1959</v>
      </c>
      <c r="E1607" s="78" t="s">
        <v>1566</v>
      </c>
      <c r="F1607" s="78" t="s">
        <v>818</v>
      </c>
      <c r="G1607" s="78">
        <v>564.53</v>
      </c>
      <c r="M1607" s="108"/>
    </row>
    <row r="1608" spans="1:13" ht="30" customHeight="1">
      <c r="A1608" s="78" t="s">
        <v>26</v>
      </c>
      <c r="B1608" s="106" t="s">
        <v>1569</v>
      </c>
      <c r="C1608" s="78" t="str">
        <f t="shared" si="25"/>
        <v>Khong tinh</v>
      </c>
      <c r="D1608" s="78" t="s">
        <v>1959</v>
      </c>
      <c r="E1608" s="78" t="s">
        <v>1568</v>
      </c>
      <c r="F1608" s="78" t="s">
        <v>807</v>
      </c>
      <c r="G1608" s="113">
        <v>1160.04</v>
      </c>
      <c r="M1608" s="108"/>
    </row>
    <row r="1609" spans="1:13" ht="30" customHeight="1">
      <c r="A1609" s="78" t="s">
        <v>26</v>
      </c>
      <c r="B1609" s="106" t="s">
        <v>1540</v>
      </c>
      <c r="C1609" s="78" t="str">
        <f t="shared" si="25"/>
        <v>Khong tinh</v>
      </c>
      <c r="D1609" s="78" t="s">
        <v>1541</v>
      </c>
      <c r="E1609" s="78" t="s">
        <v>1539</v>
      </c>
      <c r="F1609" s="78" t="s">
        <v>801</v>
      </c>
      <c r="G1609" s="78">
        <v>586.83000000000004</v>
      </c>
      <c r="M1609" s="108"/>
    </row>
    <row r="1610" spans="1:13" ht="30" customHeight="1">
      <c r="A1610" s="78" t="s">
        <v>26</v>
      </c>
      <c r="B1610" s="106" t="s">
        <v>100</v>
      </c>
      <c r="C1610" s="78" t="str">
        <f t="shared" si="25"/>
        <v>Khong tinh</v>
      </c>
      <c r="D1610" s="78" t="s">
        <v>1541</v>
      </c>
      <c r="E1610" s="78" t="s">
        <v>1543</v>
      </c>
      <c r="F1610" s="78" t="s">
        <v>818</v>
      </c>
      <c r="G1610" s="78">
        <v>407.44</v>
      </c>
      <c r="M1610" s="108"/>
    </row>
    <row r="1611" spans="1:13" ht="30" customHeight="1">
      <c r="A1611" s="78" t="s">
        <v>26</v>
      </c>
      <c r="B1611" s="106" t="s">
        <v>1947</v>
      </c>
      <c r="C1611" s="78" t="str">
        <f t="shared" si="25"/>
        <v>Khong tinh</v>
      </c>
      <c r="D1611" s="78" t="s">
        <v>1541</v>
      </c>
      <c r="E1611" s="78" t="s">
        <v>1970</v>
      </c>
      <c r="F1611" s="78" t="s">
        <v>1810</v>
      </c>
      <c r="G1611" s="78">
        <v>58.68</v>
      </c>
      <c r="M1611" s="108"/>
    </row>
    <row r="1612" spans="1:13" ht="30" customHeight="1">
      <c r="A1612" s="78" t="s">
        <v>26</v>
      </c>
      <c r="B1612" s="106" t="s">
        <v>1948</v>
      </c>
      <c r="C1612" s="78" t="str">
        <f t="shared" si="25"/>
        <v>Khong tinh</v>
      </c>
      <c r="D1612" s="78" t="s">
        <v>1541</v>
      </c>
      <c r="E1612" s="78" t="s">
        <v>1971</v>
      </c>
      <c r="F1612" s="78" t="s">
        <v>818</v>
      </c>
      <c r="G1612" s="78">
        <v>122.31</v>
      </c>
      <c r="M1612" s="108"/>
    </row>
    <row r="1613" spans="1:13" ht="30" customHeight="1">
      <c r="A1613" s="78" t="s">
        <v>26</v>
      </c>
      <c r="B1613" s="106" t="s">
        <v>1545</v>
      </c>
      <c r="C1613" s="78" t="str">
        <f t="shared" si="25"/>
        <v>Khong tinh</v>
      </c>
      <c r="D1613" s="78" t="s">
        <v>1546</v>
      </c>
      <c r="E1613" s="78" t="s">
        <v>1544</v>
      </c>
      <c r="F1613" s="78" t="s">
        <v>801</v>
      </c>
      <c r="G1613" s="78">
        <v>454.66</v>
      </c>
      <c r="M1613" s="108"/>
    </row>
    <row r="1614" spans="1:13" ht="30" customHeight="1">
      <c r="A1614" s="78" t="s">
        <v>26</v>
      </c>
      <c r="B1614" s="106" t="s">
        <v>1548</v>
      </c>
      <c r="C1614" s="78" t="str">
        <f t="shared" si="25"/>
        <v>Khong tinh</v>
      </c>
      <c r="D1614" s="78" t="s">
        <v>1546</v>
      </c>
      <c r="E1614" s="78" t="s">
        <v>1547</v>
      </c>
      <c r="F1614" s="78" t="s">
        <v>807</v>
      </c>
      <c r="G1614" s="78">
        <v>609.94000000000005</v>
      </c>
      <c r="M1614" s="108"/>
    </row>
    <row r="1615" spans="1:13" ht="30" customHeight="1">
      <c r="A1615" s="78" t="s">
        <v>26</v>
      </c>
      <c r="B1615" s="106" t="s">
        <v>1550</v>
      </c>
      <c r="C1615" s="78" t="str">
        <f t="shared" si="25"/>
        <v>Khong tinh</v>
      </c>
      <c r="D1615" s="78" t="s">
        <v>1546</v>
      </c>
      <c r="E1615" s="78" t="s">
        <v>1549</v>
      </c>
      <c r="F1615" s="78" t="s">
        <v>818</v>
      </c>
      <c r="G1615" s="78">
        <v>649.70000000000005</v>
      </c>
      <c r="M1615" s="108"/>
    </row>
    <row r="1616" spans="1:13" ht="30" customHeight="1">
      <c r="A1616" s="78" t="s">
        <v>26</v>
      </c>
      <c r="B1616" s="106" t="s">
        <v>1552</v>
      </c>
      <c r="C1616" s="78" t="str">
        <f t="shared" si="25"/>
        <v>Khong tinh</v>
      </c>
      <c r="D1616" s="78" t="s">
        <v>1546</v>
      </c>
      <c r="E1616" s="78" t="s">
        <v>1551</v>
      </c>
      <c r="F1616" s="78" t="s">
        <v>818</v>
      </c>
      <c r="G1616" s="78">
        <v>707.47</v>
      </c>
      <c r="M1616" s="108"/>
    </row>
    <row r="1617" spans="1:13" ht="30" customHeight="1">
      <c r="A1617" s="78" t="s">
        <v>26</v>
      </c>
      <c r="B1617" s="106" t="s">
        <v>1554</v>
      </c>
      <c r="C1617" s="78" t="str">
        <f t="shared" si="25"/>
        <v>Khong tinh</v>
      </c>
      <c r="D1617" s="78" t="s">
        <v>1546</v>
      </c>
      <c r="E1617" s="78" t="s">
        <v>1553</v>
      </c>
      <c r="F1617" s="78" t="s">
        <v>818</v>
      </c>
      <c r="G1617" s="78">
        <v>683.42</v>
      </c>
      <c r="M1617" s="108"/>
    </row>
    <row r="1618" spans="1:13" ht="30" customHeight="1">
      <c r="A1618" s="78" t="s">
        <v>26</v>
      </c>
      <c r="B1618" s="106" t="s">
        <v>457</v>
      </c>
      <c r="C1618" s="78" t="str">
        <f t="shared" si="25"/>
        <v>Khoa Mỏ</v>
      </c>
      <c r="D1618" s="78" t="s">
        <v>1621</v>
      </c>
      <c r="E1618" s="78" t="s">
        <v>1619</v>
      </c>
      <c r="F1618" s="78" t="s">
        <v>801</v>
      </c>
      <c r="G1618" s="78">
        <v>598.04</v>
      </c>
      <c r="M1618" s="108"/>
    </row>
    <row r="1619" spans="1:13" ht="30" customHeight="1">
      <c r="A1619" s="78" t="s">
        <v>26</v>
      </c>
      <c r="B1619" s="106" t="s">
        <v>358</v>
      </c>
      <c r="C1619" s="78" t="str">
        <f t="shared" si="25"/>
        <v>Khoa Mỏ</v>
      </c>
      <c r="D1619" s="78" t="s">
        <v>1621</v>
      </c>
      <c r="E1619" s="78" t="s">
        <v>1622</v>
      </c>
      <c r="F1619" s="78" t="s">
        <v>801</v>
      </c>
      <c r="G1619" s="113">
        <v>1507.93</v>
      </c>
      <c r="M1619" s="108"/>
    </row>
    <row r="1620" spans="1:13" ht="30" customHeight="1">
      <c r="A1620" s="78" t="s">
        <v>26</v>
      </c>
      <c r="B1620" s="106" t="s">
        <v>1949</v>
      </c>
      <c r="C1620" s="78" t="str">
        <f t="shared" si="25"/>
        <v>Khoa Mỏ</v>
      </c>
      <c r="D1620" s="78" t="s">
        <v>1621</v>
      </c>
      <c r="E1620" s="78" t="s">
        <v>1623</v>
      </c>
      <c r="F1620" s="78" t="s">
        <v>801</v>
      </c>
      <c r="G1620" s="113">
        <v>1225.1199999999999</v>
      </c>
      <c r="M1620" s="108"/>
    </row>
    <row r="1621" spans="1:13" ht="30" customHeight="1">
      <c r="A1621" s="78" t="s">
        <v>26</v>
      </c>
      <c r="B1621" s="106" t="s">
        <v>368</v>
      </c>
      <c r="C1621" s="78" t="str">
        <f t="shared" si="25"/>
        <v>Khoa Mỏ</v>
      </c>
      <c r="D1621" s="78" t="s">
        <v>1621</v>
      </c>
      <c r="E1621" s="78" t="s">
        <v>1625</v>
      </c>
      <c r="F1621" s="78" t="s">
        <v>818</v>
      </c>
      <c r="G1621" s="78">
        <v>867.46</v>
      </c>
      <c r="M1621" s="108"/>
    </row>
    <row r="1622" spans="1:13" ht="30" customHeight="1">
      <c r="A1622" s="78" t="s">
        <v>26</v>
      </c>
      <c r="B1622" s="106" t="s">
        <v>387</v>
      </c>
      <c r="C1622" s="78" t="str">
        <f t="shared" si="25"/>
        <v>Khoa Mỏ</v>
      </c>
      <c r="D1622" s="78" t="s">
        <v>1621</v>
      </c>
      <c r="E1622" s="78" t="s">
        <v>1626</v>
      </c>
      <c r="F1622" s="78" t="s">
        <v>807</v>
      </c>
      <c r="G1622" s="78">
        <v>630.12</v>
      </c>
      <c r="M1622" s="108"/>
    </row>
    <row r="1623" spans="1:13" ht="30" customHeight="1">
      <c r="A1623" s="78" t="s">
        <v>26</v>
      </c>
      <c r="B1623" s="106" t="s">
        <v>393</v>
      </c>
      <c r="C1623" s="78" t="str">
        <f t="shared" si="25"/>
        <v>Khoa Mỏ</v>
      </c>
      <c r="D1623" s="78" t="s">
        <v>1621</v>
      </c>
      <c r="E1623" s="78" t="s">
        <v>1627</v>
      </c>
      <c r="F1623" s="78" t="s">
        <v>807</v>
      </c>
      <c r="G1623" s="78">
        <v>771.65</v>
      </c>
      <c r="M1623" s="108"/>
    </row>
    <row r="1624" spans="1:13" ht="30" customHeight="1">
      <c r="A1624" s="78" t="s">
        <v>26</v>
      </c>
      <c r="B1624" s="106" t="s">
        <v>405</v>
      </c>
      <c r="C1624" s="78" t="str">
        <f t="shared" si="25"/>
        <v>Khoa Mỏ</v>
      </c>
      <c r="D1624" s="78" t="s">
        <v>1621</v>
      </c>
      <c r="E1624" s="78" t="s">
        <v>1628</v>
      </c>
      <c r="F1624" s="78" t="s">
        <v>807</v>
      </c>
      <c r="G1624" s="78">
        <v>912.22</v>
      </c>
      <c r="M1624" s="108"/>
    </row>
    <row r="1625" spans="1:13" ht="30" customHeight="1">
      <c r="A1625" s="78" t="s">
        <v>26</v>
      </c>
      <c r="B1625" s="106" t="s">
        <v>407</v>
      </c>
      <c r="C1625" s="78" t="str">
        <f t="shared" si="25"/>
        <v>Khoa Mỏ</v>
      </c>
      <c r="D1625" s="78" t="s">
        <v>1621</v>
      </c>
      <c r="E1625" s="78" t="s">
        <v>1630</v>
      </c>
      <c r="F1625" s="78" t="s">
        <v>807</v>
      </c>
      <c r="G1625" s="78">
        <v>829.41</v>
      </c>
      <c r="M1625" s="108"/>
    </row>
    <row r="1626" spans="1:13" ht="30" customHeight="1">
      <c r="A1626" s="78" t="s">
        <v>26</v>
      </c>
      <c r="B1626" s="106" t="s">
        <v>411</v>
      </c>
      <c r="C1626" s="78" t="str">
        <f t="shared" si="25"/>
        <v>Khoa Mỏ</v>
      </c>
      <c r="D1626" s="78" t="s">
        <v>1621</v>
      </c>
      <c r="E1626" s="78" t="s">
        <v>1631</v>
      </c>
      <c r="F1626" s="78" t="s">
        <v>807</v>
      </c>
      <c r="G1626" s="78">
        <v>724.84</v>
      </c>
      <c r="M1626" s="108"/>
    </row>
    <row r="1627" spans="1:13" ht="30" customHeight="1">
      <c r="A1627" s="78" t="s">
        <v>26</v>
      </c>
      <c r="B1627" s="106" t="s">
        <v>426</v>
      </c>
      <c r="C1627" s="78" t="str">
        <f t="shared" si="25"/>
        <v>Khoa Mỏ</v>
      </c>
      <c r="D1627" s="78" t="s">
        <v>1621</v>
      </c>
      <c r="E1627" s="78" t="s">
        <v>1632</v>
      </c>
      <c r="F1627" s="78" t="s">
        <v>818</v>
      </c>
      <c r="G1627" s="78">
        <v>652.58000000000004</v>
      </c>
      <c r="M1627" s="108"/>
    </row>
    <row r="1628" spans="1:13" ht="30" customHeight="1">
      <c r="A1628" s="78" t="s">
        <v>26</v>
      </c>
      <c r="B1628" s="106" t="s">
        <v>1638</v>
      </c>
      <c r="C1628" s="78" t="str">
        <f t="shared" si="25"/>
        <v>Khoa Mỏ</v>
      </c>
      <c r="D1628" s="78" t="s">
        <v>1621</v>
      </c>
      <c r="E1628" s="78" t="s">
        <v>1637</v>
      </c>
      <c r="F1628" s="78" t="s">
        <v>807</v>
      </c>
      <c r="G1628" s="78">
        <v>655.07000000000005</v>
      </c>
      <c r="M1628" s="108"/>
    </row>
    <row r="1629" spans="1:13" ht="30" customHeight="1">
      <c r="A1629" s="78" t="s">
        <v>26</v>
      </c>
      <c r="B1629" s="106" t="s">
        <v>258</v>
      </c>
      <c r="C1629" s="78" t="str">
        <f t="shared" si="25"/>
        <v>Khoa Mỏ</v>
      </c>
      <c r="D1629" s="78" t="s">
        <v>1621</v>
      </c>
      <c r="E1629" s="78" t="s">
        <v>1633</v>
      </c>
      <c r="F1629" s="78" t="s">
        <v>818</v>
      </c>
      <c r="G1629" s="78">
        <v>696.31</v>
      </c>
      <c r="M1629" s="108"/>
    </row>
    <row r="1630" spans="1:13" ht="30" customHeight="1">
      <c r="A1630" s="78" t="s">
        <v>26</v>
      </c>
      <c r="B1630" s="106" t="s">
        <v>431</v>
      </c>
      <c r="C1630" s="78" t="str">
        <f t="shared" si="25"/>
        <v>Khoa Mỏ</v>
      </c>
      <c r="D1630" s="78" t="s">
        <v>1621</v>
      </c>
      <c r="E1630" s="78" t="s">
        <v>1634</v>
      </c>
      <c r="F1630" s="78" t="s">
        <v>1868</v>
      </c>
      <c r="G1630" s="78">
        <v>232.88</v>
      </c>
      <c r="M1630" s="108"/>
    </row>
    <row r="1631" spans="1:13" ht="30" customHeight="1">
      <c r="A1631" s="78" t="s">
        <v>26</v>
      </c>
      <c r="B1631" s="106" t="s">
        <v>448</v>
      </c>
      <c r="C1631" s="78" t="str">
        <f t="shared" si="25"/>
        <v>Khoa Mỏ</v>
      </c>
      <c r="D1631" s="78" t="s">
        <v>1621</v>
      </c>
      <c r="E1631" s="78" t="s">
        <v>1635</v>
      </c>
      <c r="F1631" s="78" t="s">
        <v>818</v>
      </c>
      <c r="G1631" s="78">
        <v>407.35</v>
      </c>
      <c r="M1631" s="108"/>
    </row>
    <row r="1632" spans="1:13" ht="30" customHeight="1">
      <c r="A1632" s="78" t="s">
        <v>26</v>
      </c>
      <c r="B1632" s="106" t="s">
        <v>425</v>
      </c>
      <c r="C1632" s="78" t="str">
        <f t="shared" si="25"/>
        <v>Khoa Mỏ</v>
      </c>
      <c r="D1632" s="78" t="s">
        <v>1621</v>
      </c>
      <c r="E1632" s="78" t="s">
        <v>1636</v>
      </c>
      <c r="F1632" s="78" t="s">
        <v>818</v>
      </c>
      <c r="G1632" s="78">
        <v>569.26</v>
      </c>
      <c r="M1632" s="108"/>
    </row>
    <row r="1633" spans="1:13" ht="30" customHeight="1">
      <c r="A1633" s="78" t="s">
        <v>26</v>
      </c>
      <c r="B1633" s="106" t="s">
        <v>451</v>
      </c>
      <c r="C1633" s="78" t="str">
        <f t="shared" si="25"/>
        <v>Khoa Mỏ</v>
      </c>
      <c r="D1633" s="78" t="s">
        <v>1621</v>
      </c>
      <c r="E1633" s="78" t="s">
        <v>1972</v>
      </c>
      <c r="F1633" s="78" t="s">
        <v>1810</v>
      </c>
      <c r="G1633" s="78">
        <v>276.13</v>
      </c>
      <c r="M1633" s="108"/>
    </row>
    <row r="1634" spans="1:13" ht="30" customHeight="1">
      <c r="A1634" s="78" t="s">
        <v>26</v>
      </c>
      <c r="B1634" s="106" t="s">
        <v>1581</v>
      </c>
      <c r="C1634" s="78" t="str">
        <f t="shared" si="25"/>
        <v>Khoa Mỏ</v>
      </c>
      <c r="D1634" s="78" t="s">
        <v>376</v>
      </c>
      <c r="E1634" s="78" t="s">
        <v>1580</v>
      </c>
      <c r="F1634" s="78" t="s">
        <v>804</v>
      </c>
      <c r="G1634" s="78">
        <v>776.59</v>
      </c>
      <c r="M1634" s="108"/>
    </row>
    <row r="1635" spans="1:13" ht="30" customHeight="1">
      <c r="A1635" s="78" t="s">
        <v>26</v>
      </c>
      <c r="B1635" s="106" t="s">
        <v>371</v>
      </c>
      <c r="C1635" s="78" t="str">
        <f t="shared" si="25"/>
        <v>Khoa Mỏ</v>
      </c>
      <c r="D1635" s="78" t="s">
        <v>376</v>
      </c>
      <c r="E1635" s="78" t="s">
        <v>1582</v>
      </c>
      <c r="F1635" s="78" t="s">
        <v>801</v>
      </c>
      <c r="G1635" s="113">
        <v>1071.05</v>
      </c>
      <c r="M1635" s="108"/>
    </row>
    <row r="1636" spans="1:13" ht="30" customHeight="1">
      <c r="A1636" s="78" t="s">
        <v>26</v>
      </c>
      <c r="B1636" s="106" t="s">
        <v>454</v>
      </c>
      <c r="C1636" s="78" t="str">
        <f t="shared" si="25"/>
        <v>Khoa Mỏ</v>
      </c>
      <c r="D1636" s="78" t="s">
        <v>376</v>
      </c>
      <c r="E1636" s="78" t="s">
        <v>1583</v>
      </c>
      <c r="F1636" s="78" t="s">
        <v>1810</v>
      </c>
      <c r="G1636" s="78">
        <v>574.25</v>
      </c>
      <c r="M1636" s="108"/>
    </row>
    <row r="1637" spans="1:13" ht="30" customHeight="1">
      <c r="A1637" s="78" t="s">
        <v>26</v>
      </c>
      <c r="B1637" s="106" t="s">
        <v>365</v>
      </c>
      <c r="C1637" s="78" t="str">
        <f t="shared" si="25"/>
        <v>Khoa Mỏ</v>
      </c>
      <c r="D1637" s="78" t="s">
        <v>376</v>
      </c>
      <c r="E1637" s="78" t="s">
        <v>1584</v>
      </c>
      <c r="F1637" s="78" t="s">
        <v>804</v>
      </c>
      <c r="G1637" s="78">
        <v>829.5</v>
      </c>
      <c r="M1637" s="108"/>
    </row>
    <row r="1638" spans="1:13" ht="30" customHeight="1">
      <c r="A1638" s="78" t="s">
        <v>26</v>
      </c>
      <c r="B1638" s="106" t="s">
        <v>375</v>
      </c>
      <c r="C1638" s="78" t="str">
        <f t="shared" si="25"/>
        <v>Khoa Mỏ</v>
      </c>
      <c r="D1638" s="78" t="s">
        <v>376</v>
      </c>
      <c r="E1638" s="78" t="s">
        <v>1585</v>
      </c>
      <c r="F1638" s="78" t="s">
        <v>807</v>
      </c>
      <c r="G1638" s="78">
        <v>693.23</v>
      </c>
      <c r="M1638" s="108"/>
    </row>
    <row r="1639" spans="1:13" ht="30" customHeight="1">
      <c r="A1639" s="78" t="s">
        <v>26</v>
      </c>
      <c r="B1639" s="106" t="s">
        <v>373</v>
      </c>
      <c r="C1639" s="78" t="str">
        <f t="shared" si="25"/>
        <v>Khoa Mỏ</v>
      </c>
      <c r="D1639" s="78" t="s">
        <v>376</v>
      </c>
      <c r="E1639" s="78" t="s">
        <v>1586</v>
      </c>
      <c r="F1639" s="78" t="s">
        <v>807</v>
      </c>
      <c r="G1639" s="78">
        <v>596.72</v>
      </c>
      <c r="M1639" s="108"/>
    </row>
    <row r="1640" spans="1:13" ht="30" customHeight="1">
      <c r="A1640" s="78" t="s">
        <v>26</v>
      </c>
      <c r="B1640" s="106" t="s">
        <v>384</v>
      </c>
      <c r="C1640" s="78" t="str">
        <f t="shared" si="25"/>
        <v>Khoa Mỏ</v>
      </c>
      <c r="D1640" s="78" t="s">
        <v>376</v>
      </c>
      <c r="E1640" s="78" t="s">
        <v>1587</v>
      </c>
      <c r="F1640" s="78" t="s">
        <v>801</v>
      </c>
      <c r="G1640" s="113">
        <v>1030.23</v>
      </c>
      <c r="M1640" s="108"/>
    </row>
    <row r="1641" spans="1:13" ht="30" customHeight="1">
      <c r="A1641" s="78" t="s">
        <v>26</v>
      </c>
      <c r="B1641" s="106" t="s">
        <v>390</v>
      </c>
      <c r="C1641" s="78" t="str">
        <f t="shared" si="25"/>
        <v>Khoa Mỏ</v>
      </c>
      <c r="D1641" s="78" t="s">
        <v>376</v>
      </c>
      <c r="E1641" s="78" t="s">
        <v>1588</v>
      </c>
      <c r="F1641" s="78" t="s">
        <v>807</v>
      </c>
      <c r="G1641" s="78">
        <v>975.36</v>
      </c>
      <c r="M1641" s="108"/>
    </row>
    <row r="1642" spans="1:13" ht="30" customHeight="1">
      <c r="A1642" s="78" t="s">
        <v>26</v>
      </c>
      <c r="B1642" s="106" t="s">
        <v>413</v>
      </c>
      <c r="C1642" s="78" t="str">
        <f t="shared" si="25"/>
        <v>Khoa Mỏ</v>
      </c>
      <c r="D1642" s="78" t="s">
        <v>376</v>
      </c>
      <c r="E1642" s="78" t="s">
        <v>1589</v>
      </c>
      <c r="F1642" s="78" t="s">
        <v>818</v>
      </c>
      <c r="G1642" s="78">
        <v>621.80999999999995</v>
      </c>
      <c r="M1642" s="108"/>
    </row>
    <row r="1643" spans="1:13" ht="30" customHeight="1">
      <c r="A1643" s="78" t="s">
        <v>26</v>
      </c>
      <c r="B1643" s="106" t="s">
        <v>379</v>
      </c>
      <c r="C1643" s="78" t="str">
        <f t="shared" si="25"/>
        <v>Khoa Mỏ</v>
      </c>
      <c r="D1643" s="78" t="s">
        <v>376</v>
      </c>
      <c r="E1643" s="78" t="s">
        <v>1590</v>
      </c>
      <c r="F1643" s="78" t="s">
        <v>1868</v>
      </c>
      <c r="G1643" s="78">
        <v>89.3</v>
      </c>
      <c r="M1643" s="108"/>
    </row>
    <row r="1644" spans="1:13" ht="30" customHeight="1">
      <c r="A1644" s="78" t="s">
        <v>26</v>
      </c>
      <c r="B1644" s="106" t="s">
        <v>402</v>
      </c>
      <c r="C1644" s="78" t="str">
        <f t="shared" si="25"/>
        <v>Khoa Mỏ</v>
      </c>
      <c r="D1644" s="78" t="s">
        <v>376</v>
      </c>
      <c r="E1644" s="78" t="s">
        <v>1591</v>
      </c>
      <c r="F1644" s="78" t="s">
        <v>807</v>
      </c>
      <c r="G1644" s="78">
        <v>777.45</v>
      </c>
      <c r="M1644" s="108"/>
    </row>
    <row r="1645" spans="1:13" ht="30" customHeight="1">
      <c r="A1645" s="78" t="s">
        <v>26</v>
      </c>
      <c r="B1645" s="106" t="s">
        <v>415</v>
      </c>
      <c r="C1645" s="78" t="str">
        <f t="shared" si="25"/>
        <v>Khoa Mỏ</v>
      </c>
      <c r="D1645" s="78" t="s">
        <v>376</v>
      </c>
      <c r="E1645" s="78" t="s">
        <v>1592</v>
      </c>
      <c r="F1645" s="78" t="s">
        <v>818</v>
      </c>
      <c r="G1645" s="78">
        <v>988.73</v>
      </c>
      <c r="M1645" s="108"/>
    </row>
    <row r="1646" spans="1:13" ht="30" customHeight="1">
      <c r="A1646" s="78" t="s">
        <v>26</v>
      </c>
      <c r="B1646" s="106" t="s">
        <v>434</v>
      </c>
      <c r="C1646" s="78" t="str">
        <f t="shared" si="25"/>
        <v>Khoa Mỏ</v>
      </c>
      <c r="D1646" s="78" t="s">
        <v>376</v>
      </c>
      <c r="E1646" s="78" t="s">
        <v>1593</v>
      </c>
      <c r="F1646" s="78" t="s">
        <v>818</v>
      </c>
      <c r="G1646" s="78">
        <v>948.79</v>
      </c>
      <c r="M1646" s="108"/>
    </row>
    <row r="1647" spans="1:13" ht="30" customHeight="1">
      <c r="A1647" s="78" t="s">
        <v>26</v>
      </c>
      <c r="B1647" s="106" t="s">
        <v>428</v>
      </c>
      <c r="C1647" s="78" t="str">
        <f t="shared" si="25"/>
        <v>Khoa Mỏ</v>
      </c>
      <c r="D1647" s="78" t="s">
        <v>376</v>
      </c>
      <c r="E1647" s="78" t="s">
        <v>1594</v>
      </c>
      <c r="F1647" s="78" t="s">
        <v>1868</v>
      </c>
      <c r="G1647" s="78">
        <v>106.3</v>
      </c>
      <c r="M1647" s="108"/>
    </row>
    <row r="1648" spans="1:13" ht="30" customHeight="1">
      <c r="A1648" s="78" t="s">
        <v>26</v>
      </c>
      <c r="B1648" s="106" t="s">
        <v>449</v>
      </c>
      <c r="C1648" s="78" t="str">
        <f t="shared" si="25"/>
        <v>Khoa Mỏ</v>
      </c>
      <c r="D1648" s="78" t="s">
        <v>376</v>
      </c>
      <c r="E1648" s="78" t="s">
        <v>1595</v>
      </c>
      <c r="F1648" s="78" t="s">
        <v>818</v>
      </c>
      <c r="G1648" s="78">
        <v>726.87</v>
      </c>
      <c r="M1648" s="108"/>
    </row>
    <row r="1649" spans="1:13" ht="30" customHeight="1">
      <c r="A1649" s="78" t="s">
        <v>26</v>
      </c>
      <c r="B1649" s="106" t="s">
        <v>453</v>
      </c>
      <c r="C1649" s="78" t="str">
        <f t="shared" si="25"/>
        <v>Khong tinh</v>
      </c>
      <c r="D1649" s="78" t="s">
        <v>1597</v>
      </c>
      <c r="E1649" s="78" t="s">
        <v>1596</v>
      </c>
      <c r="F1649" s="78" t="s">
        <v>804</v>
      </c>
      <c r="G1649" s="78">
        <v>641.29999999999995</v>
      </c>
      <c r="M1649" s="108"/>
    </row>
    <row r="1650" spans="1:13" ht="30" customHeight="1">
      <c r="A1650" s="78" t="s">
        <v>26</v>
      </c>
      <c r="B1650" s="106" t="s">
        <v>1599</v>
      </c>
      <c r="C1650" s="78" t="str">
        <f t="shared" si="25"/>
        <v>Khong tinh</v>
      </c>
      <c r="D1650" s="78" t="s">
        <v>1597</v>
      </c>
      <c r="E1650" s="78" t="s">
        <v>1598</v>
      </c>
      <c r="F1650" s="78" t="s">
        <v>818</v>
      </c>
      <c r="G1650" s="78">
        <v>491.51</v>
      </c>
      <c r="M1650" s="108"/>
    </row>
    <row r="1651" spans="1:13" ht="30" customHeight="1">
      <c r="A1651" s="78" t="s">
        <v>26</v>
      </c>
      <c r="B1651" s="106" t="s">
        <v>456</v>
      </c>
      <c r="C1651" s="78" t="str">
        <f t="shared" si="25"/>
        <v>Khong tinh</v>
      </c>
      <c r="D1651" s="78" t="s">
        <v>1597</v>
      </c>
      <c r="E1651" s="78" t="s">
        <v>1973</v>
      </c>
      <c r="F1651" s="78" t="s">
        <v>807</v>
      </c>
      <c r="G1651" s="78">
        <v>128.68</v>
      </c>
      <c r="M1651" s="108"/>
    </row>
    <row r="1652" spans="1:13" ht="30" customHeight="1">
      <c r="A1652" s="78" t="s">
        <v>26</v>
      </c>
      <c r="B1652" s="106" t="s">
        <v>382</v>
      </c>
      <c r="C1652" s="78" t="str">
        <f t="shared" si="25"/>
        <v>Khong tinh</v>
      </c>
      <c r="D1652" s="78" t="s">
        <v>1597</v>
      </c>
      <c r="E1652" s="78" t="s">
        <v>1600</v>
      </c>
      <c r="F1652" s="78" t="s">
        <v>818</v>
      </c>
      <c r="G1652" s="78">
        <v>538.08000000000004</v>
      </c>
      <c r="M1652" s="108"/>
    </row>
    <row r="1653" spans="1:13" ht="30" customHeight="1">
      <c r="A1653" s="78" t="s">
        <v>26</v>
      </c>
      <c r="B1653" s="106" t="s">
        <v>391</v>
      </c>
      <c r="C1653" s="78" t="str">
        <f t="shared" si="25"/>
        <v>Khong tinh</v>
      </c>
      <c r="D1653" s="78" t="s">
        <v>1597</v>
      </c>
      <c r="E1653" s="78" t="s">
        <v>1974</v>
      </c>
      <c r="F1653" s="78" t="s">
        <v>818</v>
      </c>
      <c r="G1653" s="78">
        <v>90.15</v>
      </c>
      <c r="M1653" s="108"/>
    </row>
    <row r="1654" spans="1:13" ht="30" customHeight="1">
      <c r="A1654" s="78" t="s">
        <v>26</v>
      </c>
      <c r="B1654" s="106" t="s">
        <v>423</v>
      </c>
      <c r="C1654" s="78" t="str">
        <f t="shared" si="25"/>
        <v>Khong tinh</v>
      </c>
      <c r="D1654" s="78" t="s">
        <v>1597</v>
      </c>
      <c r="E1654" s="78" t="s">
        <v>1601</v>
      </c>
      <c r="F1654" s="78" t="s">
        <v>818</v>
      </c>
      <c r="G1654" s="78">
        <v>304.92</v>
      </c>
      <c r="M1654" s="108"/>
    </row>
    <row r="1655" spans="1:13" ht="30" customHeight="1">
      <c r="A1655" s="78" t="s">
        <v>26</v>
      </c>
      <c r="B1655" s="106" t="s">
        <v>396</v>
      </c>
      <c r="C1655" s="78" t="str">
        <f t="shared" si="25"/>
        <v>Khong tinh</v>
      </c>
      <c r="D1655" s="78" t="s">
        <v>1597</v>
      </c>
      <c r="E1655" s="78" t="s">
        <v>1602</v>
      </c>
      <c r="F1655" s="78" t="s">
        <v>818</v>
      </c>
      <c r="G1655" s="78">
        <v>519.57000000000005</v>
      </c>
      <c r="M1655" s="108"/>
    </row>
    <row r="1656" spans="1:13" ht="30" customHeight="1">
      <c r="A1656" s="78" t="s">
        <v>26</v>
      </c>
      <c r="B1656" s="106" t="s">
        <v>421</v>
      </c>
      <c r="C1656" s="78" t="str">
        <f t="shared" si="25"/>
        <v>Khong tinh</v>
      </c>
      <c r="D1656" s="78" t="s">
        <v>1597</v>
      </c>
      <c r="E1656" s="78" t="s">
        <v>1975</v>
      </c>
      <c r="F1656" s="78" t="s">
        <v>1868</v>
      </c>
      <c r="G1656" s="78">
        <v>253.55</v>
      </c>
      <c r="M1656" s="108"/>
    </row>
    <row r="1657" spans="1:13" ht="30" customHeight="1">
      <c r="A1657" s="78" t="s">
        <v>26</v>
      </c>
      <c r="B1657" s="106" t="s">
        <v>408</v>
      </c>
      <c r="C1657" s="78" t="str">
        <f t="shared" si="25"/>
        <v>Khong tinh</v>
      </c>
      <c r="D1657" s="78" t="s">
        <v>1597</v>
      </c>
      <c r="E1657" s="78" t="s">
        <v>1604</v>
      </c>
      <c r="F1657" s="78" t="s">
        <v>818</v>
      </c>
      <c r="G1657" s="78">
        <v>297.76</v>
      </c>
      <c r="M1657" s="108"/>
    </row>
    <row r="1658" spans="1:13" ht="30" customHeight="1">
      <c r="A1658" s="78" t="s">
        <v>26</v>
      </c>
      <c r="B1658" s="106" t="s">
        <v>460</v>
      </c>
      <c r="C1658" s="78" t="str">
        <f t="shared" si="25"/>
        <v>Khoa Mỏ</v>
      </c>
      <c r="D1658" s="78" t="s">
        <v>301</v>
      </c>
      <c r="E1658" s="78" t="s">
        <v>1605</v>
      </c>
      <c r="F1658" s="78" t="s">
        <v>804</v>
      </c>
      <c r="G1658" s="78">
        <v>710.04</v>
      </c>
      <c r="M1658" s="108"/>
    </row>
    <row r="1659" spans="1:13" ht="30" customHeight="1">
      <c r="A1659" s="78" t="s">
        <v>26</v>
      </c>
      <c r="B1659" s="106" t="s">
        <v>362</v>
      </c>
      <c r="C1659" s="78" t="str">
        <f t="shared" si="25"/>
        <v>Khoa Mỏ</v>
      </c>
      <c r="D1659" s="78" t="s">
        <v>301</v>
      </c>
      <c r="E1659" s="78" t="s">
        <v>1606</v>
      </c>
      <c r="F1659" s="78" t="s">
        <v>801</v>
      </c>
      <c r="G1659" s="113">
        <v>1171.07</v>
      </c>
      <c r="M1659" s="108"/>
    </row>
    <row r="1660" spans="1:13" ht="30" customHeight="1">
      <c r="A1660" s="78" t="s">
        <v>26</v>
      </c>
      <c r="B1660" s="106" t="s">
        <v>364</v>
      </c>
      <c r="C1660" s="78" t="str">
        <f t="shared" si="25"/>
        <v>Khoa Mỏ</v>
      </c>
      <c r="D1660" s="78" t="s">
        <v>301</v>
      </c>
      <c r="E1660" s="78" t="s">
        <v>1607</v>
      </c>
      <c r="F1660" s="78" t="s">
        <v>862</v>
      </c>
      <c r="G1660" s="78">
        <v>599.66</v>
      </c>
      <c r="M1660" s="108"/>
    </row>
    <row r="1661" spans="1:13" ht="30" customHeight="1">
      <c r="A1661" s="78" t="s">
        <v>26</v>
      </c>
      <c r="B1661" s="106" t="s">
        <v>370</v>
      </c>
      <c r="C1661" s="78" t="str">
        <f t="shared" si="25"/>
        <v>Khoa Mỏ</v>
      </c>
      <c r="D1661" s="78" t="s">
        <v>301</v>
      </c>
      <c r="E1661" s="78" t="s">
        <v>1608</v>
      </c>
      <c r="F1661" s="78" t="s">
        <v>801</v>
      </c>
      <c r="G1661" s="113">
        <v>1003.01</v>
      </c>
      <c r="M1661" s="108"/>
    </row>
    <row r="1662" spans="1:13" ht="30" customHeight="1">
      <c r="A1662" s="78" t="s">
        <v>26</v>
      </c>
      <c r="B1662" s="106" t="s">
        <v>377</v>
      </c>
      <c r="C1662" s="78" t="str">
        <f t="shared" si="25"/>
        <v>Khoa Mỏ</v>
      </c>
      <c r="D1662" s="78" t="s">
        <v>301</v>
      </c>
      <c r="E1662" s="78" t="s">
        <v>1609</v>
      </c>
      <c r="F1662" s="78" t="s">
        <v>807</v>
      </c>
      <c r="G1662" s="113">
        <v>1054.4000000000001</v>
      </c>
      <c r="M1662" s="108"/>
    </row>
    <row r="1663" spans="1:13" ht="30" customHeight="1">
      <c r="A1663" s="78" t="s">
        <v>26</v>
      </c>
      <c r="B1663" s="106" t="s">
        <v>380</v>
      </c>
      <c r="C1663" s="78" t="str">
        <f t="shared" si="25"/>
        <v>Khoa Mỏ</v>
      </c>
      <c r="D1663" s="78" t="s">
        <v>301</v>
      </c>
      <c r="E1663" s="78" t="s">
        <v>1610</v>
      </c>
      <c r="F1663" s="78" t="s">
        <v>818</v>
      </c>
      <c r="G1663" s="78">
        <v>770.35</v>
      </c>
      <c r="M1663" s="108"/>
    </row>
    <row r="1664" spans="1:13" ht="30" customHeight="1">
      <c r="A1664" s="78" t="s">
        <v>26</v>
      </c>
      <c r="B1664" s="106" t="s">
        <v>399</v>
      </c>
      <c r="C1664" s="78" t="str">
        <f t="shared" si="25"/>
        <v>Khoa Mỏ</v>
      </c>
      <c r="D1664" s="78" t="s">
        <v>301</v>
      </c>
      <c r="E1664" s="78" t="s">
        <v>1611</v>
      </c>
      <c r="F1664" s="78" t="s">
        <v>818</v>
      </c>
      <c r="G1664" s="78">
        <v>360.63</v>
      </c>
      <c r="M1664" s="108"/>
    </row>
    <row r="1665" spans="1:13" ht="30" customHeight="1">
      <c r="A1665" s="78" t="s">
        <v>26</v>
      </c>
      <c r="B1665" s="106" t="s">
        <v>389</v>
      </c>
      <c r="C1665" s="78" t="str">
        <f t="shared" si="25"/>
        <v>Khoa Mỏ</v>
      </c>
      <c r="D1665" s="78" t="s">
        <v>301</v>
      </c>
      <c r="E1665" s="78" t="s">
        <v>1612</v>
      </c>
      <c r="F1665" s="78" t="s">
        <v>1868</v>
      </c>
      <c r="G1665" s="78">
        <v>164.8</v>
      </c>
      <c r="M1665" s="108"/>
    </row>
    <row r="1666" spans="1:13" ht="30" customHeight="1">
      <c r="A1666" s="78" t="s">
        <v>26</v>
      </c>
      <c r="B1666" s="106" t="s">
        <v>1616</v>
      </c>
      <c r="C1666" s="78" t="str">
        <f t="shared" si="25"/>
        <v>Khoa Mỏ</v>
      </c>
      <c r="D1666" s="78" t="s">
        <v>301</v>
      </c>
      <c r="E1666" s="78" t="s">
        <v>1615</v>
      </c>
      <c r="F1666" s="78" t="s">
        <v>818</v>
      </c>
      <c r="G1666" s="78">
        <v>452.42</v>
      </c>
      <c r="M1666" s="108"/>
    </row>
    <row r="1667" spans="1:13" ht="30" customHeight="1">
      <c r="A1667" s="78" t="s">
        <v>26</v>
      </c>
      <c r="B1667" s="106" t="s">
        <v>440</v>
      </c>
      <c r="C1667" s="78" t="str">
        <f t="shared" si="25"/>
        <v>Khoa Mỏ</v>
      </c>
      <c r="D1667" s="78" t="s">
        <v>301</v>
      </c>
      <c r="E1667" s="78" t="s">
        <v>1617</v>
      </c>
      <c r="F1667" s="78" t="s">
        <v>818</v>
      </c>
      <c r="G1667" s="78">
        <v>255.41</v>
      </c>
      <c r="M1667" s="108"/>
    </row>
    <row r="1668" spans="1:13" ht="30" customHeight="1">
      <c r="A1668" s="78" t="s">
        <v>26</v>
      </c>
      <c r="B1668" s="106" t="s">
        <v>419</v>
      </c>
      <c r="C1668" s="78" t="str">
        <f t="shared" si="25"/>
        <v>Khoa Mỏ</v>
      </c>
      <c r="D1668" s="78" t="s">
        <v>301</v>
      </c>
      <c r="E1668" s="78" t="s">
        <v>1618</v>
      </c>
      <c r="F1668" s="78" t="s">
        <v>818</v>
      </c>
      <c r="G1668" s="78">
        <v>361.59</v>
      </c>
      <c r="M1668" s="108"/>
    </row>
    <row r="1669" spans="1:13" ht="30" customHeight="1">
      <c r="A1669" s="78" t="s">
        <v>26</v>
      </c>
      <c r="B1669" s="106" t="s">
        <v>475</v>
      </c>
      <c r="C1669" s="78" t="str">
        <f t="shared" ref="C1669:C1732" si="26">VLOOKUP(D1669,$M$2:$N$97,2,0)</f>
        <v>Khoa Môi Trường</v>
      </c>
      <c r="D1669" s="78" t="s">
        <v>1890</v>
      </c>
      <c r="E1669" s="78" t="s">
        <v>1639</v>
      </c>
      <c r="F1669" s="78" t="s">
        <v>862</v>
      </c>
      <c r="G1669" s="78">
        <v>494.14</v>
      </c>
      <c r="M1669" s="108"/>
    </row>
    <row r="1670" spans="1:13" ht="30" customHeight="1">
      <c r="A1670" s="78" t="s">
        <v>26</v>
      </c>
      <c r="B1670" s="106" t="s">
        <v>487</v>
      </c>
      <c r="C1670" s="78" t="str">
        <f t="shared" si="26"/>
        <v>Khoa Môi Trường</v>
      </c>
      <c r="D1670" s="78" t="s">
        <v>1890</v>
      </c>
      <c r="E1670" s="78" t="s">
        <v>1641</v>
      </c>
      <c r="F1670" s="78" t="s">
        <v>818</v>
      </c>
      <c r="G1670" s="78">
        <v>257.45</v>
      </c>
      <c r="M1670" s="108"/>
    </row>
    <row r="1671" spans="1:13" ht="30" customHeight="1">
      <c r="A1671" s="78" t="s">
        <v>26</v>
      </c>
      <c r="B1671" s="106" t="s">
        <v>485</v>
      </c>
      <c r="C1671" s="78" t="str">
        <f t="shared" si="26"/>
        <v>Khoa Môi Trường</v>
      </c>
      <c r="D1671" s="78" t="s">
        <v>1890</v>
      </c>
      <c r="E1671" s="78" t="s">
        <v>1642</v>
      </c>
      <c r="F1671" s="78" t="s">
        <v>818</v>
      </c>
      <c r="G1671" s="78">
        <v>468.37</v>
      </c>
      <c r="M1671" s="108"/>
    </row>
    <row r="1672" spans="1:13" ht="30" customHeight="1">
      <c r="A1672" s="78" t="s">
        <v>26</v>
      </c>
      <c r="B1672" s="106" t="s">
        <v>494</v>
      </c>
      <c r="C1672" s="78" t="str">
        <f t="shared" si="26"/>
        <v>Khoa Môi Trường</v>
      </c>
      <c r="D1672" s="78" t="s">
        <v>1890</v>
      </c>
      <c r="E1672" s="78" t="s">
        <v>1643</v>
      </c>
      <c r="F1672" s="78" t="s">
        <v>818</v>
      </c>
      <c r="G1672" s="78">
        <v>444.31</v>
      </c>
      <c r="M1672" s="108"/>
    </row>
    <row r="1673" spans="1:13" ht="30" customHeight="1">
      <c r="A1673" s="78" t="s">
        <v>26</v>
      </c>
      <c r="B1673" s="106" t="s">
        <v>491</v>
      </c>
      <c r="C1673" s="78" t="str">
        <f t="shared" si="26"/>
        <v>Khoa Môi Trường</v>
      </c>
      <c r="D1673" s="78" t="s">
        <v>1890</v>
      </c>
      <c r="E1673" s="78" t="s">
        <v>1644</v>
      </c>
      <c r="F1673" s="78" t="s">
        <v>818</v>
      </c>
      <c r="G1673" s="78">
        <v>427.49</v>
      </c>
      <c r="M1673" s="108"/>
    </row>
    <row r="1674" spans="1:13" ht="30" customHeight="1">
      <c r="A1674" s="78" t="s">
        <v>26</v>
      </c>
      <c r="B1674" s="106" t="s">
        <v>496</v>
      </c>
      <c r="C1674" s="78" t="str">
        <f t="shared" si="26"/>
        <v>Khoa Môi Trường</v>
      </c>
      <c r="D1674" s="78" t="s">
        <v>1890</v>
      </c>
      <c r="E1674" s="78" t="s">
        <v>1646</v>
      </c>
      <c r="F1674" s="78" t="s">
        <v>818</v>
      </c>
      <c r="G1674" s="78">
        <v>470.41</v>
      </c>
      <c r="M1674" s="108"/>
    </row>
    <row r="1675" spans="1:13" ht="30" customHeight="1">
      <c r="A1675" s="78" t="s">
        <v>26</v>
      </c>
      <c r="B1675" s="106" t="s">
        <v>477</v>
      </c>
      <c r="C1675" s="78" t="str">
        <f t="shared" si="26"/>
        <v>Khoa Môi Trường</v>
      </c>
      <c r="D1675" s="78" t="s">
        <v>1890</v>
      </c>
      <c r="E1675" s="78" t="s">
        <v>1647</v>
      </c>
      <c r="F1675" s="78" t="s">
        <v>862</v>
      </c>
      <c r="G1675" s="78">
        <v>323.42</v>
      </c>
      <c r="M1675" s="108"/>
    </row>
    <row r="1676" spans="1:13" ht="30" customHeight="1">
      <c r="A1676" s="78" t="s">
        <v>26</v>
      </c>
      <c r="B1676" s="106" t="s">
        <v>493</v>
      </c>
      <c r="C1676" s="78" t="str">
        <f t="shared" si="26"/>
        <v>Khoa Môi Trường</v>
      </c>
      <c r="D1676" s="78" t="s">
        <v>1890</v>
      </c>
      <c r="E1676" s="78" t="s">
        <v>1648</v>
      </c>
      <c r="F1676" s="78" t="s">
        <v>1868</v>
      </c>
      <c r="G1676" s="78">
        <v>245.43</v>
      </c>
      <c r="M1676" s="108"/>
    </row>
    <row r="1677" spans="1:13" ht="30" customHeight="1">
      <c r="A1677" s="78" t="s">
        <v>26</v>
      </c>
      <c r="B1677" s="106" t="s">
        <v>466</v>
      </c>
      <c r="C1677" s="78" t="str">
        <f t="shared" si="26"/>
        <v>Khoa Môi Trường</v>
      </c>
      <c r="D1677" s="78" t="s">
        <v>1890</v>
      </c>
      <c r="E1677" s="78" t="s">
        <v>1649</v>
      </c>
      <c r="F1677" s="78" t="s">
        <v>801</v>
      </c>
      <c r="G1677" s="78">
        <v>489.92</v>
      </c>
      <c r="M1677" s="108"/>
    </row>
    <row r="1678" spans="1:13" ht="30" customHeight="1">
      <c r="A1678" s="78" t="s">
        <v>26</v>
      </c>
      <c r="B1678" s="106" t="s">
        <v>1651</v>
      </c>
      <c r="C1678" s="78" t="str">
        <f t="shared" si="26"/>
        <v>Khoa Môi Trường</v>
      </c>
      <c r="D1678" s="78" t="s">
        <v>1890</v>
      </c>
      <c r="E1678" s="78" t="s">
        <v>1650</v>
      </c>
      <c r="F1678" s="78" t="s">
        <v>818</v>
      </c>
      <c r="G1678" s="78">
        <v>401.45</v>
      </c>
      <c r="M1678" s="108"/>
    </row>
    <row r="1679" spans="1:13" ht="30" customHeight="1">
      <c r="A1679" s="78" t="s">
        <v>26</v>
      </c>
      <c r="B1679" s="106" t="s">
        <v>516</v>
      </c>
      <c r="C1679" s="78" t="str">
        <f t="shared" si="26"/>
        <v>Khoa Môi Trường</v>
      </c>
      <c r="D1679" s="78" t="s">
        <v>1890</v>
      </c>
      <c r="E1679" s="78" t="s">
        <v>1652</v>
      </c>
      <c r="F1679" s="78" t="s">
        <v>818</v>
      </c>
      <c r="G1679" s="78">
        <v>368.3</v>
      </c>
      <c r="M1679" s="108"/>
    </row>
    <row r="1680" spans="1:13" ht="30" customHeight="1">
      <c r="A1680" s="78" t="s">
        <v>26</v>
      </c>
      <c r="B1680" s="106" t="s">
        <v>471</v>
      </c>
      <c r="C1680" s="78" t="str">
        <f t="shared" si="26"/>
        <v>Khoa Môi Trường</v>
      </c>
      <c r="D1680" s="78" t="s">
        <v>1654</v>
      </c>
      <c r="E1680" s="78" t="s">
        <v>1653</v>
      </c>
      <c r="F1680" s="78" t="s">
        <v>807</v>
      </c>
      <c r="G1680" s="78">
        <v>512.16999999999996</v>
      </c>
      <c r="M1680" s="108"/>
    </row>
    <row r="1681" spans="1:13" ht="30" customHeight="1">
      <c r="A1681" s="78" t="s">
        <v>26</v>
      </c>
      <c r="B1681" s="106" t="s">
        <v>470</v>
      </c>
      <c r="C1681" s="78" t="str">
        <f t="shared" si="26"/>
        <v>Khoa Môi Trường</v>
      </c>
      <c r="D1681" s="78" t="s">
        <v>1654</v>
      </c>
      <c r="E1681" s="78" t="s">
        <v>1655</v>
      </c>
      <c r="F1681" s="78" t="s">
        <v>801</v>
      </c>
      <c r="G1681" s="78">
        <v>371.03</v>
      </c>
      <c r="M1681" s="108"/>
    </row>
    <row r="1682" spans="1:13" ht="30" customHeight="1">
      <c r="A1682" s="78" t="s">
        <v>26</v>
      </c>
      <c r="B1682" s="106" t="s">
        <v>468</v>
      </c>
      <c r="C1682" s="78" t="str">
        <f t="shared" si="26"/>
        <v>Khoa Môi Trường</v>
      </c>
      <c r="D1682" s="78" t="s">
        <v>1654</v>
      </c>
      <c r="E1682" s="78" t="s">
        <v>1656</v>
      </c>
      <c r="F1682" s="78" t="s">
        <v>807</v>
      </c>
      <c r="G1682" s="78">
        <v>404.55</v>
      </c>
      <c r="M1682" s="108"/>
    </row>
    <row r="1683" spans="1:13" ht="30" customHeight="1">
      <c r="A1683" s="78" t="s">
        <v>26</v>
      </c>
      <c r="B1683" s="106" t="s">
        <v>482</v>
      </c>
      <c r="C1683" s="78" t="str">
        <f t="shared" si="26"/>
        <v>Khoa Môi Trường</v>
      </c>
      <c r="D1683" s="78" t="s">
        <v>1654</v>
      </c>
      <c r="E1683" s="78" t="s">
        <v>1657</v>
      </c>
      <c r="F1683" s="78" t="s">
        <v>818</v>
      </c>
      <c r="G1683" s="78">
        <v>292.25</v>
      </c>
      <c r="M1683" s="108"/>
    </row>
    <row r="1684" spans="1:13" ht="30" customHeight="1">
      <c r="A1684" s="78" t="s">
        <v>26</v>
      </c>
      <c r="B1684" s="106" t="s">
        <v>1660</v>
      </c>
      <c r="C1684" s="78" t="str">
        <f t="shared" si="26"/>
        <v>Khoa Môi Trường</v>
      </c>
      <c r="D1684" s="78" t="s">
        <v>1654</v>
      </c>
      <c r="E1684" s="78" t="s">
        <v>1659</v>
      </c>
      <c r="F1684" s="78" t="s">
        <v>818</v>
      </c>
      <c r="G1684" s="78">
        <v>309.48</v>
      </c>
      <c r="M1684" s="108"/>
    </row>
    <row r="1685" spans="1:13" ht="30" customHeight="1">
      <c r="A1685" s="78" t="s">
        <v>26</v>
      </c>
      <c r="B1685" s="106" t="s">
        <v>1662</v>
      </c>
      <c r="C1685" s="78" t="str">
        <f t="shared" si="26"/>
        <v>Khoa Môi Trường</v>
      </c>
      <c r="D1685" s="78" t="s">
        <v>1654</v>
      </c>
      <c r="E1685" s="78" t="s">
        <v>1661</v>
      </c>
      <c r="F1685" s="78" t="s">
        <v>818</v>
      </c>
      <c r="G1685" s="78">
        <v>206.7</v>
      </c>
      <c r="M1685" s="108"/>
    </row>
    <row r="1686" spans="1:13" ht="30" customHeight="1">
      <c r="A1686" s="78" t="s">
        <v>26</v>
      </c>
      <c r="B1686" s="106" t="s">
        <v>1664</v>
      </c>
      <c r="C1686" s="78" t="str">
        <f t="shared" si="26"/>
        <v>Khoa Môi Trường</v>
      </c>
      <c r="D1686" s="78" t="s">
        <v>1654</v>
      </c>
      <c r="E1686" s="78" t="s">
        <v>1663</v>
      </c>
      <c r="F1686" s="78" t="s">
        <v>818</v>
      </c>
      <c r="G1686" s="78">
        <v>269.48</v>
      </c>
      <c r="M1686" s="108"/>
    </row>
    <row r="1687" spans="1:13" ht="30" customHeight="1">
      <c r="A1687" s="78" t="s">
        <v>26</v>
      </c>
      <c r="B1687" s="106" t="s">
        <v>509</v>
      </c>
      <c r="C1687" s="78" t="str">
        <f t="shared" si="26"/>
        <v>Khoa Môi Trường</v>
      </c>
      <c r="D1687" s="78" t="s">
        <v>1654</v>
      </c>
      <c r="E1687" s="78" t="s">
        <v>1665</v>
      </c>
      <c r="F1687" s="78" t="s">
        <v>1868</v>
      </c>
      <c r="G1687" s="78">
        <v>101.25</v>
      </c>
      <c r="M1687" s="108"/>
    </row>
    <row r="1688" spans="1:13" ht="30" customHeight="1">
      <c r="A1688" s="78" t="s">
        <v>26</v>
      </c>
      <c r="B1688" s="106" t="s">
        <v>522</v>
      </c>
      <c r="C1688" s="78" t="str">
        <f t="shared" si="26"/>
        <v>Khoa Môi Trường</v>
      </c>
      <c r="D1688" s="78" t="s">
        <v>1654</v>
      </c>
      <c r="E1688" s="78" t="s">
        <v>1666</v>
      </c>
      <c r="F1688" s="78" t="s">
        <v>818</v>
      </c>
      <c r="G1688" s="78">
        <v>182.54</v>
      </c>
      <c r="M1688" s="108"/>
    </row>
    <row r="1689" spans="1:13" ht="30" customHeight="1">
      <c r="A1689" s="78" t="s">
        <v>26</v>
      </c>
      <c r="B1689" s="106" t="s">
        <v>490</v>
      </c>
      <c r="C1689" s="78" t="str">
        <f t="shared" si="26"/>
        <v>Khoa Môi Trường</v>
      </c>
      <c r="D1689" s="78" t="s">
        <v>1668</v>
      </c>
      <c r="E1689" s="78" t="s">
        <v>1667</v>
      </c>
      <c r="F1689" s="78" t="s">
        <v>818</v>
      </c>
      <c r="G1689" s="78">
        <v>230.08</v>
      </c>
      <c r="M1689" s="108"/>
    </row>
    <row r="1690" spans="1:13" ht="30" customHeight="1">
      <c r="A1690" s="78" t="s">
        <v>26</v>
      </c>
      <c r="B1690" s="106" t="s">
        <v>525</v>
      </c>
      <c r="C1690" s="78" t="str">
        <f t="shared" si="26"/>
        <v>Khoa Môi Trường</v>
      </c>
      <c r="D1690" s="78" t="s">
        <v>1668</v>
      </c>
      <c r="E1690" s="78" t="s">
        <v>1669</v>
      </c>
      <c r="F1690" s="78" t="s">
        <v>801</v>
      </c>
      <c r="G1690" s="78">
        <v>612.01</v>
      </c>
      <c r="M1690" s="108"/>
    </row>
    <row r="1691" spans="1:13" ht="30" customHeight="1">
      <c r="A1691" s="78" t="s">
        <v>26</v>
      </c>
      <c r="B1691" s="106" t="s">
        <v>503</v>
      </c>
      <c r="C1691" s="78" t="str">
        <f t="shared" si="26"/>
        <v>Khoa Môi Trường</v>
      </c>
      <c r="D1691" s="78" t="s">
        <v>1668</v>
      </c>
      <c r="E1691" s="78" t="s">
        <v>1670</v>
      </c>
      <c r="F1691" s="78" t="s">
        <v>818</v>
      </c>
      <c r="G1691" s="78">
        <v>188.22</v>
      </c>
      <c r="M1691" s="108"/>
    </row>
    <row r="1692" spans="1:13" ht="30" customHeight="1">
      <c r="A1692" s="78" t="s">
        <v>26</v>
      </c>
      <c r="B1692" s="106" t="s">
        <v>461</v>
      </c>
      <c r="C1692" s="78" t="str">
        <f t="shared" si="26"/>
        <v>Khoa Môi Trường</v>
      </c>
      <c r="D1692" s="78" t="s">
        <v>1668</v>
      </c>
      <c r="E1692" s="78" t="s">
        <v>1671</v>
      </c>
      <c r="F1692" s="78" t="s">
        <v>804</v>
      </c>
      <c r="G1692" s="78">
        <v>192.63</v>
      </c>
      <c r="M1692" s="108"/>
    </row>
    <row r="1693" spans="1:13" ht="30" customHeight="1">
      <c r="A1693" s="78" t="s">
        <v>26</v>
      </c>
      <c r="B1693" s="106" t="s">
        <v>498</v>
      </c>
      <c r="C1693" s="78" t="str">
        <f t="shared" si="26"/>
        <v>Khoa Môi Trường</v>
      </c>
      <c r="D1693" s="78" t="s">
        <v>1668</v>
      </c>
      <c r="E1693" s="78" t="s">
        <v>1672</v>
      </c>
      <c r="F1693" s="78" t="s">
        <v>818</v>
      </c>
      <c r="G1693" s="78">
        <v>272.2</v>
      </c>
      <c r="M1693" s="108"/>
    </row>
    <row r="1694" spans="1:13" ht="30" customHeight="1">
      <c r="A1694" s="78" t="s">
        <v>26</v>
      </c>
      <c r="B1694" s="106" t="s">
        <v>483</v>
      </c>
      <c r="C1694" s="78" t="str">
        <f t="shared" si="26"/>
        <v>Khoa Môi Trường</v>
      </c>
      <c r="D1694" s="78" t="s">
        <v>1668</v>
      </c>
      <c r="E1694" s="78" t="s">
        <v>1673</v>
      </c>
      <c r="F1694" s="78" t="s">
        <v>818</v>
      </c>
      <c r="G1694" s="78">
        <v>262.19</v>
      </c>
      <c r="M1694" s="108"/>
    </row>
    <row r="1695" spans="1:13" ht="30" customHeight="1">
      <c r="A1695" s="78" t="s">
        <v>26</v>
      </c>
      <c r="B1695" s="106" t="s">
        <v>1675</v>
      </c>
      <c r="C1695" s="78" t="str">
        <f t="shared" si="26"/>
        <v>Khoa Môi Trường</v>
      </c>
      <c r="D1695" s="78" t="s">
        <v>1668</v>
      </c>
      <c r="E1695" s="78" t="s">
        <v>1674</v>
      </c>
      <c r="F1695" s="78" t="s">
        <v>807</v>
      </c>
      <c r="G1695" s="78">
        <v>268.39999999999998</v>
      </c>
      <c r="M1695" s="108"/>
    </row>
    <row r="1696" spans="1:13" ht="30" customHeight="1">
      <c r="A1696" s="78" t="s">
        <v>26</v>
      </c>
      <c r="B1696" s="106" t="s">
        <v>521</v>
      </c>
      <c r="C1696" s="78" t="str">
        <f t="shared" si="26"/>
        <v>Khoa Môi Trường</v>
      </c>
      <c r="D1696" s="78" t="s">
        <v>1668</v>
      </c>
      <c r="E1696" s="78" t="s">
        <v>1676</v>
      </c>
      <c r="F1696" s="78" t="s">
        <v>818</v>
      </c>
      <c r="G1696" s="78">
        <v>119.86</v>
      </c>
      <c r="M1696" s="108"/>
    </row>
    <row r="1697" spans="1:13" ht="30" customHeight="1">
      <c r="A1697" s="78" t="s">
        <v>26</v>
      </c>
      <c r="B1697" s="106" t="s">
        <v>519</v>
      </c>
      <c r="C1697" s="78" t="str">
        <f t="shared" si="26"/>
        <v>Khoa Môi Trường</v>
      </c>
      <c r="D1697" s="78" t="s">
        <v>1668</v>
      </c>
      <c r="E1697" s="78" t="s">
        <v>1677</v>
      </c>
      <c r="F1697" s="78" t="s">
        <v>818</v>
      </c>
      <c r="G1697" s="78">
        <v>232.2</v>
      </c>
      <c r="M1697" s="108"/>
    </row>
    <row r="1698" spans="1:13" ht="30" customHeight="1">
      <c r="A1698" s="78" t="s">
        <v>26</v>
      </c>
      <c r="B1698" s="106" t="s">
        <v>586</v>
      </c>
      <c r="C1698" s="78" t="str">
        <f t="shared" si="26"/>
        <v>Khoa Trắc địa - bản đồ và Quản lý đất đai</v>
      </c>
      <c r="D1698" s="78" t="s">
        <v>208</v>
      </c>
      <c r="E1698" s="78" t="s">
        <v>1680</v>
      </c>
      <c r="F1698" s="78" t="s">
        <v>807</v>
      </c>
      <c r="G1698" s="78">
        <v>493.33</v>
      </c>
      <c r="M1698" s="108"/>
    </row>
    <row r="1699" spans="1:13" ht="30" customHeight="1">
      <c r="A1699" s="78" t="s">
        <v>26</v>
      </c>
      <c r="B1699" s="106" t="s">
        <v>608</v>
      </c>
      <c r="C1699" s="78" t="str">
        <f t="shared" si="26"/>
        <v>Khoa Trắc địa - bản đồ và Quản lý đất đai</v>
      </c>
      <c r="D1699" s="78" t="s">
        <v>208</v>
      </c>
      <c r="E1699" s="78" t="s">
        <v>1681</v>
      </c>
      <c r="F1699" s="78" t="s">
        <v>807</v>
      </c>
      <c r="G1699" s="78">
        <v>549.91999999999996</v>
      </c>
      <c r="M1699" s="108"/>
    </row>
    <row r="1700" spans="1:13" ht="30" customHeight="1">
      <c r="A1700" s="78" t="s">
        <v>26</v>
      </c>
      <c r="B1700" s="106" t="s">
        <v>599</v>
      </c>
      <c r="C1700" s="78" t="str">
        <f t="shared" si="26"/>
        <v>Khoa Trắc địa - bản đồ và Quản lý đất đai</v>
      </c>
      <c r="D1700" s="78" t="s">
        <v>208</v>
      </c>
      <c r="E1700" s="78" t="s">
        <v>1682</v>
      </c>
      <c r="F1700" s="78" t="s">
        <v>807</v>
      </c>
      <c r="G1700" s="78">
        <v>826.19</v>
      </c>
      <c r="M1700" s="108"/>
    </row>
    <row r="1701" spans="1:13" ht="30" customHeight="1">
      <c r="A1701" s="78" t="s">
        <v>26</v>
      </c>
      <c r="B1701" s="106" t="s">
        <v>640</v>
      </c>
      <c r="C1701" s="78" t="str">
        <f t="shared" si="26"/>
        <v>Khoa Trắc địa - bản đồ và Quản lý đất đai</v>
      </c>
      <c r="D1701" s="78" t="s">
        <v>208</v>
      </c>
      <c r="E1701" s="78" t="s">
        <v>1683</v>
      </c>
      <c r="F1701" s="78" t="s">
        <v>818</v>
      </c>
      <c r="G1701" s="78">
        <v>280.20999999999998</v>
      </c>
      <c r="M1701" s="108"/>
    </row>
    <row r="1702" spans="1:13" ht="30" customHeight="1">
      <c r="A1702" s="78" t="s">
        <v>26</v>
      </c>
      <c r="B1702" s="106" t="s">
        <v>615</v>
      </c>
      <c r="C1702" s="78" t="str">
        <f t="shared" si="26"/>
        <v>Khoa Trắc địa - bản đồ và Quản lý đất đai</v>
      </c>
      <c r="D1702" s="78" t="s">
        <v>208</v>
      </c>
      <c r="E1702" s="78" t="s">
        <v>1684</v>
      </c>
      <c r="F1702" s="78" t="s">
        <v>1810</v>
      </c>
      <c r="G1702" s="78">
        <v>312.58</v>
      </c>
      <c r="M1702" s="108"/>
    </row>
    <row r="1703" spans="1:13" ht="30" customHeight="1">
      <c r="A1703" s="78" t="s">
        <v>26</v>
      </c>
      <c r="B1703" s="106" t="s">
        <v>653</v>
      </c>
      <c r="C1703" s="78" t="str">
        <f t="shared" si="26"/>
        <v>Khoa Trắc địa - bản đồ và Quản lý đất đai</v>
      </c>
      <c r="D1703" s="78" t="s">
        <v>208</v>
      </c>
      <c r="E1703" s="78" t="s">
        <v>1685</v>
      </c>
      <c r="F1703" s="78" t="s">
        <v>818</v>
      </c>
      <c r="G1703" s="78">
        <v>323.72000000000003</v>
      </c>
      <c r="M1703" s="108"/>
    </row>
    <row r="1704" spans="1:13" ht="30" customHeight="1">
      <c r="A1704" s="78" t="s">
        <v>26</v>
      </c>
      <c r="B1704" s="106" t="s">
        <v>671</v>
      </c>
      <c r="C1704" s="78" t="str">
        <f t="shared" si="26"/>
        <v>Khoa Trắc địa - bản đồ và Quản lý đất đai</v>
      </c>
      <c r="D1704" s="78" t="s">
        <v>208</v>
      </c>
      <c r="E1704" s="78" t="s">
        <v>1686</v>
      </c>
      <c r="F1704" s="78" t="s">
        <v>1868</v>
      </c>
      <c r="G1704" s="78">
        <v>272.8</v>
      </c>
      <c r="M1704" s="108"/>
    </row>
    <row r="1705" spans="1:13" ht="30" customHeight="1">
      <c r="A1705" s="78" t="s">
        <v>26</v>
      </c>
      <c r="B1705" s="106" t="s">
        <v>548</v>
      </c>
      <c r="C1705" s="78" t="str">
        <f t="shared" si="26"/>
        <v>Khoa Trắc địa - bản đồ và Quản lý đất đai</v>
      </c>
      <c r="D1705" s="78" t="s">
        <v>558</v>
      </c>
      <c r="E1705" s="78" t="s">
        <v>1687</v>
      </c>
      <c r="F1705" s="78" t="s">
        <v>804</v>
      </c>
      <c r="G1705" s="78">
        <v>778.33</v>
      </c>
      <c r="M1705" s="108"/>
    </row>
    <row r="1706" spans="1:13" ht="30" customHeight="1">
      <c r="A1706" s="78" t="s">
        <v>26</v>
      </c>
      <c r="B1706" s="106" t="s">
        <v>553</v>
      </c>
      <c r="C1706" s="78" t="str">
        <f t="shared" si="26"/>
        <v>Khoa Trắc địa - bản đồ và Quản lý đất đai</v>
      </c>
      <c r="D1706" s="78" t="s">
        <v>558</v>
      </c>
      <c r="E1706" s="78" t="s">
        <v>1689</v>
      </c>
      <c r="F1706" s="78" t="s">
        <v>862</v>
      </c>
      <c r="G1706" s="78">
        <v>705.38</v>
      </c>
      <c r="M1706" s="108"/>
    </row>
    <row r="1707" spans="1:13" ht="30" customHeight="1">
      <c r="A1707" s="78" t="s">
        <v>26</v>
      </c>
      <c r="B1707" s="106" t="s">
        <v>557</v>
      </c>
      <c r="C1707" s="78" t="str">
        <f t="shared" si="26"/>
        <v>Khoa Trắc địa - bản đồ và Quản lý đất đai</v>
      </c>
      <c r="D1707" s="78" t="s">
        <v>558</v>
      </c>
      <c r="E1707" s="78" t="s">
        <v>1690</v>
      </c>
      <c r="F1707" s="78" t="s">
        <v>818</v>
      </c>
      <c r="G1707" s="78">
        <v>507.93</v>
      </c>
      <c r="M1707" s="108"/>
    </row>
    <row r="1708" spans="1:13" ht="30" customHeight="1">
      <c r="A1708" s="78" t="s">
        <v>26</v>
      </c>
      <c r="B1708" s="106" t="s">
        <v>566</v>
      </c>
      <c r="C1708" s="78" t="str">
        <f t="shared" si="26"/>
        <v>Khoa Trắc địa - bản đồ và Quản lý đất đai</v>
      </c>
      <c r="D1708" s="78" t="s">
        <v>558</v>
      </c>
      <c r="E1708" s="78" t="s">
        <v>1691</v>
      </c>
      <c r="F1708" s="78" t="s">
        <v>807</v>
      </c>
      <c r="G1708" s="78">
        <v>474.24</v>
      </c>
      <c r="M1708" s="108"/>
    </row>
    <row r="1709" spans="1:13" ht="30" customHeight="1">
      <c r="A1709" s="78" t="s">
        <v>26</v>
      </c>
      <c r="B1709" s="106" t="s">
        <v>569</v>
      </c>
      <c r="C1709" s="78" t="str">
        <f t="shared" si="26"/>
        <v>Khoa Trắc địa - bản đồ và Quản lý đất đai</v>
      </c>
      <c r="D1709" s="78" t="s">
        <v>558</v>
      </c>
      <c r="E1709" s="78" t="s">
        <v>1692</v>
      </c>
      <c r="F1709" s="78" t="s">
        <v>807</v>
      </c>
      <c r="G1709" s="78">
        <v>829.61</v>
      </c>
      <c r="M1709" s="108"/>
    </row>
    <row r="1710" spans="1:13" ht="30" customHeight="1">
      <c r="A1710" s="78" t="s">
        <v>26</v>
      </c>
      <c r="B1710" s="106" t="s">
        <v>575</v>
      </c>
      <c r="C1710" s="78" t="str">
        <f t="shared" si="26"/>
        <v>Khoa Trắc địa - bản đồ và Quản lý đất đai</v>
      </c>
      <c r="D1710" s="78" t="s">
        <v>558</v>
      </c>
      <c r="E1710" s="78" t="s">
        <v>1693</v>
      </c>
      <c r="F1710" s="78" t="s">
        <v>807</v>
      </c>
      <c r="G1710" s="78">
        <v>671.41</v>
      </c>
      <c r="M1710" s="108"/>
    </row>
    <row r="1711" spans="1:13" ht="30" customHeight="1">
      <c r="A1711" s="78" t="s">
        <v>26</v>
      </c>
      <c r="B1711" s="106" t="s">
        <v>564</v>
      </c>
      <c r="C1711" s="78" t="str">
        <f t="shared" si="26"/>
        <v>Khoa Trắc địa - bản đồ và Quản lý đất đai</v>
      </c>
      <c r="D1711" s="78" t="s">
        <v>558</v>
      </c>
      <c r="E1711" s="78" t="s">
        <v>1694</v>
      </c>
      <c r="F1711" s="78" t="s">
        <v>818</v>
      </c>
      <c r="G1711" s="78">
        <v>468.55</v>
      </c>
      <c r="M1711" s="108"/>
    </row>
    <row r="1712" spans="1:13" ht="30" customHeight="1">
      <c r="A1712" s="78" t="s">
        <v>26</v>
      </c>
      <c r="B1712" s="106" t="s">
        <v>631</v>
      </c>
      <c r="C1712" s="78" t="str">
        <f t="shared" si="26"/>
        <v>Khoa Trắc địa - bản đồ và Quản lý đất đai</v>
      </c>
      <c r="D1712" s="78" t="s">
        <v>558</v>
      </c>
      <c r="E1712" s="78" t="s">
        <v>1695</v>
      </c>
      <c r="F1712" s="78" t="s">
        <v>818</v>
      </c>
      <c r="G1712" s="78">
        <v>602.51</v>
      </c>
      <c r="M1712" s="108"/>
    </row>
    <row r="1713" spans="1:13" ht="30" customHeight="1">
      <c r="A1713" s="78" t="s">
        <v>26</v>
      </c>
      <c r="B1713" s="106" t="s">
        <v>604</v>
      </c>
      <c r="C1713" s="78" t="str">
        <f t="shared" si="26"/>
        <v>Khoa Trắc địa - bản đồ và Quản lý đất đai</v>
      </c>
      <c r="D1713" s="78" t="s">
        <v>558</v>
      </c>
      <c r="E1713" s="78" t="s">
        <v>1696</v>
      </c>
      <c r="F1713" s="78" t="s">
        <v>807</v>
      </c>
      <c r="G1713" s="78">
        <v>496.53</v>
      </c>
      <c r="M1713" s="108"/>
    </row>
    <row r="1714" spans="1:13" ht="30" customHeight="1">
      <c r="A1714" s="78" t="s">
        <v>26</v>
      </c>
      <c r="B1714" s="106" t="s">
        <v>633</v>
      </c>
      <c r="C1714" s="78" t="str">
        <f t="shared" si="26"/>
        <v>Khoa Trắc địa - bản đồ và Quản lý đất đai</v>
      </c>
      <c r="D1714" s="78" t="s">
        <v>558</v>
      </c>
      <c r="E1714" s="78" t="s">
        <v>1697</v>
      </c>
      <c r="F1714" s="78" t="s">
        <v>807</v>
      </c>
      <c r="G1714" s="78">
        <v>633.97</v>
      </c>
      <c r="M1714" s="108"/>
    </row>
    <row r="1715" spans="1:13" ht="30" customHeight="1">
      <c r="A1715" s="78" t="s">
        <v>26</v>
      </c>
      <c r="B1715" s="106" t="s">
        <v>658</v>
      </c>
      <c r="C1715" s="78" t="str">
        <f t="shared" si="26"/>
        <v>Khoa Trắc địa - bản đồ và Quản lý đất đai</v>
      </c>
      <c r="D1715" s="78" t="s">
        <v>558</v>
      </c>
      <c r="E1715" s="78" t="s">
        <v>1698</v>
      </c>
      <c r="F1715" s="78" t="s">
        <v>818</v>
      </c>
      <c r="G1715" s="78">
        <v>597.20000000000005</v>
      </c>
      <c r="M1715" s="108"/>
    </row>
    <row r="1716" spans="1:13" ht="30" customHeight="1">
      <c r="A1716" s="78" t="s">
        <v>26</v>
      </c>
      <c r="B1716" s="106" t="s">
        <v>648</v>
      </c>
      <c r="C1716" s="78" t="str">
        <f t="shared" si="26"/>
        <v>Khoa Trắc địa - bản đồ và Quản lý đất đai</v>
      </c>
      <c r="D1716" s="78" t="s">
        <v>558</v>
      </c>
      <c r="E1716" s="78" t="s">
        <v>1699</v>
      </c>
      <c r="F1716" s="78" t="s">
        <v>1868</v>
      </c>
      <c r="G1716" s="78">
        <v>85</v>
      </c>
      <c r="M1716" s="108"/>
    </row>
    <row r="1717" spans="1:13" ht="30" customHeight="1">
      <c r="A1717" s="78" t="s">
        <v>26</v>
      </c>
      <c r="B1717" s="106" t="s">
        <v>527</v>
      </c>
      <c r="C1717" s="78" t="str">
        <f t="shared" si="26"/>
        <v>Khoa Trắc địa - bản đồ và Quản lý đất đai</v>
      </c>
      <c r="D1717" s="78" t="s">
        <v>1842</v>
      </c>
      <c r="E1717" s="78" t="s">
        <v>1703</v>
      </c>
      <c r="F1717" s="78" t="s">
        <v>801</v>
      </c>
      <c r="G1717" s="78">
        <v>678.94</v>
      </c>
      <c r="M1717" s="108"/>
    </row>
    <row r="1718" spans="1:13" ht="30" customHeight="1">
      <c r="A1718" s="78" t="s">
        <v>26</v>
      </c>
      <c r="B1718" s="106" t="s">
        <v>550</v>
      </c>
      <c r="C1718" s="78" t="str">
        <f t="shared" si="26"/>
        <v>Khoa Trắc địa - bản đồ và Quản lý đất đai</v>
      </c>
      <c r="D1718" s="78" t="s">
        <v>1842</v>
      </c>
      <c r="E1718" s="78" t="s">
        <v>1704</v>
      </c>
      <c r="F1718" s="78" t="s">
        <v>801</v>
      </c>
      <c r="G1718" s="78">
        <v>627.41999999999996</v>
      </c>
      <c r="M1718" s="108"/>
    </row>
    <row r="1719" spans="1:13" ht="30" customHeight="1">
      <c r="A1719" s="78" t="s">
        <v>26</v>
      </c>
      <c r="B1719" s="106" t="s">
        <v>596</v>
      </c>
      <c r="C1719" s="78" t="str">
        <f t="shared" si="26"/>
        <v>Khoa Trắc địa - bản đồ và Quản lý đất đai</v>
      </c>
      <c r="D1719" s="78" t="s">
        <v>1842</v>
      </c>
      <c r="E1719" s="78" t="s">
        <v>1705</v>
      </c>
      <c r="F1719" s="78" t="s">
        <v>807</v>
      </c>
      <c r="G1719" s="78">
        <v>321.52999999999997</v>
      </c>
      <c r="M1719" s="108"/>
    </row>
    <row r="1720" spans="1:13" ht="30" customHeight="1">
      <c r="A1720" s="78" t="s">
        <v>26</v>
      </c>
      <c r="B1720" s="106" t="s">
        <v>618</v>
      </c>
      <c r="C1720" s="78" t="str">
        <f t="shared" si="26"/>
        <v>Khoa Trắc địa - bản đồ và Quản lý đất đai</v>
      </c>
      <c r="D1720" s="78" t="s">
        <v>1842</v>
      </c>
      <c r="E1720" s="78" t="s">
        <v>1706</v>
      </c>
      <c r="F1720" s="78" t="s">
        <v>807</v>
      </c>
      <c r="G1720" s="78">
        <v>334.06</v>
      </c>
      <c r="M1720" s="108"/>
    </row>
    <row r="1721" spans="1:13" ht="30" customHeight="1">
      <c r="A1721" s="78" t="s">
        <v>26</v>
      </c>
      <c r="B1721" s="106" t="s">
        <v>636</v>
      </c>
      <c r="C1721" s="78" t="str">
        <f t="shared" si="26"/>
        <v>Khoa Trắc địa - bản đồ và Quản lý đất đai</v>
      </c>
      <c r="D1721" s="78" t="s">
        <v>1842</v>
      </c>
      <c r="E1721" s="78" t="s">
        <v>1976</v>
      </c>
      <c r="F1721" s="78" t="s">
        <v>807</v>
      </c>
      <c r="G1721" s="78">
        <v>71.599999999999994</v>
      </c>
      <c r="M1721" s="108"/>
    </row>
    <row r="1722" spans="1:13" ht="30" customHeight="1">
      <c r="A1722" s="78" t="s">
        <v>26</v>
      </c>
      <c r="B1722" s="106" t="s">
        <v>617</v>
      </c>
      <c r="C1722" s="78" t="str">
        <f t="shared" si="26"/>
        <v>Khoa Trắc địa - bản đồ và Quản lý đất đai</v>
      </c>
      <c r="D1722" s="78" t="s">
        <v>1842</v>
      </c>
      <c r="E1722" s="78" t="s">
        <v>1707</v>
      </c>
      <c r="F1722" s="78" t="s">
        <v>818</v>
      </c>
      <c r="G1722" s="78">
        <v>157.07</v>
      </c>
      <c r="M1722" s="108"/>
    </row>
    <row r="1723" spans="1:13" ht="30" customHeight="1">
      <c r="A1723" s="78" t="s">
        <v>26</v>
      </c>
      <c r="B1723" s="106" t="s">
        <v>1709</v>
      </c>
      <c r="C1723" s="78" t="str">
        <f t="shared" si="26"/>
        <v>Khoa Trắc địa - bản đồ và Quản lý đất đai</v>
      </c>
      <c r="D1723" s="78" t="s">
        <v>1842</v>
      </c>
      <c r="E1723" s="78" t="s">
        <v>1708</v>
      </c>
      <c r="F1723" s="78" t="s">
        <v>1868</v>
      </c>
      <c r="G1723" s="78">
        <v>127.73</v>
      </c>
      <c r="M1723" s="108"/>
    </row>
    <row r="1724" spans="1:13" ht="30" customHeight="1">
      <c r="A1724" s="78" t="s">
        <v>26</v>
      </c>
      <c r="B1724" s="106" t="s">
        <v>560</v>
      </c>
      <c r="C1724" s="78" t="str">
        <f t="shared" si="26"/>
        <v>Khoa Trắc địa - bản đồ và Quản lý đất đai</v>
      </c>
      <c r="D1724" s="78" t="s">
        <v>1842</v>
      </c>
      <c r="E1724" s="78" t="s">
        <v>1710</v>
      </c>
      <c r="F1724" s="78" t="s">
        <v>801</v>
      </c>
      <c r="G1724" s="78">
        <v>297.35000000000002</v>
      </c>
      <c r="M1724" s="108"/>
    </row>
    <row r="1725" spans="1:13" ht="30" customHeight="1">
      <c r="A1725" s="78" t="s">
        <v>26</v>
      </c>
      <c r="B1725" s="106" t="s">
        <v>577</v>
      </c>
      <c r="C1725" s="78" t="str">
        <f t="shared" si="26"/>
        <v>Khoa Trắc địa - bản đồ và Quản lý đất đai</v>
      </c>
      <c r="D1725" s="78" t="s">
        <v>1842</v>
      </c>
      <c r="E1725" s="78" t="s">
        <v>1711</v>
      </c>
      <c r="F1725" s="78" t="s">
        <v>807</v>
      </c>
      <c r="G1725" s="78">
        <v>569.53</v>
      </c>
      <c r="M1725" s="108"/>
    </row>
    <row r="1726" spans="1:13" ht="30" customHeight="1">
      <c r="A1726" s="78" t="s">
        <v>26</v>
      </c>
      <c r="B1726" s="106" t="s">
        <v>666</v>
      </c>
      <c r="C1726" s="78" t="str">
        <f t="shared" si="26"/>
        <v>Khoa Trắc địa - bản đồ và Quản lý đất đai</v>
      </c>
      <c r="D1726" s="78" t="s">
        <v>1842</v>
      </c>
      <c r="E1726" s="78" t="s">
        <v>1712</v>
      </c>
      <c r="F1726" s="78" t="s">
        <v>818</v>
      </c>
      <c r="G1726" s="78">
        <v>522.52</v>
      </c>
      <c r="M1726" s="108"/>
    </row>
    <row r="1727" spans="1:13" ht="30" customHeight="1">
      <c r="A1727" s="78" t="s">
        <v>26</v>
      </c>
      <c r="B1727" s="106" t="s">
        <v>670</v>
      </c>
      <c r="C1727" s="78" t="str">
        <f t="shared" si="26"/>
        <v>Khoa Trắc địa - bản đồ và Quản lý đất đai</v>
      </c>
      <c r="D1727" s="78" t="s">
        <v>1842</v>
      </c>
      <c r="E1727" s="78" t="s">
        <v>1713</v>
      </c>
      <c r="F1727" s="78" t="s">
        <v>818</v>
      </c>
      <c r="G1727" s="78">
        <v>349.29</v>
      </c>
      <c r="M1727" s="108"/>
    </row>
    <row r="1728" spans="1:13" ht="30" customHeight="1">
      <c r="A1728" s="78" t="s">
        <v>26</v>
      </c>
      <c r="B1728" s="106" t="s">
        <v>673</v>
      </c>
      <c r="C1728" s="78" t="str">
        <f t="shared" si="26"/>
        <v>Khoa Trắc địa - bản đồ và Quản lý đất đai</v>
      </c>
      <c r="D1728" s="78" t="s">
        <v>1842</v>
      </c>
      <c r="E1728" s="78" t="s">
        <v>1714</v>
      </c>
      <c r="F1728" s="78" t="s">
        <v>818</v>
      </c>
      <c r="G1728" s="78">
        <v>300.22000000000003</v>
      </c>
      <c r="M1728" s="108"/>
    </row>
    <row r="1729" spans="1:13" ht="30" customHeight="1">
      <c r="A1729" s="78" t="s">
        <v>26</v>
      </c>
      <c r="B1729" s="106" t="s">
        <v>600</v>
      </c>
      <c r="C1729" s="78" t="str">
        <f t="shared" si="26"/>
        <v>Khoa Trắc địa - bản đồ và Quản lý đất đai</v>
      </c>
      <c r="D1729" s="78" t="s">
        <v>1842</v>
      </c>
      <c r="E1729" s="78" t="s">
        <v>1715</v>
      </c>
      <c r="F1729" s="78" t="s">
        <v>1868</v>
      </c>
      <c r="G1729" s="78">
        <v>277.2</v>
      </c>
      <c r="M1729" s="108"/>
    </row>
    <row r="1730" spans="1:13" ht="30" customHeight="1">
      <c r="A1730" s="78" t="s">
        <v>26</v>
      </c>
      <c r="B1730" s="106" t="s">
        <v>680</v>
      </c>
      <c r="C1730" s="78" t="str">
        <f t="shared" si="26"/>
        <v>Khoa Trắc địa - bản đồ và Quản lý đất đai</v>
      </c>
      <c r="D1730" s="78" t="s">
        <v>1841</v>
      </c>
      <c r="E1730" s="78" t="s">
        <v>1716</v>
      </c>
      <c r="F1730" s="78" t="s">
        <v>801</v>
      </c>
      <c r="G1730" s="78">
        <v>284.89999999999998</v>
      </c>
      <c r="M1730" s="108"/>
    </row>
    <row r="1731" spans="1:13" ht="30" customHeight="1">
      <c r="A1731" s="78" t="s">
        <v>26</v>
      </c>
      <c r="B1731" s="106" t="s">
        <v>537</v>
      </c>
      <c r="C1731" s="78" t="str">
        <f t="shared" si="26"/>
        <v>Khoa Trắc địa - bản đồ và Quản lý đất đai</v>
      </c>
      <c r="D1731" s="78" t="s">
        <v>1841</v>
      </c>
      <c r="E1731" s="78" t="s">
        <v>1721</v>
      </c>
      <c r="F1731" s="78" t="s">
        <v>801</v>
      </c>
      <c r="G1731" s="78">
        <v>488.68</v>
      </c>
      <c r="M1731" s="108"/>
    </row>
    <row r="1732" spans="1:13" ht="30" customHeight="1">
      <c r="A1732" s="78" t="s">
        <v>26</v>
      </c>
      <c r="B1732" s="106" t="s">
        <v>584</v>
      </c>
      <c r="C1732" s="78" t="str">
        <f t="shared" si="26"/>
        <v>Khoa Trắc địa - bản đồ và Quản lý đất đai</v>
      </c>
      <c r="D1732" s="78" t="s">
        <v>1841</v>
      </c>
      <c r="E1732" s="78" t="s">
        <v>1722</v>
      </c>
      <c r="F1732" s="78" t="s">
        <v>807</v>
      </c>
      <c r="G1732" s="78">
        <v>464.75</v>
      </c>
      <c r="M1732" s="108"/>
    </row>
    <row r="1733" spans="1:13" ht="30" customHeight="1">
      <c r="A1733" s="78" t="s">
        <v>26</v>
      </c>
      <c r="B1733" s="106" t="s">
        <v>1724</v>
      </c>
      <c r="C1733" s="78" t="str">
        <f t="shared" ref="C1733:C1796" si="27">VLOOKUP(D1733,$M$2:$N$97,2,0)</f>
        <v>Khoa Trắc địa - bản đồ và Quản lý đất đai</v>
      </c>
      <c r="D1733" s="78" t="s">
        <v>1841</v>
      </c>
      <c r="E1733" s="78" t="s">
        <v>1723</v>
      </c>
      <c r="F1733" s="78" t="s">
        <v>804</v>
      </c>
      <c r="G1733" s="78">
        <v>321.70999999999998</v>
      </c>
      <c r="M1733" s="108"/>
    </row>
    <row r="1734" spans="1:13" ht="30" customHeight="1">
      <c r="A1734" s="78" t="s">
        <v>26</v>
      </c>
      <c r="B1734" s="106" t="s">
        <v>656</v>
      </c>
      <c r="C1734" s="78" t="str">
        <f t="shared" si="27"/>
        <v>Khoa Trắc địa - bản đồ và Quản lý đất đai</v>
      </c>
      <c r="D1734" s="78" t="s">
        <v>1841</v>
      </c>
      <c r="E1734" s="78" t="s">
        <v>1725</v>
      </c>
      <c r="F1734" s="78" t="s">
        <v>818</v>
      </c>
      <c r="G1734" s="78">
        <v>349.4</v>
      </c>
      <c r="M1734" s="108"/>
    </row>
    <row r="1735" spans="1:13" ht="30" customHeight="1">
      <c r="A1735" s="78" t="s">
        <v>26</v>
      </c>
      <c r="B1735" s="106" t="s">
        <v>1727</v>
      </c>
      <c r="C1735" s="78" t="str">
        <f t="shared" si="27"/>
        <v>Khoa Trắc địa - bản đồ và Quản lý đất đai</v>
      </c>
      <c r="D1735" s="78" t="s">
        <v>1841</v>
      </c>
      <c r="E1735" s="78" t="s">
        <v>1726</v>
      </c>
      <c r="F1735" s="78" t="s">
        <v>1810</v>
      </c>
      <c r="G1735" s="78">
        <v>190.65</v>
      </c>
      <c r="M1735" s="108"/>
    </row>
    <row r="1736" spans="1:13" ht="30" customHeight="1">
      <c r="A1736" s="78" t="s">
        <v>26</v>
      </c>
      <c r="B1736" s="106" t="s">
        <v>1729</v>
      </c>
      <c r="C1736" s="78" t="str">
        <f t="shared" si="27"/>
        <v>Khoa Trắc địa - bản đồ và Quản lý đất đai</v>
      </c>
      <c r="D1736" s="78" t="s">
        <v>1841</v>
      </c>
      <c r="E1736" s="78" t="s">
        <v>1728</v>
      </c>
      <c r="F1736" s="78" t="s">
        <v>804</v>
      </c>
      <c r="G1736" s="78">
        <v>377.47</v>
      </c>
      <c r="M1736" s="108"/>
    </row>
    <row r="1737" spans="1:13" ht="30" customHeight="1">
      <c r="A1737" s="78" t="s">
        <v>26</v>
      </c>
      <c r="B1737" s="106" t="s">
        <v>612</v>
      </c>
      <c r="C1737" s="78" t="str">
        <f t="shared" si="27"/>
        <v>Khoa Trắc địa - bản đồ và Quản lý đất đai</v>
      </c>
      <c r="D1737" s="78" t="s">
        <v>1841</v>
      </c>
      <c r="E1737" s="78" t="s">
        <v>1730</v>
      </c>
      <c r="F1737" s="78" t="s">
        <v>818</v>
      </c>
      <c r="G1737" s="78">
        <v>252.6</v>
      </c>
      <c r="M1737" s="108"/>
    </row>
    <row r="1738" spans="1:13" ht="30" customHeight="1">
      <c r="A1738" s="78" t="s">
        <v>26</v>
      </c>
      <c r="B1738" s="106" t="s">
        <v>675</v>
      </c>
      <c r="C1738" s="78" t="str">
        <f t="shared" si="27"/>
        <v>Khoa Trắc địa - bản đồ và Quản lý đất đai</v>
      </c>
      <c r="D1738" s="78" t="s">
        <v>1841</v>
      </c>
      <c r="E1738" s="78" t="s">
        <v>1734</v>
      </c>
      <c r="F1738" s="78" t="s">
        <v>818</v>
      </c>
      <c r="G1738" s="78">
        <v>294.37</v>
      </c>
      <c r="M1738" s="108"/>
    </row>
    <row r="1739" spans="1:13" ht="30" customHeight="1">
      <c r="A1739" s="78" t="s">
        <v>26</v>
      </c>
      <c r="B1739" s="106" t="s">
        <v>664</v>
      </c>
      <c r="C1739" s="78" t="str">
        <f t="shared" si="27"/>
        <v>Khoa Trắc địa - bản đồ và Quản lý đất đai</v>
      </c>
      <c r="D1739" s="78" t="s">
        <v>1841</v>
      </c>
      <c r="E1739" s="78" t="s">
        <v>1735</v>
      </c>
      <c r="F1739" s="78" t="s">
        <v>818</v>
      </c>
      <c r="G1739" s="78">
        <v>145.12</v>
      </c>
      <c r="M1739" s="108"/>
    </row>
    <row r="1740" spans="1:13" ht="30" customHeight="1">
      <c r="A1740" s="78" t="s">
        <v>26</v>
      </c>
      <c r="B1740" s="106" t="s">
        <v>676</v>
      </c>
      <c r="C1740" s="78" t="str">
        <f t="shared" si="27"/>
        <v>Khoa Trắc địa - bản đồ và Quản lý đất đai</v>
      </c>
      <c r="D1740" s="78" t="s">
        <v>1841</v>
      </c>
      <c r="E1740" s="78" t="s">
        <v>1736</v>
      </c>
      <c r="F1740" s="78" t="s">
        <v>818</v>
      </c>
      <c r="G1740" s="78">
        <v>343.25</v>
      </c>
      <c r="M1740" s="108"/>
    </row>
    <row r="1741" spans="1:13" ht="30" customHeight="1">
      <c r="A1741" s="78" t="s">
        <v>26</v>
      </c>
      <c r="B1741" s="106" t="s">
        <v>1738</v>
      </c>
      <c r="C1741" s="78" t="str">
        <f t="shared" si="27"/>
        <v>Khoa Trắc địa - bản đồ và Quản lý đất đai</v>
      </c>
      <c r="D1741" s="78" t="s">
        <v>1841</v>
      </c>
      <c r="E1741" s="78" t="s">
        <v>1737</v>
      </c>
      <c r="F1741" s="78" t="s">
        <v>1868</v>
      </c>
      <c r="G1741" s="78">
        <v>220.6</v>
      </c>
      <c r="M1741" s="108"/>
    </row>
    <row r="1742" spans="1:13" ht="30" customHeight="1">
      <c r="A1742" s="78" t="s">
        <v>26</v>
      </c>
      <c r="B1742" s="106" t="s">
        <v>529</v>
      </c>
      <c r="C1742" s="78" t="str">
        <f t="shared" si="27"/>
        <v>Khoa Trắc địa - bản đồ và Quản lý đất đai</v>
      </c>
      <c r="D1742" s="78" t="s">
        <v>1840</v>
      </c>
      <c r="E1742" s="78" t="s">
        <v>1739</v>
      </c>
      <c r="F1742" s="78" t="s">
        <v>801</v>
      </c>
      <c r="G1742" s="78">
        <v>812</v>
      </c>
      <c r="M1742" s="108"/>
    </row>
    <row r="1743" spans="1:13" ht="30" customHeight="1">
      <c r="A1743" s="78" t="s">
        <v>26</v>
      </c>
      <c r="B1743" s="106" t="s">
        <v>532</v>
      </c>
      <c r="C1743" s="78" t="str">
        <f t="shared" si="27"/>
        <v>Khoa Trắc địa - bản đồ và Quản lý đất đai</v>
      </c>
      <c r="D1743" s="78" t="s">
        <v>1840</v>
      </c>
      <c r="E1743" s="78" t="s">
        <v>1740</v>
      </c>
      <c r="F1743" s="78" t="s">
        <v>801</v>
      </c>
      <c r="G1743" s="78">
        <v>525.14</v>
      </c>
      <c r="M1743" s="108"/>
    </row>
    <row r="1744" spans="1:13" ht="30" customHeight="1">
      <c r="A1744" s="78" t="s">
        <v>26</v>
      </c>
      <c r="B1744" s="106" t="s">
        <v>530</v>
      </c>
      <c r="C1744" s="78" t="str">
        <f t="shared" si="27"/>
        <v>Khoa Trắc địa - bản đồ và Quản lý đất đai</v>
      </c>
      <c r="D1744" s="78" t="s">
        <v>1840</v>
      </c>
      <c r="E1744" s="78" t="s">
        <v>1741</v>
      </c>
      <c r="F1744" s="78" t="s">
        <v>801</v>
      </c>
      <c r="G1744" s="78">
        <v>851.44</v>
      </c>
      <c r="M1744" s="108"/>
    </row>
    <row r="1745" spans="1:13" ht="30" customHeight="1">
      <c r="A1745" s="78" t="s">
        <v>26</v>
      </c>
      <c r="B1745" s="106" t="s">
        <v>535</v>
      </c>
      <c r="C1745" s="78" t="str">
        <f t="shared" si="27"/>
        <v>Khoa Trắc địa - bản đồ và Quản lý đất đai</v>
      </c>
      <c r="D1745" s="78" t="s">
        <v>1840</v>
      </c>
      <c r="E1745" s="78" t="s">
        <v>1742</v>
      </c>
      <c r="F1745" s="78" t="s">
        <v>801</v>
      </c>
      <c r="G1745" s="78">
        <v>994.25</v>
      </c>
      <c r="M1745" s="108"/>
    </row>
    <row r="1746" spans="1:13" ht="30" customHeight="1">
      <c r="A1746" s="78" t="s">
        <v>26</v>
      </c>
      <c r="B1746" s="106" t="s">
        <v>677</v>
      </c>
      <c r="C1746" s="78" t="str">
        <f t="shared" si="27"/>
        <v>Khoa Trắc địa - bản đồ và Quản lý đất đai</v>
      </c>
      <c r="D1746" s="78" t="s">
        <v>1840</v>
      </c>
      <c r="E1746" s="78" t="s">
        <v>1744</v>
      </c>
      <c r="F1746" s="78" t="s">
        <v>818</v>
      </c>
      <c r="G1746" s="78">
        <v>411.21</v>
      </c>
      <c r="M1746" s="108"/>
    </row>
    <row r="1747" spans="1:13" ht="30" customHeight="1">
      <c r="A1747" s="78" t="s">
        <v>26</v>
      </c>
      <c r="B1747" s="106" t="s">
        <v>559</v>
      </c>
      <c r="C1747" s="78" t="str">
        <f t="shared" si="27"/>
        <v>Khoa Trắc địa - bản đồ và Quản lý đất đai</v>
      </c>
      <c r="D1747" s="78" t="s">
        <v>1840</v>
      </c>
      <c r="E1747" s="78" t="s">
        <v>1745</v>
      </c>
      <c r="F1747" s="78" t="s">
        <v>807</v>
      </c>
      <c r="G1747" s="78">
        <v>839.46</v>
      </c>
      <c r="M1747" s="108"/>
    </row>
    <row r="1748" spans="1:13" ht="30" customHeight="1">
      <c r="A1748" s="78" t="s">
        <v>26</v>
      </c>
      <c r="B1748" s="106" t="s">
        <v>573</v>
      </c>
      <c r="C1748" s="78" t="str">
        <f t="shared" si="27"/>
        <v>Khoa Trắc địa - bản đồ và Quản lý đất đai</v>
      </c>
      <c r="D1748" s="78" t="s">
        <v>1840</v>
      </c>
      <c r="E1748" s="78" t="s">
        <v>1746</v>
      </c>
      <c r="F1748" s="78" t="s">
        <v>807</v>
      </c>
      <c r="G1748" s="78">
        <v>578.66</v>
      </c>
      <c r="M1748" s="108"/>
    </row>
    <row r="1749" spans="1:13" ht="30" customHeight="1">
      <c r="A1749" s="78" t="s">
        <v>26</v>
      </c>
      <c r="B1749" s="106" t="s">
        <v>595</v>
      </c>
      <c r="C1749" s="78" t="str">
        <f t="shared" si="27"/>
        <v>Khoa Trắc địa - bản đồ và Quản lý đất đai</v>
      </c>
      <c r="D1749" s="78" t="s">
        <v>1840</v>
      </c>
      <c r="E1749" s="78" t="s">
        <v>1747</v>
      </c>
      <c r="F1749" s="78" t="s">
        <v>807</v>
      </c>
      <c r="G1749" s="78">
        <v>777.55</v>
      </c>
      <c r="M1749" s="108"/>
    </row>
    <row r="1750" spans="1:13" ht="30" customHeight="1">
      <c r="A1750" s="78" t="s">
        <v>26</v>
      </c>
      <c r="B1750" s="106" t="s">
        <v>590</v>
      </c>
      <c r="C1750" s="78" t="str">
        <f t="shared" si="27"/>
        <v>Khoa Trắc địa - bản đồ và Quản lý đất đai</v>
      </c>
      <c r="D1750" s="78" t="s">
        <v>1840</v>
      </c>
      <c r="E1750" s="78" t="s">
        <v>1748</v>
      </c>
      <c r="F1750" s="78" t="s">
        <v>807</v>
      </c>
      <c r="G1750" s="78">
        <v>682.96</v>
      </c>
      <c r="M1750" s="108"/>
    </row>
    <row r="1751" spans="1:13" ht="30" customHeight="1">
      <c r="A1751" s="78" t="s">
        <v>26</v>
      </c>
      <c r="B1751" s="106" t="s">
        <v>626</v>
      </c>
      <c r="C1751" s="78" t="str">
        <f t="shared" si="27"/>
        <v>Khoa Trắc địa - bản đồ và Quản lý đất đai</v>
      </c>
      <c r="D1751" s="78" t="s">
        <v>1840</v>
      </c>
      <c r="E1751" s="78" t="s">
        <v>1749</v>
      </c>
      <c r="F1751" s="78" t="s">
        <v>818</v>
      </c>
      <c r="G1751" s="78">
        <v>343.56</v>
      </c>
      <c r="M1751" s="108"/>
    </row>
    <row r="1752" spans="1:13" ht="30" customHeight="1">
      <c r="A1752" s="78" t="s">
        <v>26</v>
      </c>
      <c r="B1752" s="106" t="s">
        <v>651</v>
      </c>
      <c r="C1752" s="78" t="str">
        <f t="shared" si="27"/>
        <v>Khoa Trắc địa - bản đồ và Quản lý đất đai</v>
      </c>
      <c r="D1752" s="78" t="s">
        <v>1840</v>
      </c>
      <c r="E1752" s="78" t="s">
        <v>1751</v>
      </c>
      <c r="F1752" s="78" t="s">
        <v>818</v>
      </c>
      <c r="G1752" s="78">
        <v>416.72</v>
      </c>
      <c r="M1752" s="108"/>
    </row>
    <row r="1753" spans="1:13" ht="30" customHeight="1">
      <c r="A1753" s="78" t="s">
        <v>26</v>
      </c>
      <c r="B1753" s="106" t="s">
        <v>668</v>
      </c>
      <c r="C1753" s="78" t="str">
        <f t="shared" si="27"/>
        <v>Khoa Trắc địa - bản đồ và Quản lý đất đai</v>
      </c>
      <c r="D1753" s="78" t="s">
        <v>1840</v>
      </c>
      <c r="E1753" s="78" t="s">
        <v>1752</v>
      </c>
      <c r="F1753" s="78" t="s">
        <v>818</v>
      </c>
      <c r="G1753" s="78">
        <v>250.85</v>
      </c>
      <c r="M1753" s="108"/>
    </row>
    <row r="1754" spans="1:13" ht="30" customHeight="1">
      <c r="A1754" s="78" t="s">
        <v>26</v>
      </c>
      <c r="B1754" s="106" t="s">
        <v>540</v>
      </c>
      <c r="C1754" s="78" t="str">
        <f t="shared" si="27"/>
        <v>Khoa Trắc địa - bản đồ và Quản lý đất đai</v>
      </c>
      <c r="D1754" s="78" t="s">
        <v>542</v>
      </c>
      <c r="E1754" s="78" t="s">
        <v>1755</v>
      </c>
      <c r="F1754" s="78" t="s">
        <v>804</v>
      </c>
      <c r="G1754" s="78">
        <v>510.87</v>
      </c>
      <c r="M1754" s="108"/>
    </row>
    <row r="1755" spans="1:13" ht="30" customHeight="1">
      <c r="A1755" s="78" t="s">
        <v>26</v>
      </c>
      <c r="B1755" s="106" t="s">
        <v>546</v>
      </c>
      <c r="C1755" s="78" t="str">
        <f t="shared" si="27"/>
        <v>Khoa Trắc địa - bản đồ và Quản lý đất đai</v>
      </c>
      <c r="D1755" s="78" t="s">
        <v>542</v>
      </c>
      <c r="E1755" s="78" t="s">
        <v>1756</v>
      </c>
      <c r="F1755" s="78" t="s">
        <v>801</v>
      </c>
      <c r="G1755" s="78">
        <v>411.21</v>
      </c>
      <c r="M1755" s="108"/>
    </row>
    <row r="1756" spans="1:13" ht="30" customHeight="1">
      <c r="A1756" s="78" t="s">
        <v>26</v>
      </c>
      <c r="B1756" s="106" t="s">
        <v>588</v>
      </c>
      <c r="C1756" s="78" t="str">
        <f t="shared" si="27"/>
        <v>Khoa Trắc địa - bản đồ và Quản lý đất đai</v>
      </c>
      <c r="D1756" s="78" t="s">
        <v>542</v>
      </c>
      <c r="E1756" s="78" t="s">
        <v>1757</v>
      </c>
      <c r="F1756" s="78" t="s">
        <v>807</v>
      </c>
      <c r="G1756" s="78">
        <v>259.37</v>
      </c>
      <c r="M1756" s="108"/>
    </row>
    <row r="1757" spans="1:13" ht="30" customHeight="1">
      <c r="A1757" s="78" t="s">
        <v>26</v>
      </c>
      <c r="B1757" s="106" t="s">
        <v>610</v>
      </c>
      <c r="C1757" s="78" t="str">
        <f t="shared" si="27"/>
        <v>Khoa Trắc địa - bản đồ và Quản lý đất đai</v>
      </c>
      <c r="D1757" s="78" t="s">
        <v>542</v>
      </c>
      <c r="E1757" s="78" t="s">
        <v>1758</v>
      </c>
      <c r="F1757" s="78" t="s">
        <v>807</v>
      </c>
      <c r="G1757" s="78">
        <v>287.19</v>
      </c>
      <c r="M1757" s="108"/>
    </row>
    <row r="1758" spans="1:13" ht="30" customHeight="1">
      <c r="A1758" s="78" t="s">
        <v>26</v>
      </c>
      <c r="B1758" s="106" t="s">
        <v>602</v>
      </c>
      <c r="C1758" s="78" t="str">
        <f t="shared" si="27"/>
        <v>Khoa Trắc địa - bản đồ và Quản lý đất đai</v>
      </c>
      <c r="D1758" s="78" t="s">
        <v>542</v>
      </c>
      <c r="E1758" s="78" t="s">
        <v>1759</v>
      </c>
      <c r="F1758" s="78" t="s">
        <v>818</v>
      </c>
      <c r="G1758" s="78">
        <v>282.95999999999998</v>
      </c>
      <c r="M1758" s="108"/>
    </row>
    <row r="1759" spans="1:13" ht="30" customHeight="1">
      <c r="A1759" s="78" t="s">
        <v>26</v>
      </c>
      <c r="B1759" s="106" t="s">
        <v>598</v>
      </c>
      <c r="C1759" s="78" t="str">
        <f t="shared" si="27"/>
        <v>Khoa Trắc địa - bản đồ và Quản lý đất đai</v>
      </c>
      <c r="D1759" s="78" t="s">
        <v>542</v>
      </c>
      <c r="E1759" s="78" t="s">
        <v>1760</v>
      </c>
      <c r="F1759" s="78" t="s">
        <v>818</v>
      </c>
      <c r="G1759" s="78">
        <v>319.37</v>
      </c>
      <c r="M1759" s="108"/>
    </row>
    <row r="1760" spans="1:13" ht="30" customHeight="1">
      <c r="A1760" s="78" t="s">
        <v>26</v>
      </c>
      <c r="B1760" s="106" t="s">
        <v>619</v>
      </c>
      <c r="C1760" s="78" t="str">
        <f t="shared" si="27"/>
        <v>Khoa Trắc địa - bản đồ và Quản lý đất đai</v>
      </c>
      <c r="D1760" s="78" t="s">
        <v>542</v>
      </c>
      <c r="E1760" s="78" t="s">
        <v>1761</v>
      </c>
      <c r="F1760" s="78" t="s">
        <v>818</v>
      </c>
      <c r="G1760" s="78">
        <v>325.14999999999998</v>
      </c>
      <c r="M1760" s="108"/>
    </row>
    <row r="1761" spans="1:13" ht="30" customHeight="1">
      <c r="A1761" s="78" t="s">
        <v>26</v>
      </c>
      <c r="B1761" s="106" t="s">
        <v>605</v>
      </c>
      <c r="C1761" s="78" t="str">
        <f t="shared" si="27"/>
        <v>Khoa Trắc địa - bản đồ và Quản lý đất đai</v>
      </c>
      <c r="D1761" s="78" t="s">
        <v>542</v>
      </c>
      <c r="E1761" s="78" t="s">
        <v>1762</v>
      </c>
      <c r="F1761" s="78" t="s">
        <v>1810</v>
      </c>
      <c r="G1761" s="78">
        <v>257.75</v>
      </c>
      <c r="M1761" s="108"/>
    </row>
    <row r="1762" spans="1:13" ht="30" customHeight="1">
      <c r="A1762" s="78" t="s">
        <v>26</v>
      </c>
      <c r="B1762" s="106" t="s">
        <v>661</v>
      </c>
      <c r="C1762" s="78" t="str">
        <f t="shared" si="27"/>
        <v>Khoa Trắc địa - bản đồ và Quản lý đất đai</v>
      </c>
      <c r="D1762" s="78" t="s">
        <v>542</v>
      </c>
      <c r="E1762" s="78" t="s">
        <v>1763</v>
      </c>
      <c r="F1762" s="78" t="s">
        <v>818</v>
      </c>
      <c r="G1762" s="78">
        <v>370.06</v>
      </c>
      <c r="M1762" s="108"/>
    </row>
    <row r="1763" spans="1:13" ht="30" customHeight="1">
      <c r="A1763" s="78" t="s">
        <v>26</v>
      </c>
      <c r="B1763" s="106" t="s">
        <v>646</v>
      </c>
      <c r="C1763" s="78" t="str">
        <f t="shared" si="27"/>
        <v>Khoa Trắc địa - bản đồ và Quản lý đất đai</v>
      </c>
      <c r="D1763" s="78" t="s">
        <v>542</v>
      </c>
      <c r="E1763" s="78" t="s">
        <v>1977</v>
      </c>
      <c r="F1763" s="78" t="s">
        <v>818</v>
      </c>
      <c r="G1763" s="78">
        <v>133.22999999999999</v>
      </c>
      <c r="M1763" s="108"/>
    </row>
    <row r="1764" spans="1:13" ht="30" customHeight="1">
      <c r="A1764" s="78" t="s">
        <v>26</v>
      </c>
      <c r="B1764" s="106" t="s">
        <v>534</v>
      </c>
      <c r="C1764" s="78" t="str">
        <f t="shared" si="27"/>
        <v>Khoa Trắc địa - bản đồ và Quản lý đất đai</v>
      </c>
      <c r="D1764" s="78" t="s">
        <v>1843</v>
      </c>
      <c r="E1764" s="78" t="s">
        <v>1765</v>
      </c>
      <c r="F1764" s="78" t="s">
        <v>804</v>
      </c>
      <c r="G1764" s="113">
        <v>1072.54</v>
      </c>
      <c r="M1764" s="108"/>
    </row>
    <row r="1765" spans="1:13" ht="30" customHeight="1">
      <c r="A1765" s="78" t="s">
        <v>26</v>
      </c>
      <c r="B1765" s="106" t="s">
        <v>477</v>
      </c>
      <c r="C1765" s="78" t="str">
        <f t="shared" si="27"/>
        <v>Khoa Trắc địa - bản đồ và Quản lý đất đai</v>
      </c>
      <c r="D1765" s="78" t="s">
        <v>1843</v>
      </c>
      <c r="E1765" s="78" t="s">
        <v>1766</v>
      </c>
      <c r="F1765" s="78" t="s">
        <v>801</v>
      </c>
      <c r="G1765" s="78">
        <v>299.18</v>
      </c>
      <c r="M1765" s="108"/>
    </row>
    <row r="1766" spans="1:13" ht="30" customHeight="1">
      <c r="A1766" s="78" t="s">
        <v>26</v>
      </c>
      <c r="B1766" s="106" t="s">
        <v>571</v>
      </c>
      <c r="C1766" s="78" t="str">
        <f t="shared" si="27"/>
        <v>Khoa Trắc địa - bản đồ và Quản lý đất đai</v>
      </c>
      <c r="D1766" s="78" t="s">
        <v>1843</v>
      </c>
      <c r="E1766" s="78" t="s">
        <v>1767</v>
      </c>
      <c r="F1766" s="78" t="s">
        <v>818</v>
      </c>
      <c r="G1766" s="78">
        <v>988.23</v>
      </c>
      <c r="M1766" s="108"/>
    </row>
    <row r="1767" spans="1:13" ht="30" customHeight="1">
      <c r="A1767" s="78" t="s">
        <v>26</v>
      </c>
      <c r="B1767" s="106" t="s">
        <v>591</v>
      </c>
      <c r="C1767" s="78" t="str">
        <f t="shared" si="27"/>
        <v>Khoa Trắc địa - bản đồ và Quản lý đất đai</v>
      </c>
      <c r="D1767" s="78" t="s">
        <v>1843</v>
      </c>
      <c r="E1767" s="78" t="s">
        <v>1978</v>
      </c>
      <c r="F1767" s="78" t="s">
        <v>807</v>
      </c>
      <c r="G1767" s="78">
        <v>274.70999999999998</v>
      </c>
      <c r="M1767" s="108"/>
    </row>
    <row r="1768" spans="1:13" ht="30" customHeight="1">
      <c r="A1768" s="78" t="s">
        <v>26</v>
      </c>
      <c r="B1768" s="106" t="s">
        <v>593</v>
      </c>
      <c r="C1768" s="78" t="str">
        <f t="shared" si="27"/>
        <v>Khoa Trắc địa - bản đồ và Quản lý đất đai</v>
      </c>
      <c r="D1768" s="78" t="s">
        <v>1843</v>
      </c>
      <c r="E1768" s="78" t="s">
        <v>1769</v>
      </c>
      <c r="F1768" s="78" t="s">
        <v>818</v>
      </c>
      <c r="G1768" s="78">
        <v>336.38</v>
      </c>
      <c r="M1768" s="108"/>
    </row>
    <row r="1769" spans="1:13" ht="30" customHeight="1">
      <c r="A1769" s="78" t="s">
        <v>26</v>
      </c>
      <c r="B1769" s="106" t="s">
        <v>556</v>
      </c>
      <c r="C1769" s="78" t="str">
        <f t="shared" si="27"/>
        <v>Khoa Trắc địa - bản đồ và Quản lý đất đai</v>
      </c>
      <c r="D1769" s="78" t="s">
        <v>1843</v>
      </c>
      <c r="E1769" s="78" t="s">
        <v>1770</v>
      </c>
      <c r="F1769" s="78" t="s">
        <v>818</v>
      </c>
      <c r="G1769" s="78">
        <v>273.8</v>
      </c>
      <c r="M1769" s="108"/>
    </row>
    <row r="1770" spans="1:13" ht="30" customHeight="1">
      <c r="A1770" s="78" t="s">
        <v>26</v>
      </c>
      <c r="B1770" s="106" t="s">
        <v>582</v>
      </c>
      <c r="C1770" s="78" t="str">
        <f t="shared" si="27"/>
        <v>Khoa Trắc địa - bản đồ và Quản lý đất đai</v>
      </c>
      <c r="D1770" s="78" t="s">
        <v>1843</v>
      </c>
      <c r="E1770" s="78" t="s">
        <v>1771</v>
      </c>
      <c r="F1770" s="78" t="s">
        <v>818</v>
      </c>
      <c r="G1770" s="78">
        <v>225.02</v>
      </c>
      <c r="M1770" s="108"/>
    </row>
    <row r="1771" spans="1:13" ht="30" customHeight="1">
      <c r="A1771" s="78" t="s">
        <v>26</v>
      </c>
      <c r="B1771" s="106" t="s">
        <v>1950</v>
      </c>
      <c r="C1771" s="78" t="str">
        <f t="shared" si="27"/>
        <v>Khoa Trắc địa - bản đồ và Quản lý đất đai</v>
      </c>
      <c r="D1771" s="78" t="s">
        <v>1843</v>
      </c>
      <c r="E1771" s="78" t="s">
        <v>1979</v>
      </c>
      <c r="F1771" s="78" t="s">
        <v>807</v>
      </c>
      <c r="G1771" s="78">
        <v>365.15</v>
      </c>
      <c r="M1771" s="108"/>
    </row>
    <row r="1772" spans="1:13" ht="30" customHeight="1">
      <c r="A1772" s="78" t="s">
        <v>26</v>
      </c>
      <c r="B1772" s="106" t="s">
        <v>1951</v>
      </c>
      <c r="C1772" s="78" t="str">
        <f t="shared" si="27"/>
        <v>Khoa Trắc địa - bản đồ và Quản lý đất đai</v>
      </c>
      <c r="D1772" s="78" t="s">
        <v>1843</v>
      </c>
      <c r="E1772" s="78" t="s">
        <v>1980</v>
      </c>
      <c r="F1772" s="78" t="s">
        <v>1868</v>
      </c>
      <c r="G1772" s="78">
        <v>210.6</v>
      </c>
      <c r="M1772" s="108"/>
    </row>
    <row r="1773" spans="1:13" ht="30" customHeight="1">
      <c r="A1773" s="78" t="s">
        <v>26</v>
      </c>
      <c r="B1773" s="106" t="s">
        <v>660</v>
      </c>
      <c r="C1773" s="78" t="str">
        <f t="shared" si="27"/>
        <v>Khoa Trắc địa - bản đồ và Quản lý đất đai</v>
      </c>
      <c r="D1773" s="78" t="s">
        <v>1843</v>
      </c>
      <c r="E1773" s="78" t="s">
        <v>1774</v>
      </c>
      <c r="F1773" s="78" t="s">
        <v>818</v>
      </c>
      <c r="G1773" s="78">
        <v>446.74</v>
      </c>
      <c r="M1773" s="108"/>
    </row>
    <row r="1774" spans="1:13" ht="30" customHeight="1">
      <c r="A1774" s="78" t="s">
        <v>26</v>
      </c>
      <c r="B1774" s="106" t="s">
        <v>1776</v>
      </c>
      <c r="C1774" s="78" t="str">
        <f t="shared" si="27"/>
        <v>Khoa Trắc địa - bản đồ và Quản lý đất đai</v>
      </c>
      <c r="D1774" s="78" t="s">
        <v>1843</v>
      </c>
      <c r="E1774" s="78" t="s">
        <v>1775</v>
      </c>
      <c r="F1774" s="78" t="s">
        <v>818</v>
      </c>
      <c r="G1774" s="78">
        <v>300.19</v>
      </c>
      <c r="M1774" s="108"/>
    </row>
    <row r="1775" spans="1:13" ht="30" customHeight="1">
      <c r="A1775" s="78" t="s">
        <v>26</v>
      </c>
      <c r="B1775" s="106" t="s">
        <v>663</v>
      </c>
      <c r="C1775" s="78" t="str">
        <f t="shared" si="27"/>
        <v>Khoa Trắc địa - bản đồ và Quản lý đất đai</v>
      </c>
      <c r="D1775" s="78" t="s">
        <v>1843</v>
      </c>
      <c r="E1775" s="78" t="s">
        <v>1777</v>
      </c>
      <c r="F1775" s="78" t="s">
        <v>1868</v>
      </c>
      <c r="G1775" s="78">
        <v>218</v>
      </c>
      <c r="M1775" s="108"/>
    </row>
    <row r="1776" spans="1:13" ht="30" customHeight="1">
      <c r="A1776" s="78" t="s">
        <v>26</v>
      </c>
      <c r="B1776" s="106" t="s">
        <v>642</v>
      </c>
      <c r="C1776" s="78" t="str">
        <f t="shared" si="27"/>
        <v>Khoa Trắc địa - bản đồ và Quản lý đất đai</v>
      </c>
      <c r="D1776" s="78" t="s">
        <v>1843</v>
      </c>
      <c r="E1776" s="78" t="s">
        <v>1778</v>
      </c>
      <c r="F1776" s="78" t="s">
        <v>1868</v>
      </c>
      <c r="G1776" s="78">
        <v>270.39999999999998</v>
      </c>
      <c r="M1776" s="108"/>
    </row>
    <row r="1777" spans="1:13" ht="30" customHeight="1">
      <c r="A1777" s="78" t="s">
        <v>26</v>
      </c>
      <c r="B1777" s="106" t="s">
        <v>694</v>
      </c>
      <c r="C1777" s="78" t="str">
        <f t="shared" si="27"/>
        <v>Khoa Xây dựng</v>
      </c>
      <c r="D1777" s="78" t="s">
        <v>1800</v>
      </c>
      <c r="E1777" s="78" t="s">
        <v>1795</v>
      </c>
      <c r="F1777" s="78" t="s">
        <v>1868</v>
      </c>
      <c r="G1777" s="78">
        <v>69.900000000000006</v>
      </c>
      <c r="M1777" s="108"/>
    </row>
    <row r="1778" spans="1:13" ht="30" customHeight="1">
      <c r="A1778" s="78" t="s">
        <v>26</v>
      </c>
      <c r="B1778" s="106" t="s">
        <v>1799</v>
      </c>
      <c r="C1778" s="78" t="str">
        <f t="shared" si="27"/>
        <v>Khoa Xây dựng</v>
      </c>
      <c r="D1778" s="78" t="s">
        <v>1800</v>
      </c>
      <c r="E1778" s="78" t="s">
        <v>1798</v>
      </c>
      <c r="F1778" s="78" t="s">
        <v>818</v>
      </c>
      <c r="G1778" s="78">
        <v>986.25</v>
      </c>
      <c r="M1778" s="108"/>
    </row>
    <row r="1779" spans="1:13" ht="30" customHeight="1">
      <c r="A1779" s="78" t="s">
        <v>26</v>
      </c>
      <c r="B1779" s="106" t="s">
        <v>747</v>
      </c>
      <c r="C1779" s="78" t="str">
        <f t="shared" si="27"/>
        <v>Khoa Xây dựng</v>
      </c>
      <c r="D1779" s="78" t="s">
        <v>1800</v>
      </c>
      <c r="E1779" s="78" t="s">
        <v>1807</v>
      </c>
      <c r="F1779" s="78" t="s">
        <v>818</v>
      </c>
      <c r="G1779" s="113">
        <v>1190.8</v>
      </c>
      <c r="M1779" s="108"/>
    </row>
    <row r="1780" spans="1:13" ht="30" customHeight="1">
      <c r="A1780" s="78" t="s">
        <v>26</v>
      </c>
      <c r="B1780" s="106" t="s">
        <v>690</v>
      </c>
      <c r="C1780" s="78" t="str">
        <f t="shared" si="27"/>
        <v>Khoa Xây dựng</v>
      </c>
      <c r="D1780" s="78" t="s">
        <v>692</v>
      </c>
      <c r="E1780" s="78" t="s">
        <v>1788</v>
      </c>
      <c r="F1780" s="78" t="s">
        <v>960</v>
      </c>
      <c r="G1780" s="113">
        <v>1360.59</v>
      </c>
      <c r="M1780" s="108"/>
    </row>
    <row r="1781" spans="1:13" ht="30" customHeight="1">
      <c r="A1781" s="78" t="s">
        <v>26</v>
      </c>
      <c r="B1781" s="106" t="s">
        <v>756</v>
      </c>
      <c r="C1781" s="78" t="str">
        <f t="shared" si="27"/>
        <v>Khoa Xây dựng</v>
      </c>
      <c r="D1781" s="78" t="s">
        <v>692</v>
      </c>
      <c r="E1781" s="78" t="s">
        <v>1785</v>
      </c>
      <c r="F1781" s="78" t="s">
        <v>801</v>
      </c>
      <c r="G1781" s="113">
        <v>1274.8699999999999</v>
      </c>
      <c r="M1781" s="108"/>
    </row>
    <row r="1782" spans="1:13" ht="30" customHeight="1">
      <c r="A1782" s="78" t="s">
        <v>26</v>
      </c>
      <c r="B1782" s="106" t="s">
        <v>693</v>
      </c>
      <c r="C1782" s="78" t="str">
        <f t="shared" si="27"/>
        <v>Khoa Xây dựng</v>
      </c>
      <c r="D1782" s="78" t="s">
        <v>692</v>
      </c>
      <c r="E1782" s="78" t="s">
        <v>1787</v>
      </c>
      <c r="F1782" s="78" t="s">
        <v>804</v>
      </c>
      <c r="G1782" s="78">
        <v>884.75</v>
      </c>
      <c r="M1782" s="108"/>
    </row>
    <row r="1783" spans="1:13" ht="30" customHeight="1">
      <c r="A1783" s="78" t="s">
        <v>26</v>
      </c>
      <c r="B1783" s="106" t="s">
        <v>697</v>
      </c>
      <c r="C1783" s="78" t="str">
        <f t="shared" si="27"/>
        <v>Khoa Xây dựng</v>
      </c>
      <c r="D1783" s="78" t="s">
        <v>692</v>
      </c>
      <c r="E1783" s="78" t="s">
        <v>1796</v>
      </c>
      <c r="F1783" s="78" t="s">
        <v>807</v>
      </c>
      <c r="G1783" s="113">
        <v>1326.59</v>
      </c>
      <c r="M1783" s="108"/>
    </row>
    <row r="1784" spans="1:13" ht="30" customHeight="1">
      <c r="A1784" s="78" t="s">
        <v>26</v>
      </c>
      <c r="B1784" s="106" t="s">
        <v>695</v>
      </c>
      <c r="C1784" s="78" t="str">
        <f t="shared" si="27"/>
        <v>Khoa Xây dựng</v>
      </c>
      <c r="D1784" s="78" t="s">
        <v>692</v>
      </c>
      <c r="E1784" s="78" t="s">
        <v>1804</v>
      </c>
      <c r="F1784" s="78" t="s">
        <v>807</v>
      </c>
      <c r="G1784" s="113">
        <v>1275.24</v>
      </c>
      <c r="M1784" s="108"/>
    </row>
    <row r="1785" spans="1:13" ht="30" customHeight="1">
      <c r="A1785" s="78" t="s">
        <v>26</v>
      </c>
      <c r="B1785" s="106" t="s">
        <v>699</v>
      </c>
      <c r="C1785" s="78" t="str">
        <f t="shared" si="27"/>
        <v>Khoa Xây dựng</v>
      </c>
      <c r="D1785" s="78" t="s">
        <v>692</v>
      </c>
      <c r="E1785" s="78" t="s">
        <v>1789</v>
      </c>
      <c r="F1785" s="78" t="s">
        <v>807</v>
      </c>
      <c r="G1785" s="78">
        <v>929.96</v>
      </c>
      <c r="M1785" s="108"/>
    </row>
    <row r="1786" spans="1:13" ht="30" customHeight="1">
      <c r="A1786" s="78" t="s">
        <v>26</v>
      </c>
      <c r="B1786" s="106" t="s">
        <v>702</v>
      </c>
      <c r="C1786" s="78" t="str">
        <f t="shared" si="27"/>
        <v>Khoa Xây dựng</v>
      </c>
      <c r="D1786" s="78" t="s">
        <v>692</v>
      </c>
      <c r="E1786" s="78" t="s">
        <v>1797</v>
      </c>
      <c r="F1786" s="78" t="s">
        <v>818</v>
      </c>
      <c r="G1786" s="78">
        <v>507.96</v>
      </c>
      <c r="M1786" s="108"/>
    </row>
    <row r="1787" spans="1:13" ht="30" customHeight="1">
      <c r="A1787" s="78" t="s">
        <v>26</v>
      </c>
      <c r="B1787" s="106" t="s">
        <v>1791</v>
      </c>
      <c r="C1787" s="78" t="str">
        <f t="shared" si="27"/>
        <v>Khoa Xây dựng</v>
      </c>
      <c r="D1787" s="78" t="s">
        <v>692</v>
      </c>
      <c r="E1787" s="78" t="s">
        <v>1790</v>
      </c>
      <c r="F1787" s="78" t="s">
        <v>807</v>
      </c>
      <c r="G1787" s="78">
        <v>969.57</v>
      </c>
      <c r="M1787" s="108"/>
    </row>
    <row r="1788" spans="1:13" ht="30" customHeight="1">
      <c r="A1788" s="78" t="s">
        <v>26</v>
      </c>
      <c r="B1788" s="106" t="s">
        <v>704</v>
      </c>
      <c r="C1788" s="78" t="str">
        <f t="shared" si="27"/>
        <v>Khoa Xây dựng</v>
      </c>
      <c r="D1788" s="78" t="s">
        <v>692</v>
      </c>
      <c r="E1788" s="78" t="s">
        <v>1792</v>
      </c>
      <c r="F1788" s="78" t="s">
        <v>807</v>
      </c>
      <c r="G1788" s="78">
        <v>818.14</v>
      </c>
      <c r="M1788" s="108"/>
    </row>
    <row r="1789" spans="1:13" ht="30" customHeight="1">
      <c r="A1789" s="78" t="s">
        <v>26</v>
      </c>
      <c r="B1789" s="106" t="s">
        <v>733</v>
      </c>
      <c r="C1789" s="78" t="str">
        <f t="shared" si="27"/>
        <v>Khoa Xây dựng</v>
      </c>
      <c r="D1789" s="78" t="s">
        <v>692</v>
      </c>
      <c r="E1789" s="78" t="s">
        <v>1981</v>
      </c>
      <c r="F1789" s="78" t="s">
        <v>807</v>
      </c>
      <c r="G1789" s="78">
        <v>592.29999999999995</v>
      </c>
      <c r="M1789" s="108"/>
    </row>
    <row r="1790" spans="1:13" ht="30" customHeight="1">
      <c r="A1790" s="78" t="s">
        <v>26</v>
      </c>
      <c r="B1790" s="106" t="s">
        <v>737</v>
      </c>
      <c r="C1790" s="78" t="str">
        <f t="shared" si="27"/>
        <v>Khoa Xây dựng</v>
      </c>
      <c r="D1790" s="78" t="s">
        <v>692</v>
      </c>
      <c r="E1790" s="78" t="s">
        <v>1793</v>
      </c>
      <c r="F1790" s="78" t="s">
        <v>818</v>
      </c>
      <c r="G1790" s="78">
        <v>469.21</v>
      </c>
      <c r="M1790" s="108"/>
    </row>
    <row r="1791" spans="1:13" ht="30" customHeight="1">
      <c r="A1791" s="78" t="s">
        <v>26</v>
      </c>
      <c r="B1791" s="106" t="s">
        <v>700</v>
      </c>
      <c r="C1791" s="78" t="str">
        <f t="shared" si="27"/>
        <v>Khoa Xây dựng</v>
      </c>
      <c r="D1791" s="78" t="s">
        <v>692</v>
      </c>
      <c r="E1791" s="78" t="s">
        <v>1982</v>
      </c>
      <c r="F1791" s="78" t="s">
        <v>807</v>
      </c>
      <c r="G1791" s="78">
        <v>72.45</v>
      </c>
      <c r="M1791" s="108"/>
    </row>
    <row r="1792" spans="1:13" ht="30" customHeight="1">
      <c r="A1792" s="78" t="s">
        <v>26</v>
      </c>
      <c r="B1792" s="106" t="s">
        <v>688</v>
      </c>
      <c r="C1792" s="78" t="str">
        <f t="shared" si="27"/>
        <v>Khoa Xây dựng</v>
      </c>
      <c r="D1792" s="78" t="s">
        <v>692</v>
      </c>
      <c r="E1792" s="78" t="s">
        <v>1803</v>
      </c>
      <c r="F1792" s="78" t="s">
        <v>801</v>
      </c>
      <c r="G1792" s="78">
        <v>807.85</v>
      </c>
      <c r="M1792" s="108"/>
    </row>
    <row r="1793" spans="1:13" ht="30" customHeight="1">
      <c r="A1793" s="78" t="s">
        <v>26</v>
      </c>
      <c r="B1793" s="106" t="s">
        <v>684</v>
      </c>
      <c r="C1793" s="78" t="str">
        <f t="shared" si="27"/>
        <v>Khoa Xây dựng</v>
      </c>
      <c r="D1793" s="78" t="s">
        <v>1780</v>
      </c>
      <c r="E1793" s="78" t="s">
        <v>1779</v>
      </c>
      <c r="F1793" s="78" t="s">
        <v>801</v>
      </c>
      <c r="G1793" s="78">
        <v>454.73</v>
      </c>
      <c r="M1793" s="108"/>
    </row>
    <row r="1794" spans="1:13" ht="30" customHeight="1">
      <c r="A1794" s="78" t="s">
        <v>26</v>
      </c>
      <c r="B1794" s="106" t="s">
        <v>1782</v>
      </c>
      <c r="C1794" s="78" t="str">
        <f t="shared" si="27"/>
        <v>Khoa Xây dựng</v>
      </c>
      <c r="D1794" s="78" t="s">
        <v>1780</v>
      </c>
      <c r="E1794" s="78" t="s">
        <v>1781</v>
      </c>
      <c r="F1794" s="78" t="s">
        <v>807</v>
      </c>
      <c r="G1794" s="78">
        <v>445.34</v>
      </c>
      <c r="M1794" s="108"/>
    </row>
    <row r="1795" spans="1:13" ht="30" customHeight="1">
      <c r="A1795" s="78" t="s">
        <v>26</v>
      </c>
      <c r="B1795" s="106" t="s">
        <v>753</v>
      </c>
      <c r="C1795" s="78" t="str">
        <f t="shared" si="27"/>
        <v>Khoa Xây dựng</v>
      </c>
      <c r="D1795" s="78" t="s">
        <v>1780</v>
      </c>
      <c r="E1795" s="78" t="s">
        <v>1783</v>
      </c>
      <c r="F1795" s="78" t="s">
        <v>1810</v>
      </c>
      <c r="G1795" s="78">
        <v>369.73</v>
      </c>
      <c r="M1795" s="108"/>
    </row>
    <row r="1796" spans="1:13" ht="30" customHeight="1">
      <c r="A1796" s="78" t="s">
        <v>26</v>
      </c>
      <c r="B1796" s="106" t="s">
        <v>727</v>
      </c>
      <c r="C1796" s="78" t="str">
        <f t="shared" si="27"/>
        <v>Khoa Xây dựng</v>
      </c>
      <c r="D1796" s="78" t="s">
        <v>1780</v>
      </c>
      <c r="E1796" s="78" t="s">
        <v>1784</v>
      </c>
      <c r="F1796" s="78" t="s">
        <v>1868</v>
      </c>
      <c r="G1796" s="78">
        <v>133.88</v>
      </c>
      <c r="M1796" s="108"/>
    </row>
    <row r="1797" spans="1:13" ht="30" customHeight="1">
      <c r="A1797" s="78" t="s">
        <v>27</v>
      </c>
      <c r="B1797" s="106" t="s">
        <v>800</v>
      </c>
      <c r="C1797" s="78" t="str">
        <f t="shared" ref="C1797:C1860" si="28">VLOOKUP(D1797,$M$2:$N$97,2,0)</f>
        <v>Khong tinh</v>
      </c>
      <c r="D1797" s="78" t="s">
        <v>1864</v>
      </c>
      <c r="E1797" s="78">
        <v>901</v>
      </c>
      <c r="G1797" s="78">
        <v>1.19</v>
      </c>
      <c r="M1797" s="108"/>
    </row>
    <row r="1798" spans="1:13" ht="30" customHeight="1">
      <c r="A1798" s="78" t="s">
        <v>27</v>
      </c>
      <c r="B1798" s="106" t="s">
        <v>799</v>
      </c>
      <c r="C1798" s="78" t="str">
        <f t="shared" si="28"/>
        <v>Khong tinh</v>
      </c>
      <c r="D1798" s="78" t="s">
        <v>1864</v>
      </c>
      <c r="E1798" s="78" t="s">
        <v>798</v>
      </c>
      <c r="G1798" s="78">
        <v>967.04</v>
      </c>
      <c r="M1798" s="108"/>
    </row>
    <row r="1799" spans="1:13" ht="30" customHeight="1">
      <c r="A1799" s="78" t="s">
        <v>27</v>
      </c>
      <c r="B1799" s="106" t="s">
        <v>803</v>
      </c>
      <c r="C1799" s="78" t="str">
        <f t="shared" si="28"/>
        <v>Khong tinh</v>
      </c>
      <c r="D1799" s="78" t="s">
        <v>1864</v>
      </c>
      <c r="E1799" s="78" t="s">
        <v>802</v>
      </c>
      <c r="G1799" s="78">
        <v>986.21</v>
      </c>
      <c r="M1799" s="108"/>
    </row>
    <row r="1800" spans="1:13" ht="30" customHeight="1">
      <c r="A1800" s="78" t="s">
        <v>27</v>
      </c>
      <c r="B1800" s="106" t="s">
        <v>806</v>
      </c>
      <c r="C1800" s="78" t="str">
        <f t="shared" si="28"/>
        <v>Khong tinh</v>
      </c>
      <c r="D1800" s="78" t="s">
        <v>1864</v>
      </c>
      <c r="E1800" s="78" t="s">
        <v>805</v>
      </c>
      <c r="G1800" s="78">
        <v>931.89</v>
      </c>
      <c r="M1800" s="108"/>
    </row>
    <row r="1801" spans="1:13" ht="30" customHeight="1">
      <c r="A1801" s="78" t="s">
        <v>27</v>
      </c>
      <c r="B1801" s="106" t="s">
        <v>809</v>
      </c>
      <c r="C1801" s="78" t="str">
        <f t="shared" si="28"/>
        <v>Khong tinh</v>
      </c>
      <c r="D1801" s="78" t="s">
        <v>1864</v>
      </c>
      <c r="E1801" s="78" t="s">
        <v>808</v>
      </c>
      <c r="G1801" s="78">
        <v>848.85</v>
      </c>
      <c r="M1801" s="108"/>
    </row>
    <row r="1802" spans="1:13" ht="30" customHeight="1">
      <c r="A1802" s="78" t="s">
        <v>27</v>
      </c>
      <c r="B1802" s="106" t="s">
        <v>811</v>
      </c>
      <c r="C1802" s="78" t="str">
        <f t="shared" si="28"/>
        <v>Khong tinh</v>
      </c>
      <c r="D1802" s="78" t="s">
        <v>1864</v>
      </c>
      <c r="E1802" s="78" t="s">
        <v>810</v>
      </c>
      <c r="G1802" s="78">
        <v>1047.49</v>
      </c>
      <c r="M1802" s="108"/>
    </row>
    <row r="1803" spans="1:13" ht="30" customHeight="1">
      <c r="A1803" s="78" t="s">
        <v>27</v>
      </c>
      <c r="B1803" s="106" t="s">
        <v>1983</v>
      </c>
      <c r="C1803" s="78" t="str">
        <f t="shared" si="28"/>
        <v>Khong tinh</v>
      </c>
      <c r="D1803" s="78" t="s">
        <v>1864</v>
      </c>
      <c r="E1803" s="78" t="s">
        <v>812</v>
      </c>
      <c r="G1803" s="78">
        <v>1130.92</v>
      </c>
      <c r="M1803" s="108"/>
    </row>
    <row r="1804" spans="1:13" ht="30" customHeight="1">
      <c r="A1804" s="78" t="s">
        <v>27</v>
      </c>
      <c r="B1804" s="106" t="s">
        <v>815</v>
      </c>
      <c r="C1804" s="78" t="str">
        <f t="shared" si="28"/>
        <v>Khong tinh</v>
      </c>
      <c r="D1804" s="78" t="s">
        <v>1864</v>
      </c>
      <c r="E1804" s="78" t="s">
        <v>814</v>
      </c>
      <c r="G1804" s="78">
        <v>1021.67</v>
      </c>
      <c r="M1804" s="108"/>
    </row>
    <row r="1805" spans="1:13" ht="30" customHeight="1">
      <c r="A1805" s="78" t="s">
        <v>27</v>
      </c>
      <c r="B1805" s="106" t="s">
        <v>817</v>
      </c>
      <c r="C1805" s="78" t="str">
        <f t="shared" si="28"/>
        <v>Khong tinh</v>
      </c>
      <c r="D1805" s="78" t="s">
        <v>1864</v>
      </c>
      <c r="E1805" s="78" t="s">
        <v>816</v>
      </c>
      <c r="G1805" s="78">
        <v>968.45</v>
      </c>
      <c r="M1805" s="108"/>
    </row>
    <row r="1806" spans="1:13" ht="30" customHeight="1">
      <c r="A1806" s="78" t="s">
        <v>27</v>
      </c>
      <c r="B1806" s="106" t="s">
        <v>820</v>
      </c>
      <c r="C1806" s="78" t="str">
        <f t="shared" si="28"/>
        <v>Khong tinh</v>
      </c>
      <c r="D1806" s="78" t="s">
        <v>1864</v>
      </c>
      <c r="E1806" s="78" t="s">
        <v>819</v>
      </c>
      <c r="G1806" s="78">
        <v>645.34</v>
      </c>
      <c r="M1806" s="108"/>
    </row>
    <row r="1807" spans="1:13" ht="30" customHeight="1">
      <c r="A1807" s="78" t="s">
        <v>27</v>
      </c>
      <c r="B1807" s="106" t="s">
        <v>822</v>
      </c>
      <c r="C1807" s="78" t="str">
        <f t="shared" si="28"/>
        <v>Khong tinh</v>
      </c>
      <c r="D1807" s="78" t="s">
        <v>1864</v>
      </c>
      <c r="E1807" s="78" t="s">
        <v>821</v>
      </c>
      <c r="G1807" s="78">
        <v>176.7</v>
      </c>
      <c r="M1807" s="108"/>
    </row>
    <row r="1808" spans="1:13" ht="30" customHeight="1">
      <c r="A1808" s="78" t="s">
        <v>27</v>
      </c>
      <c r="B1808" s="106" t="s">
        <v>827</v>
      </c>
      <c r="C1808" s="78" t="str">
        <f t="shared" si="28"/>
        <v>Khong tinh</v>
      </c>
      <c r="D1808" s="78" t="s">
        <v>1864</v>
      </c>
      <c r="E1808" s="78" t="s">
        <v>826</v>
      </c>
      <c r="G1808" s="78">
        <v>692.03</v>
      </c>
      <c r="M1808" s="108"/>
    </row>
    <row r="1809" spans="1:13" ht="30" customHeight="1">
      <c r="A1809" s="78" t="s">
        <v>27</v>
      </c>
      <c r="B1809" s="106" t="s">
        <v>829</v>
      </c>
      <c r="C1809" s="78" t="str">
        <f t="shared" si="28"/>
        <v>Khong tinh</v>
      </c>
      <c r="D1809" s="78" t="s">
        <v>1864</v>
      </c>
      <c r="E1809" s="78" t="s">
        <v>828</v>
      </c>
      <c r="G1809" s="78">
        <v>174.99</v>
      </c>
      <c r="M1809" s="108"/>
    </row>
    <row r="1810" spans="1:13" ht="30" customHeight="1">
      <c r="A1810" s="78" t="s">
        <v>27</v>
      </c>
      <c r="B1810" s="106" t="s">
        <v>831</v>
      </c>
      <c r="C1810" s="78" t="str">
        <f t="shared" si="28"/>
        <v>Khong tinh</v>
      </c>
      <c r="D1810" s="78" t="s">
        <v>1864</v>
      </c>
      <c r="E1810" s="78" t="s">
        <v>830</v>
      </c>
      <c r="G1810" s="78">
        <v>679.83</v>
      </c>
      <c r="M1810" s="108"/>
    </row>
    <row r="1811" spans="1:13" ht="30" customHeight="1">
      <c r="A1811" s="78" t="s">
        <v>27</v>
      </c>
      <c r="B1811" s="106" t="s">
        <v>833</v>
      </c>
      <c r="C1811" s="78" t="str">
        <f t="shared" si="28"/>
        <v>Khong tinh</v>
      </c>
      <c r="D1811" s="78" t="s">
        <v>1864</v>
      </c>
      <c r="E1811" s="78" t="s">
        <v>832</v>
      </c>
      <c r="G1811" s="78">
        <v>449.48</v>
      </c>
      <c r="M1811" s="108"/>
    </row>
    <row r="1812" spans="1:13" ht="30" customHeight="1">
      <c r="A1812" s="78" t="s">
        <v>27</v>
      </c>
      <c r="B1812" s="106" t="s">
        <v>1984</v>
      </c>
      <c r="C1812" s="78" t="str">
        <f t="shared" si="28"/>
        <v>Khong tinh</v>
      </c>
      <c r="D1812" s="78" t="s">
        <v>459</v>
      </c>
      <c r="E1812" s="78" t="s">
        <v>2041</v>
      </c>
      <c r="G1812" s="78">
        <v>33.5</v>
      </c>
      <c r="M1812" s="108"/>
    </row>
    <row r="1813" spans="1:13" ht="30" customHeight="1">
      <c r="A1813" s="78" t="s">
        <v>27</v>
      </c>
      <c r="B1813" s="106" t="s">
        <v>459</v>
      </c>
      <c r="C1813" s="78" t="str">
        <f t="shared" si="28"/>
        <v>Khong tinh</v>
      </c>
      <c r="D1813" s="78" t="s">
        <v>459</v>
      </c>
      <c r="E1813" s="78">
        <v>904</v>
      </c>
      <c r="M1813" s="108"/>
    </row>
    <row r="1814" spans="1:13" ht="30" customHeight="1">
      <c r="A1814" s="78" t="s">
        <v>27</v>
      </c>
      <c r="B1814" s="106" t="s">
        <v>836</v>
      </c>
      <c r="C1814" s="78" t="str">
        <f t="shared" si="28"/>
        <v>Khong tinh</v>
      </c>
      <c r="D1814" s="78" t="s">
        <v>459</v>
      </c>
      <c r="E1814" s="78" t="s">
        <v>835</v>
      </c>
      <c r="G1814" s="78">
        <v>503.75</v>
      </c>
      <c r="M1814" s="108"/>
    </row>
    <row r="1815" spans="1:13" ht="30" customHeight="1">
      <c r="A1815" s="78" t="s">
        <v>27</v>
      </c>
      <c r="B1815" s="106" t="s">
        <v>839</v>
      </c>
      <c r="C1815" s="78" t="str">
        <f t="shared" si="28"/>
        <v>Khong tinh</v>
      </c>
      <c r="D1815" s="78" t="s">
        <v>459</v>
      </c>
      <c r="E1815" s="78" t="s">
        <v>838</v>
      </c>
      <c r="G1815" s="78">
        <v>577.46</v>
      </c>
      <c r="M1815" s="108"/>
    </row>
    <row r="1816" spans="1:13" ht="30" customHeight="1">
      <c r="A1816" s="78" t="s">
        <v>27</v>
      </c>
      <c r="B1816" s="106" t="s">
        <v>1985</v>
      </c>
      <c r="C1816" s="78" t="str">
        <f t="shared" si="28"/>
        <v>Khong tinh</v>
      </c>
      <c r="D1816" s="78" t="s">
        <v>459</v>
      </c>
      <c r="E1816" s="78" t="s">
        <v>2042</v>
      </c>
      <c r="G1816" s="78">
        <v>455.44</v>
      </c>
      <c r="M1816" s="108"/>
    </row>
    <row r="1817" spans="1:13" ht="30" customHeight="1">
      <c r="A1817" s="78" t="s">
        <v>27</v>
      </c>
      <c r="B1817" s="106" t="s">
        <v>841</v>
      </c>
      <c r="C1817" s="78" t="str">
        <f t="shared" si="28"/>
        <v>Khong tinh</v>
      </c>
      <c r="D1817" s="78" t="s">
        <v>459</v>
      </c>
      <c r="E1817" s="78" t="s">
        <v>840</v>
      </c>
      <c r="G1817" s="78">
        <v>478.92</v>
      </c>
      <c r="M1817" s="108"/>
    </row>
    <row r="1818" spans="1:13" ht="30" customHeight="1">
      <c r="A1818" s="78" t="s">
        <v>27</v>
      </c>
      <c r="B1818" s="106" t="s">
        <v>845</v>
      </c>
      <c r="C1818" s="78" t="str">
        <f t="shared" si="28"/>
        <v>Khong tinh</v>
      </c>
      <c r="D1818" s="78" t="s">
        <v>459</v>
      </c>
      <c r="E1818" s="78" t="s">
        <v>844</v>
      </c>
      <c r="G1818" s="78">
        <v>636.67999999999995</v>
      </c>
      <c r="M1818" s="108"/>
    </row>
    <row r="1819" spans="1:13" ht="30" customHeight="1">
      <c r="A1819" s="78" t="s">
        <v>27</v>
      </c>
      <c r="B1819" s="106" t="s">
        <v>847</v>
      </c>
      <c r="C1819" s="78" t="str">
        <f t="shared" si="28"/>
        <v>Khong tinh</v>
      </c>
      <c r="D1819" s="78" t="s">
        <v>459</v>
      </c>
      <c r="E1819" s="78" t="s">
        <v>846</v>
      </c>
      <c r="G1819" s="78">
        <v>633.4</v>
      </c>
      <c r="M1819" s="108"/>
    </row>
    <row r="1820" spans="1:13" ht="30" customHeight="1">
      <c r="A1820" s="78" t="s">
        <v>27</v>
      </c>
      <c r="B1820" s="106" t="s">
        <v>849</v>
      </c>
      <c r="C1820" s="78" t="str">
        <f t="shared" si="28"/>
        <v>Khong tinh</v>
      </c>
      <c r="D1820" s="78" t="s">
        <v>459</v>
      </c>
      <c r="E1820" s="78" t="s">
        <v>848</v>
      </c>
      <c r="G1820" s="78">
        <v>667.76</v>
      </c>
      <c r="M1820" s="108"/>
    </row>
    <row r="1821" spans="1:13" ht="30" customHeight="1">
      <c r="A1821" s="78" t="s">
        <v>27</v>
      </c>
      <c r="B1821" s="106" t="s">
        <v>1986</v>
      </c>
      <c r="C1821" s="78" t="str">
        <f t="shared" si="28"/>
        <v>Khong tinh</v>
      </c>
      <c r="D1821" s="78" t="s">
        <v>459</v>
      </c>
      <c r="E1821" s="78" t="s">
        <v>2043</v>
      </c>
      <c r="G1821" s="78">
        <v>133.58000000000001</v>
      </c>
      <c r="M1821" s="108"/>
    </row>
    <row r="1822" spans="1:13" ht="30" customHeight="1">
      <c r="A1822" s="78" t="s">
        <v>27</v>
      </c>
      <c r="B1822" s="106" t="s">
        <v>853</v>
      </c>
      <c r="C1822" s="78" t="str">
        <f t="shared" si="28"/>
        <v>Khong tinh</v>
      </c>
      <c r="D1822" s="78" t="s">
        <v>459</v>
      </c>
      <c r="E1822" s="78" t="s">
        <v>852</v>
      </c>
      <c r="G1822" s="78">
        <v>519.91999999999996</v>
      </c>
      <c r="M1822" s="108"/>
    </row>
    <row r="1823" spans="1:13" ht="30" customHeight="1">
      <c r="A1823" s="78" t="s">
        <v>27</v>
      </c>
      <c r="B1823" s="106" t="s">
        <v>1987</v>
      </c>
      <c r="C1823" s="78" t="str">
        <f t="shared" si="28"/>
        <v>Khong tinh</v>
      </c>
      <c r="D1823" s="78" t="s">
        <v>459</v>
      </c>
      <c r="E1823" s="78" t="s">
        <v>2044</v>
      </c>
      <c r="G1823" s="78">
        <v>242.27</v>
      </c>
      <c r="M1823" s="108"/>
    </row>
    <row r="1824" spans="1:13" ht="30" customHeight="1">
      <c r="A1824" s="78" t="s">
        <v>27</v>
      </c>
      <c r="B1824" s="106" t="s">
        <v>1811</v>
      </c>
      <c r="C1824" s="78" t="str">
        <f t="shared" si="28"/>
        <v>Khong tinh</v>
      </c>
      <c r="D1824" s="78" t="s">
        <v>459</v>
      </c>
      <c r="E1824" s="78" t="s">
        <v>2045</v>
      </c>
      <c r="G1824" s="78">
        <v>431.02</v>
      </c>
      <c r="M1824" s="108"/>
    </row>
    <row r="1825" spans="1:13" ht="30" customHeight="1">
      <c r="A1825" s="78" t="s">
        <v>27</v>
      </c>
      <c r="B1825" s="106" t="s">
        <v>1988</v>
      </c>
      <c r="C1825" s="78" t="str">
        <f t="shared" si="28"/>
        <v>Khong tinh</v>
      </c>
      <c r="D1825" s="78" t="s">
        <v>459</v>
      </c>
      <c r="E1825" s="78" t="s">
        <v>2046</v>
      </c>
      <c r="G1825" s="78">
        <v>68.930000000000007</v>
      </c>
      <c r="M1825" s="108"/>
    </row>
    <row r="1826" spans="1:13" ht="30" customHeight="1">
      <c r="A1826" s="78" t="s">
        <v>27</v>
      </c>
      <c r="B1826" s="106" t="s">
        <v>1989</v>
      </c>
      <c r="C1826" s="78" t="str">
        <f t="shared" si="28"/>
        <v>Khong tinh</v>
      </c>
      <c r="D1826" s="78" t="s">
        <v>855</v>
      </c>
      <c r="E1826" s="78">
        <v>903</v>
      </c>
      <c r="M1826" s="108"/>
    </row>
    <row r="1827" spans="1:13" ht="30" customHeight="1">
      <c r="A1827" s="78" t="s">
        <v>27</v>
      </c>
      <c r="B1827" s="106" t="s">
        <v>678</v>
      </c>
      <c r="C1827" s="78" t="str">
        <f t="shared" si="28"/>
        <v>Khong tinh</v>
      </c>
      <c r="D1827" s="78" t="s">
        <v>855</v>
      </c>
      <c r="E1827" s="78" t="s">
        <v>854</v>
      </c>
      <c r="G1827" s="78">
        <v>141.6</v>
      </c>
      <c r="M1827" s="108"/>
    </row>
    <row r="1828" spans="1:13" ht="30" customHeight="1">
      <c r="A1828" s="78" t="s">
        <v>27</v>
      </c>
      <c r="B1828" s="106" t="s">
        <v>857</v>
      </c>
      <c r="C1828" s="78" t="str">
        <f t="shared" si="28"/>
        <v>Khong tinh</v>
      </c>
      <c r="D1828" s="78" t="s">
        <v>855</v>
      </c>
      <c r="E1828" s="78" t="s">
        <v>856</v>
      </c>
      <c r="G1828" s="78">
        <v>1236.1099999999999</v>
      </c>
      <c r="M1828" s="108"/>
    </row>
    <row r="1829" spans="1:13" ht="30" customHeight="1">
      <c r="A1829" s="78" t="s">
        <v>27</v>
      </c>
      <c r="B1829" s="106" t="s">
        <v>859</v>
      </c>
      <c r="C1829" s="78" t="str">
        <f t="shared" si="28"/>
        <v>Khong tinh</v>
      </c>
      <c r="D1829" s="78" t="s">
        <v>855</v>
      </c>
      <c r="E1829" s="78" t="s">
        <v>858</v>
      </c>
      <c r="G1829" s="78">
        <v>608.52</v>
      </c>
      <c r="M1829" s="108"/>
    </row>
    <row r="1830" spans="1:13" ht="30" customHeight="1">
      <c r="A1830" s="78" t="s">
        <v>27</v>
      </c>
      <c r="B1830" s="106" t="s">
        <v>861</v>
      </c>
      <c r="C1830" s="78" t="str">
        <f t="shared" si="28"/>
        <v>Khong tinh</v>
      </c>
      <c r="D1830" s="78" t="s">
        <v>855</v>
      </c>
      <c r="E1830" s="78" t="s">
        <v>860</v>
      </c>
      <c r="G1830" s="78">
        <v>663.8</v>
      </c>
      <c r="M1830" s="108"/>
    </row>
    <row r="1831" spans="1:13" ht="30" customHeight="1">
      <c r="A1831" s="78" t="s">
        <v>27</v>
      </c>
      <c r="B1831" s="106" t="s">
        <v>864</v>
      </c>
      <c r="C1831" s="78" t="str">
        <f t="shared" si="28"/>
        <v>Khong tinh</v>
      </c>
      <c r="D1831" s="78" t="s">
        <v>855</v>
      </c>
      <c r="E1831" s="78" t="s">
        <v>863</v>
      </c>
      <c r="G1831" s="78">
        <v>1034.2</v>
      </c>
      <c r="M1831" s="108"/>
    </row>
    <row r="1832" spans="1:13" ht="30" customHeight="1">
      <c r="A1832" s="78" t="s">
        <v>27</v>
      </c>
      <c r="B1832" s="106" t="s">
        <v>866</v>
      </c>
      <c r="C1832" s="78" t="str">
        <f t="shared" si="28"/>
        <v>Khong tinh</v>
      </c>
      <c r="D1832" s="78" t="s">
        <v>855</v>
      </c>
      <c r="E1832" s="78" t="s">
        <v>865</v>
      </c>
      <c r="G1832" s="78">
        <v>780.65</v>
      </c>
      <c r="M1832" s="108"/>
    </row>
    <row r="1833" spans="1:13" ht="30" customHeight="1">
      <c r="A1833" s="78" t="s">
        <v>27</v>
      </c>
      <c r="B1833" s="106" t="s">
        <v>1920</v>
      </c>
      <c r="C1833" s="78" t="str">
        <f t="shared" si="28"/>
        <v>Khong tinh</v>
      </c>
      <c r="D1833" s="78" t="s">
        <v>855</v>
      </c>
      <c r="E1833" s="78" t="s">
        <v>867</v>
      </c>
      <c r="G1833" s="78">
        <v>462.93</v>
      </c>
      <c r="M1833" s="108"/>
    </row>
    <row r="1834" spans="1:13" ht="30" customHeight="1">
      <c r="A1834" s="78" t="s">
        <v>27</v>
      </c>
      <c r="B1834" s="106" t="s">
        <v>872</v>
      </c>
      <c r="C1834" s="78" t="str">
        <f t="shared" si="28"/>
        <v>Khong tinh</v>
      </c>
      <c r="D1834" s="78" t="s">
        <v>855</v>
      </c>
      <c r="E1834" s="78" t="s">
        <v>871</v>
      </c>
      <c r="G1834" s="78">
        <v>492.65</v>
      </c>
      <c r="M1834" s="108"/>
    </row>
    <row r="1835" spans="1:13" ht="30" customHeight="1">
      <c r="A1835" s="78" t="s">
        <v>27</v>
      </c>
      <c r="B1835" s="106" t="s">
        <v>876</v>
      </c>
      <c r="C1835" s="78" t="str">
        <f t="shared" si="28"/>
        <v>Khong tinh</v>
      </c>
      <c r="D1835" s="78" t="s">
        <v>855</v>
      </c>
      <c r="E1835" s="78" t="s">
        <v>875</v>
      </c>
      <c r="G1835" s="78">
        <v>487.24</v>
      </c>
      <c r="M1835" s="108"/>
    </row>
    <row r="1836" spans="1:13" ht="30" customHeight="1">
      <c r="A1836" s="78" t="s">
        <v>27</v>
      </c>
      <c r="B1836" s="106" t="s">
        <v>1921</v>
      </c>
      <c r="C1836" s="78" t="str">
        <f t="shared" si="28"/>
        <v>Khong tinh</v>
      </c>
      <c r="D1836" s="78" t="s">
        <v>855</v>
      </c>
      <c r="E1836" s="78" t="s">
        <v>877</v>
      </c>
      <c r="G1836" s="78">
        <v>612.41</v>
      </c>
      <c r="M1836" s="108"/>
    </row>
    <row r="1837" spans="1:13" ht="30" customHeight="1">
      <c r="A1837" s="78" t="s">
        <v>27</v>
      </c>
      <c r="B1837" s="106" t="s">
        <v>880</v>
      </c>
      <c r="C1837" s="78" t="str">
        <f t="shared" si="28"/>
        <v>Khong tinh</v>
      </c>
      <c r="D1837" s="78" t="s">
        <v>881</v>
      </c>
      <c r="E1837" s="78" t="s">
        <v>879</v>
      </c>
      <c r="G1837" s="78">
        <v>729.58</v>
      </c>
      <c r="M1837" s="108"/>
    </row>
    <row r="1838" spans="1:13" ht="30" customHeight="1">
      <c r="A1838" s="78" t="s">
        <v>27</v>
      </c>
      <c r="B1838" s="106" t="s">
        <v>881</v>
      </c>
      <c r="C1838" s="78" t="str">
        <f t="shared" si="28"/>
        <v>Khong tinh</v>
      </c>
      <c r="D1838" s="78" t="s">
        <v>881</v>
      </c>
      <c r="E1838" s="78">
        <v>905</v>
      </c>
      <c r="G1838" s="78">
        <v>0</v>
      </c>
      <c r="M1838" s="108"/>
    </row>
    <row r="1839" spans="1:13" ht="30" customHeight="1">
      <c r="A1839" s="78" t="s">
        <v>27</v>
      </c>
      <c r="B1839" s="106" t="s">
        <v>883</v>
      </c>
      <c r="C1839" s="78" t="str">
        <f t="shared" si="28"/>
        <v>Khong tinh</v>
      </c>
      <c r="D1839" s="78" t="s">
        <v>881</v>
      </c>
      <c r="E1839" s="78" t="s">
        <v>882</v>
      </c>
      <c r="G1839" s="78">
        <v>778.94</v>
      </c>
      <c r="M1839" s="108"/>
    </row>
    <row r="1840" spans="1:13" ht="30" customHeight="1">
      <c r="A1840" s="78" t="s">
        <v>27</v>
      </c>
      <c r="B1840" s="106" t="s">
        <v>885</v>
      </c>
      <c r="C1840" s="78" t="str">
        <f t="shared" si="28"/>
        <v>Khong tinh</v>
      </c>
      <c r="D1840" s="78" t="s">
        <v>881</v>
      </c>
      <c r="E1840" s="78" t="s">
        <v>884</v>
      </c>
      <c r="G1840" s="78">
        <v>701.85</v>
      </c>
      <c r="M1840" s="108"/>
    </row>
    <row r="1841" spans="1:13" ht="30" customHeight="1">
      <c r="A1841" s="78" t="s">
        <v>27</v>
      </c>
      <c r="B1841" s="106" t="s">
        <v>1990</v>
      </c>
      <c r="C1841" s="78" t="str">
        <f t="shared" si="28"/>
        <v>Khong tinh</v>
      </c>
      <c r="D1841" s="78" t="s">
        <v>881</v>
      </c>
      <c r="E1841" s="78" t="s">
        <v>2047</v>
      </c>
      <c r="G1841" s="78">
        <v>51.2</v>
      </c>
      <c r="M1841" s="108"/>
    </row>
    <row r="1842" spans="1:13" ht="30" customHeight="1">
      <c r="A1842" s="78" t="s">
        <v>27</v>
      </c>
      <c r="B1842" s="106" t="s">
        <v>887</v>
      </c>
      <c r="C1842" s="78" t="str">
        <f t="shared" si="28"/>
        <v>Khong tinh</v>
      </c>
      <c r="D1842" s="78" t="s">
        <v>881</v>
      </c>
      <c r="E1842" s="78" t="s">
        <v>886</v>
      </c>
      <c r="M1842" s="108"/>
    </row>
    <row r="1843" spans="1:13" ht="30" customHeight="1">
      <c r="A1843" s="78" t="s">
        <v>27</v>
      </c>
      <c r="B1843" s="106" t="s">
        <v>889</v>
      </c>
      <c r="C1843" s="78" t="str">
        <f t="shared" si="28"/>
        <v>Khong tinh</v>
      </c>
      <c r="D1843" s="78" t="s">
        <v>881</v>
      </c>
      <c r="E1843" s="78" t="s">
        <v>888</v>
      </c>
      <c r="G1843" s="78">
        <v>399.75</v>
      </c>
      <c r="M1843" s="108"/>
    </row>
    <row r="1844" spans="1:13" ht="30" customHeight="1">
      <c r="A1844" s="78" t="s">
        <v>27</v>
      </c>
      <c r="B1844" s="106" t="s">
        <v>891</v>
      </c>
      <c r="C1844" s="78" t="str">
        <f t="shared" si="28"/>
        <v>Khong tinh</v>
      </c>
      <c r="D1844" s="78" t="s">
        <v>881</v>
      </c>
      <c r="E1844" s="78" t="s">
        <v>890</v>
      </c>
      <c r="G1844" s="78">
        <v>197.4</v>
      </c>
      <c r="M1844" s="108"/>
    </row>
    <row r="1845" spans="1:13" ht="30" customHeight="1">
      <c r="A1845" s="78" t="s">
        <v>27</v>
      </c>
      <c r="B1845" s="106" t="s">
        <v>893</v>
      </c>
      <c r="C1845" s="78" t="str">
        <f t="shared" si="28"/>
        <v>Khong tinh</v>
      </c>
      <c r="D1845" s="78" t="s">
        <v>881</v>
      </c>
      <c r="E1845" s="78" t="s">
        <v>892</v>
      </c>
      <c r="G1845" s="78">
        <v>542.65</v>
      </c>
      <c r="M1845" s="108"/>
    </row>
    <row r="1846" spans="1:13" ht="30" customHeight="1">
      <c r="A1846" s="78" t="s">
        <v>27</v>
      </c>
      <c r="B1846" s="106" t="s">
        <v>897</v>
      </c>
      <c r="C1846" s="78" t="str">
        <f t="shared" si="28"/>
        <v>Khong tinh</v>
      </c>
      <c r="D1846" s="78" t="s">
        <v>881</v>
      </c>
      <c r="E1846" s="78" t="s">
        <v>896</v>
      </c>
      <c r="G1846" s="78">
        <v>472.62</v>
      </c>
      <c r="M1846" s="108"/>
    </row>
    <row r="1847" spans="1:13" ht="30" customHeight="1">
      <c r="A1847" s="78" t="s">
        <v>27</v>
      </c>
      <c r="B1847" s="106" t="s">
        <v>899</v>
      </c>
      <c r="C1847" s="78" t="str">
        <f t="shared" si="28"/>
        <v>Khong tinh</v>
      </c>
      <c r="D1847" s="78" t="s">
        <v>881</v>
      </c>
      <c r="E1847" s="78" t="s">
        <v>898</v>
      </c>
      <c r="G1847" s="78">
        <v>497.04</v>
      </c>
      <c r="M1847" s="108"/>
    </row>
    <row r="1848" spans="1:13" ht="30" customHeight="1">
      <c r="A1848" s="78" t="s">
        <v>27</v>
      </c>
      <c r="B1848" s="106" t="s">
        <v>1991</v>
      </c>
      <c r="C1848" s="78" t="str">
        <f t="shared" si="28"/>
        <v>Khong tinh</v>
      </c>
      <c r="D1848" s="78" t="s">
        <v>881</v>
      </c>
      <c r="E1848" s="78" t="s">
        <v>2048</v>
      </c>
      <c r="G1848" s="78">
        <v>41.2</v>
      </c>
      <c r="M1848" s="108"/>
    </row>
    <row r="1849" spans="1:13" ht="30" customHeight="1">
      <c r="A1849" s="78" t="s">
        <v>27</v>
      </c>
      <c r="B1849" s="106" t="s">
        <v>1992</v>
      </c>
      <c r="C1849" s="78" t="str">
        <f t="shared" si="28"/>
        <v>Khong tinh</v>
      </c>
      <c r="D1849" s="78" t="s">
        <v>881</v>
      </c>
      <c r="E1849" s="78" t="s">
        <v>2049</v>
      </c>
      <c r="G1849" s="78">
        <v>51.2</v>
      </c>
      <c r="M1849" s="108"/>
    </row>
    <row r="1850" spans="1:13" ht="30" customHeight="1">
      <c r="A1850" s="78" t="s">
        <v>27</v>
      </c>
      <c r="B1850" s="106" t="s">
        <v>1993</v>
      </c>
      <c r="C1850" s="78" t="str">
        <f t="shared" si="28"/>
        <v>Khong tinh</v>
      </c>
      <c r="D1850" s="78" t="s">
        <v>1865</v>
      </c>
      <c r="E1850" s="78">
        <v>902</v>
      </c>
      <c r="G1850" s="78">
        <v>109.88</v>
      </c>
      <c r="M1850" s="108"/>
    </row>
    <row r="1851" spans="1:13" ht="30" customHeight="1">
      <c r="A1851" s="78" t="s">
        <v>27</v>
      </c>
      <c r="B1851" s="106" t="s">
        <v>1994</v>
      </c>
      <c r="C1851" s="78" t="str">
        <f t="shared" si="28"/>
        <v>Khong tinh</v>
      </c>
      <c r="D1851" s="78" t="s">
        <v>1865</v>
      </c>
      <c r="E1851" s="78" t="s">
        <v>2050</v>
      </c>
      <c r="G1851" s="78">
        <v>173.81</v>
      </c>
      <c r="M1851" s="108"/>
    </row>
    <row r="1852" spans="1:13" ht="30" customHeight="1">
      <c r="A1852" s="78" t="s">
        <v>27</v>
      </c>
      <c r="B1852" s="106" t="s">
        <v>901</v>
      </c>
      <c r="C1852" s="78" t="str">
        <f t="shared" si="28"/>
        <v>Khong tinh</v>
      </c>
      <c r="D1852" s="78" t="s">
        <v>1865</v>
      </c>
      <c r="E1852" s="78" t="s">
        <v>900</v>
      </c>
      <c r="G1852" s="78">
        <v>1007.86</v>
      </c>
      <c r="M1852" s="108"/>
    </row>
    <row r="1853" spans="1:13" ht="30" customHeight="1">
      <c r="A1853" s="78" t="s">
        <v>27</v>
      </c>
      <c r="B1853" s="106" t="s">
        <v>904</v>
      </c>
      <c r="C1853" s="78" t="str">
        <f t="shared" si="28"/>
        <v>Khong tinh</v>
      </c>
      <c r="D1853" s="78" t="s">
        <v>1865</v>
      </c>
      <c r="E1853" s="78" t="s">
        <v>903</v>
      </c>
      <c r="G1853" s="78">
        <v>1136.58</v>
      </c>
      <c r="M1853" s="108"/>
    </row>
    <row r="1854" spans="1:13" ht="30" customHeight="1">
      <c r="A1854" s="78" t="s">
        <v>27</v>
      </c>
      <c r="B1854" s="106" t="s">
        <v>906</v>
      </c>
      <c r="C1854" s="78" t="str">
        <f t="shared" si="28"/>
        <v>Khong tinh</v>
      </c>
      <c r="D1854" s="78" t="s">
        <v>1865</v>
      </c>
      <c r="E1854" s="78" t="s">
        <v>905</v>
      </c>
      <c r="G1854" s="78">
        <v>1079.92</v>
      </c>
      <c r="M1854" s="108"/>
    </row>
    <row r="1855" spans="1:13" ht="30" customHeight="1">
      <c r="A1855" s="78" t="s">
        <v>27</v>
      </c>
      <c r="B1855" s="106" t="s">
        <v>1995</v>
      </c>
      <c r="C1855" s="78" t="str">
        <f t="shared" si="28"/>
        <v>Khong tinh</v>
      </c>
      <c r="D1855" s="78" t="s">
        <v>1865</v>
      </c>
      <c r="E1855" s="78" t="s">
        <v>2051</v>
      </c>
      <c r="G1855" s="78">
        <v>10</v>
      </c>
      <c r="M1855" s="108"/>
    </row>
    <row r="1856" spans="1:13" ht="30" customHeight="1">
      <c r="A1856" s="78" t="s">
        <v>27</v>
      </c>
      <c r="B1856" s="106" t="s">
        <v>908</v>
      </c>
      <c r="C1856" s="78" t="str">
        <f t="shared" si="28"/>
        <v>Khong tinh</v>
      </c>
      <c r="D1856" s="78" t="s">
        <v>1865</v>
      </c>
      <c r="E1856" s="78" t="s">
        <v>907</v>
      </c>
      <c r="G1856" s="78">
        <v>974.61</v>
      </c>
      <c r="M1856" s="108"/>
    </row>
    <row r="1857" spans="1:13" ht="30" customHeight="1">
      <c r="A1857" s="78" t="s">
        <v>27</v>
      </c>
      <c r="B1857" s="106" t="s">
        <v>910</v>
      </c>
      <c r="C1857" s="78" t="str">
        <f t="shared" si="28"/>
        <v>Khong tinh</v>
      </c>
      <c r="D1857" s="78" t="s">
        <v>1865</v>
      </c>
      <c r="E1857" s="78" t="s">
        <v>909</v>
      </c>
      <c r="G1857" s="78">
        <v>1064.8800000000001</v>
      </c>
      <c r="M1857" s="108"/>
    </row>
    <row r="1858" spans="1:13" ht="30" customHeight="1">
      <c r="A1858" s="78" t="s">
        <v>27</v>
      </c>
      <c r="B1858" s="106" t="s">
        <v>912</v>
      </c>
      <c r="C1858" s="78" t="str">
        <f t="shared" si="28"/>
        <v>Khong tinh</v>
      </c>
      <c r="D1858" s="78" t="s">
        <v>1865</v>
      </c>
      <c r="E1858" s="78" t="s">
        <v>911</v>
      </c>
      <c r="G1858" s="78">
        <v>730.61</v>
      </c>
      <c r="M1858" s="108"/>
    </row>
    <row r="1859" spans="1:13" ht="30" customHeight="1">
      <c r="A1859" s="78" t="s">
        <v>27</v>
      </c>
      <c r="B1859" s="106" t="s">
        <v>1996</v>
      </c>
      <c r="C1859" s="78" t="str">
        <f t="shared" si="28"/>
        <v>Khong tinh</v>
      </c>
      <c r="D1859" s="78" t="s">
        <v>1865</v>
      </c>
      <c r="E1859" s="78" t="s">
        <v>2052</v>
      </c>
      <c r="G1859" s="78">
        <v>358.79</v>
      </c>
      <c r="M1859" s="108"/>
    </row>
    <row r="1860" spans="1:13" ht="30" customHeight="1">
      <c r="A1860" s="78" t="s">
        <v>27</v>
      </c>
      <c r="B1860" s="106" t="s">
        <v>914</v>
      </c>
      <c r="C1860" s="78" t="str">
        <f t="shared" si="28"/>
        <v>Khong tinh</v>
      </c>
      <c r="D1860" s="78" t="s">
        <v>1865</v>
      </c>
      <c r="E1860" s="78" t="s">
        <v>913</v>
      </c>
      <c r="G1860" s="78">
        <v>657.49</v>
      </c>
      <c r="M1860" s="108"/>
    </row>
    <row r="1861" spans="1:13" ht="30" customHeight="1">
      <c r="A1861" s="78" t="s">
        <v>27</v>
      </c>
      <c r="B1861" s="106" t="s">
        <v>916</v>
      </c>
      <c r="C1861" s="78" t="str">
        <f t="shared" ref="C1861:C1924" si="29">VLOOKUP(D1861,$M$2:$N$97,2,0)</f>
        <v>Khong tinh</v>
      </c>
      <c r="D1861" s="78" t="s">
        <v>1865</v>
      </c>
      <c r="E1861" s="78" t="s">
        <v>915</v>
      </c>
      <c r="G1861" s="78">
        <v>918.27</v>
      </c>
      <c r="M1861" s="108"/>
    </row>
    <row r="1862" spans="1:13" ht="30" customHeight="1">
      <c r="A1862" s="78" t="s">
        <v>27</v>
      </c>
      <c r="B1862" s="106" t="s">
        <v>918</v>
      </c>
      <c r="C1862" s="78" t="str">
        <f t="shared" si="29"/>
        <v>Khong tinh</v>
      </c>
      <c r="D1862" s="78" t="s">
        <v>1865</v>
      </c>
      <c r="E1862" s="78" t="s">
        <v>917</v>
      </c>
      <c r="G1862" s="78">
        <v>649.28</v>
      </c>
      <c r="M1862" s="108"/>
    </row>
    <row r="1863" spans="1:13" ht="30" customHeight="1">
      <c r="A1863" s="78" t="s">
        <v>27</v>
      </c>
      <c r="B1863" s="106" t="s">
        <v>920</v>
      </c>
      <c r="C1863" s="78" t="str">
        <f t="shared" si="29"/>
        <v>Khong tinh</v>
      </c>
      <c r="D1863" s="78" t="s">
        <v>1865</v>
      </c>
      <c r="E1863" s="78" t="s">
        <v>919</v>
      </c>
      <c r="G1863" s="78">
        <v>429.19</v>
      </c>
      <c r="M1863" s="108"/>
    </row>
    <row r="1864" spans="1:13" ht="30" customHeight="1">
      <c r="A1864" s="78" t="s">
        <v>27</v>
      </c>
      <c r="B1864" s="106" t="s">
        <v>924</v>
      </c>
      <c r="C1864" s="78" t="str">
        <f t="shared" si="29"/>
        <v>Khong tinh</v>
      </c>
      <c r="D1864" s="78" t="s">
        <v>1865</v>
      </c>
      <c r="E1864" s="78" t="s">
        <v>923</v>
      </c>
      <c r="G1864" s="78">
        <v>642.92999999999995</v>
      </c>
      <c r="M1864" s="108"/>
    </row>
    <row r="1865" spans="1:13" ht="30" customHeight="1">
      <c r="A1865" s="78" t="s">
        <v>27</v>
      </c>
      <c r="B1865" s="106" t="s">
        <v>1952</v>
      </c>
      <c r="C1865" s="64" t="s">
        <v>2138</v>
      </c>
      <c r="E1865" s="78">
        <v>1000</v>
      </c>
      <c r="G1865" s="78">
        <v>194.03</v>
      </c>
      <c r="M1865" s="108"/>
    </row>
    <row r="1866" spans="1:13" ht="30" customHeight="1">
      <c r="A1866" s="78" t="s">
        <v>27</v>
      </c>
      <c r="B1866" s="106" t="s">
        <v>939</v>
      </c>
      <c r="C1866" s="78" t="str">
        <f t="shared" si="29"/>
        <v>Khoa CNTT</v>
      </c>
      <c r="D1866" s="78" t="s">
        <v>939</v>
      </c>
      <c r="E1866" s="78">
        <v>801</v>
      </c>
      <c r="G1866" s="78">
        <v>1.5</v>
      </c>
      <c r="M1866" s="108"/>
    </row>
    <row r="1867" spans="1:13" ht="30" customHeight="1">
      <c r="A1867" s="78" t="s">
        <v>27</v>
      </c>
      <c r="B1867" s="106" t="s">
        <v>88</v>
      </c>
      <c r="C1867" s="78" t="str">
        <f t="shared" si="29"/>
        <v>Khoa CNTT</v>
      </c>
      <c r="D1867" s="78" t="s">
        <v>939</v>
      </c>
      <c r="E1867" s="78" t="s">
        <v>938</v>
      </c>
      <c r="G1867" s="78">
        <v>890</v>
      </c>
      <c r="M1867" s="108"/>
    </row>
    <row r="1868" spans="1:13" ht="30" customHeight="1">
      <c r="A1868" s="78" t="s">
        <v>27</v>
      </c>
      <c r="B1868" s="106" t="s">
        <v>179</v>
      </c>
      <c r="C1868" s="78" t="str">
        <f t="shared" si="29"/>
        <v>Khoa CNTT</v>
      </c>
      <c r="D1868" s="78" t="s">
        <v>939</v>
      </c>
      <c r="E1868" s="78" t="s">
        <v>941</v>
      </c>
      <c r="G1868" s="78">
        <v>819.86</v>
      </c>
      <c r="M1868" s="108"/>
    </row>
    <row r="1869" spans="1:13" ht="30" customHeight="1">
      <c r="A1869" s="78" t="s">
        <v>27</v>
      </c>
      <c r="B1869" s="106" t="s">
        <v>216</v>
      </c>
      <c r="C1869" s="78" t="str">
        <f t="shared" si="29"/>
        <v>Khoa CNTT</v>
      </c>
      <c r="D1869" s="78" t="s">
        <v>939</v>
      </c>
      <c r="E1869" s="78" t="s">
        <v>942</v>
      </c>
      <c r="G1869" s="78">
        <v>365.49</v>
      </c>
      <c r="M1869" s="108"/>
    </row>
    <row r="1870" spans="1:13" ht="30" customHeight="1">
      <c r="A1870" s="78" t="s">
        <v>27</v>
      </c>
      <c r="B1870" s="106" t="s">
        <v>187</v>
      </c>
      <c r="C1870" s="78" t="str">
        <f t="shared" si="29"/>
        <v>Khoa CNTT</v>
      </c>
      <c r="D1870" s="78" t="s">
        <v>939</v>
      </c>
      <c r="E1870" s="78" t="s">
        <v>943</v>
      </c>
      <c r="G1870" s="78">
        <v>1372.16</v>
      </c>
      <c r="M1870" s="108"/>
    </row>
    <row r="1871" spans="1:13" ht="30" customHeight="1">
      <c r="A1871" s="78" t="s">
        <v>27</v>
      </c>
      <c r="B1871" s="106" t="s">
        <v>201</v>
      </c>
      <c r="C1871" s="78" t="str">
        <f t="shared" si="29"/>
        <v>Khoa CNTT</v>
      </c>
      <c r="D1871" s="78" t="s">
        <v>939</v>
      </c>
      <c r="E1871" s="78" t="s">
        <v>944</v>
      </c>
      <c r="G1871" s="78">
        <v>861.17</v>
      </c>
      <c r="M1871" s="108"/>
    </row>
    <row r="1872" spans="1:13" ht="30" customHeight="1">
      <c r="A1872" s="78" t="s">
        <v>27</v>
      </c>
      <c r="B1872" s="106" t="s">
        <v>205</v>
      </c>
      <c r="C1872" s="78" t="str">
        <f t="shared" si="29"/>
        <v>Khoa CNTT</v>
      </c>
      <c r="D1872" s="78" t="s">
        <v>939</v>
      </c>
      <c r="E1872" s="78" t="s">
        <v>945</v>
      </c>
      <c r="G1872" s="78">
        <v>616.79999999999995</v>
      </c>
      <c r="M1872" s="108"/>
    </row>
    <row r="1873" spans="1:13" ht="30" customHeight="1">
      <c r="A1873" s="78" t="s">
        <v>27</v>
      </c>
      <c r="B1873" s="106" t="s">
        <v>186</v>
      </c>
      <c r="C1873" s="78" t="str">
        <f t="shared" si="29"/>
        <v>Khoa CNTT</v>
      </c>
      <c r="D1873" s="78" t="s">
        <v>939</v>
      </c>
      <c r="E1873" s="78" t="s">
        <v>946</v>
      </c>
      <c r="G1873" s="78">
        <v>141.5</v>
      </c>
      <c r="M1873" s="108"/>
    </row>
    <row r="1874" spans="1:13" ht="30" customHeight="1">
      <c r="A1874" s="78" t="s">
        <v>27</v>
      </c>
      <c r="B1874" s="106" t="s">
        <v>164</v>
      </c>
      <c r="C1874" s="78" t="str">
        <f t="shared" si="29"/>
        <v>Khoa CNTT</v>
      </c>
      <c r="D1874" s="78" t="s">
        <v>1005</v>
      </c>
      <c r="E1874" s="78" t="s">
        <v>1004</v>
      </c>
      <c r="G1874" s="78">
        <v>360.22</v>
      </c>
      <c r="M1874" s="108"/>
    </row>
    <row r="1875" spans="1:13" ht="30" customHeight="1">
      <c r="A1875" s="78" t="s">
        <v>27</v>
      </c>
      <c r="B1875" s="106" t="s">
        <v>181</v>
      </c>
      <c r="C1875" s="78" t="str">
        <f t="shared" si="29"/>
        <v>Khoa CNTT</v>
      </c>
      <c r="D1875" s="78" t="s">
        <v>1005</v>
      </c>
      <c r="E1875" s="78" t="s">
        <v>1960</v>
      </c>
      <c r="G1875" s="78">
        <v>523.49</v>
      </c>
      <c r="M1875" s="108"/>
    </row>
    <row r="1876" spans="1:13" ht="30" customHeight="1">
      <c r="A1876" s="78" t="s">
        <v>27</v>
      </c>
      <c r="B1876" s="106" t="s">
        <v>1007</v>
      </c>
      <c r="C1876" s="78" t="str">
        <f t="shared" si="29"/>
        <v>Khoa CNTT</v>
      </c>
      <c r="D1876" s="78" t="s">
        <v>1005</v>
      </c>
      <c r="E1876" s="78" t="s">
        <v>1006</v>
      </c>
      <c r="G1876" s="78">
        <v>381.89</v>
      </c>
      <c r="M1876" s="108"/>
    </row>
    <row r="1877" spans="1:13" ht="30" customHeight="1">
      <c r="A1877" s="78" t="s">
        <v>27</v>
      </c>
      <c r="B1877" s="106" t="s">
        <v>172</v>
      </c>
      <c r="C1877" s="78" t="str">
        <f t="shared" si="29"/>
        <v>Khoa CNTT</v>
      </c>
      <c r="D1877" s="78" t="s">
        <v>1005</v>
      </c>
      <c r="E1877" s="78" t="s">
        <v>1013</v>
      </c>
      <c r="G1877" s="78">
        <v>447.69</v>
      </c>
      <c r="M1877" s="108"/>
    </row>
    <row r="1878" spans="1:13" ht="30" customHeight="1">
      <c r="A1878" s="78" t="s">
        <v>27</v>
      </c>
      <c r="B1878" s="106" t="s">
        <v>120</v>
      </c>
      <c r="C1878" s="78" t="str">
        <f t="shared" si="29"/>
        <v>Khoa CNTT</v>
      </c>
      <c r="D1878" s="78" t="s">
        <v>1005</v>
      </c>
      <c r="E1878" s="78" t="s">
        <v>1008</v>
      </c>
      <c r="G1878" s="78">
        <v>385.16</v>
      </c>
      <c r="M1878" s="108"/>
    </row>
    <row r="1879" spans="1:13" ht="30" customHeight="1">
      <c r="A1879" s="78" t="s">
        <v>27</v>
      </c>
      <c r="B1879" s="106" t="s">
        <v>1010</v>
      </c>
      <c r="C1879" s="78" t="str">
        <f t="shared" si="29"/>
        <v>Khoa CNTT</v>
      </c>
      <c r="D1879" s="78" t="s">
        <v>1005</v>
      </c>
      <c r="E1879" s="78" t="s">
        <v>1009</v>
      </c>
      <c r="G1879" s="78">
        <v>609.04</v>
      </c>
      <c r="M1879" s="108"/>
    </row>
    <row r="1880" spans="1:13" ht="30" customHeight="1">
      <c r="A1880" s="78" t="s">
        <v>27</v>
      </c>
      <c r="B1880" s="106" t="s">
        <v>1005</v>
      </c>
      <c r="C1880" s="78" t="str">
        <f t="shared" si="29"/>
        <v>Khoa CNTT</v>
      </c>
      <c r="D1880" s="78" t="s">
        <v>1005</v>
      </c>
      <c r="E1880" s="78">
        <v>807</v>
      </c>
      <c r="G1880" s="78">
        <v>0</v>
      </c>
      <c r="M1880" s="108"/>
    </row>
    <row r="1881" spans="1:13" ht="30" customHeight="1">
      <c r="A1881" s="78" t="s">
        <v>27</v>
      </c>
      <c r="B1881" s="106" t="s">
        <v>192</v>
      </c>
      <c r="C1881" s="78" t="str">
        <f t="shared" si="29"/>
        <v>Khoa CNTT</v>
      </c>
      <c r="D1881" s="78" t="s">
        <v>1005</v>
      </c>
      <c r="E1881" s="78" t="s">
        <v>1011</v>
      </c>
      <c r="G1881" s="78">
        <v>356.32</v>
      </c>
      <c r="M1881" s="108"/>
    </row>
    <row r="1882" spans="1:13" ht="30" customHeight="1">
      <c r="A1882" s="78" t="s">
        <v>27</v>
      </c>
      <c r="B1882" s="106" t="s">
        <v>100</v>
      </c>
      <c r="C1882" s="78" t="str">
        <f t="shared" si="29"/>
        <v>Khoa CNTT</v>
      </c>
      <c r="D1882" s="78" t="s">
        <v>1005</v>
      </c>
      <c r="E1882" s="78" t="s">
        <v>1012</v>
      </c>
      <c r="G1882" s="78">
        <v>44.25</v>
      </c>
      <c r="M1882" s="108"/>
    </row>
    <row r="1883" spans="1:13" ht="30" customHeight="1">
      <c r="A1883" s="78" t="s">
        <v>27</v>
      </c>
      <c r="B1883" s="106" t="s">
        <v>85</v>
      </c>
      <c r="C1883" s="78" t="str">
        <f t="shared" si="29"/>
        <v>Khoa CNTT</v>
      </c>
      <c r="D1883" s="78" t="s">
        <v>1861</v>
      </c>
      <c r="E1883" s="78" t="s">
        <v>949</v>
      </c>
      <c r="G1883" s="78">
        <v>582.5</v>
      </c>
      <c r="M1883" s="108"/>
    </row>
    <row r="1884" spans="1:13" ht="30" customHeight="1">
      <c r="A1884" s="78" t="s">
        <v>27</v>
      </c>
      <c r="B1884" s="106" t="s">
        <v>106</v>
      </c>
      <c r="C1884" s="78" t="str">
        <f t="shared" si="29"/>
        <v>Khoa CNTT</v>
      </c>
      <c r="D1884" s="78" t="s">
        <v>1861</v>
      </c>
      <c r="E1884" s="78" t="s">
        <v>950</v>
      </c>
      <c r="G1884" s="78">
        <v>382.04</v>
      </c>
      <c r="M1884" s="108"/>
    </row>
    <row r="1885" spans="1:13" ht="30" customHeight="1">
      <c r="A1885" s="78" t="s">
        <v>27</v>
      </c>
      <c r="B1885" s="106" t="s">
        <v>112</v>
      </c>
      <c r="C1885" s="78" t="str">
        <f t="shared" si="29"/>
        <v>Khoa CNTT</v>
      </c>
      <c r="D1885" s="78" t="s">
        <v>1861</v>
      </c>
      <c r="E1885" s="78" t="s">
        <v>951</v>
      </c>
      <c r="G1885" s="78">
        <v>458.75</v>
      </c>
      <c r="M1885" s="108"/>
    </row>
    <row r="1886" spans="1:13" ht="30" customHeight="1">
      <c r="A1886" s="78" t="s">
        <v>27</v>
      </c>
      <c r="B1886" s="106" t="s">
        <v>1997</v>
      </c>
      <c r="C1886" s="78" t="str">
        <f t="shared" si="29"/>
        <v>Khoa CNTT</v>
      </c>
      <c r="D1886" s="78" t="s">
        <v>1861</v>
      </c>
      <c r="E1886" s="78" t="s">
        <v>952</v>
      </c>
      <c r="G1886" s="78">
        <v>644.30999999999995</v>
      </c>
      <c r="M1886" s="108"/>
    </row>
    <row r="1887" spans="1:13" ht="30" customHeight="1">
      <c r="A1887" s="78" t="s">
        <v>27</v>
      </c>
      <c r="B1887" s="106" t="s">
        <v>123</v>
      </c>
      <c r="C1887" s="78" t="str">
        <f t="shared" si="29"/>
        <v>Khoa CNTT</v>
      </c>
      <c r="D1887" s="78" t="s">
        <v>1861</v>
      </c>
      <c r="E1887" s="78" t="s">
        <v>1961</v>
      </c>
      <c r="G1887" s="78">
        <v>199.88</v>
      </c>
      <c r="M1887" s="108"/>
    </row>
    <row r="1888" spans="1:13" ht="30" customHeight="1">
      <c r="A1888" s="78" t="s">
        <v>27</v>
      </c>
      <c r="B1888" s="106" t="s">
        <v>153</v>
      </c>
      <c r="C1888" s="78" t="str">
        <f t="shared" si="29"/>
        <v>Khoa CNTT</v>
      </c>
      <c r="D1888" s="78" t="s">
        <v>1861</v>
      </c>
      <c r="E1888" s="78" t="s">
        <v>953</v>
      </c>
      <c r="G1888" s="78">
        <v>436.41</v>
      </c>
      <c r="M1888" s="108"/>
    </row>
    <row r="1889" spans="1:13" ht="30" customHeight="1">
      <c r="A1889" s="78" t="s">
        <v>27</v>
      </c>
      <c r="B1889" s="106" t="s">
        <v>1998</v>
      </c>
      <c r="C1889" s="78" t="str">
        <f t="shared" si="29"/>
        <v>Khoa CNTT</v>
      </c>
      <c r="D1889" s="78" t="s">
        <v>1861</v>
      </c>
      <c r="E1889" s="78" t="s">
        <v>954</v>
      </c>
      <c r="G1889" s="78">
        <v>439.5</v>
      </c>
      <c r="M1889" s="108"/>
    </row>
    <row r="1890" spans="1:13" ht="30" customHeight="1">
      <c r="A1890" s="78" t="s">
        <v>27</v>
      </c>
      <c r="B1890" s="106" t="s">
        <v>92</v>
      </c>
      <c r="C1890" s="78" t="str">
        <f t="shared" si="29"/>
        <v>Khoa CNTT</v>
      </c>
      <c r="D1890" s="78" t="s">
        <v>1861</v>
      </c>
      <c r="E1890" s="78" t="s">
        <v>955</v>
      </c>
      <c r="G1890" s="78">
        <v>535.79</v>
      </c>
      <c r="M1890" s="108"/>
    </row>
    <row r="1891" spans="1:13" ht="30" customHeight="1">
      <c r="A1891" s="78" t="s">
        <v>27</v>
      </c>
      <c r="B1891" s="106" t="s">
        <v>209</v>
      </c>
      <c r="C1891" s="78" t="str">
        <f t="shared" si="29"/>
        <v>Khoa CNTT</v>
      </c>
      <c r="D1891" s="78" t="s">
        <v>1861</v>
      </c>
      <c r="E1891" s="78" t="s">
        <v>956</v>
      </c>
      <c r="G1891" s="78">
        <v>508.8</v>
      </c>
      <c r="M1891" s="108"/>
    </row>
    <row r="1892" spans="1:13" ht="30" customHeight="1">
      <c r="A1892" s="78" t="s">
        <v>27</v>
      </c>
      <c r="B1892" s="106" t="s">
        <v>80</v>
      </c>
      <c r="C1892" s="78" t="str">
        <f t="shared" si="29"/>
        <v>Khoa CNTT</v>
      </c>
      <c r="D1892" s="78" t="s">
        <v>1861</v>
      </c>
      <c r="E1892" s="78" t="s">
        <v>957</v>
      </c>
      <c r="G1892" s="78">
        <v>432.2</v>
      </c>
      <c r="M1892" s="108"/>
    </row>
    <row r="1893" spans="1:13" ht="30" customHeight="1">
      <c r="A1893" s="78" t="s">
        <v>27</v>
      </c>
      <c r="B1893" s="106" t="s">
        <v>959</v>
      </c>
      <c r="C1893" s="78" t="str">
        <f t="shared" si="29"/>
        <v>Khoa CNTT</v>
      </c>
      <c r="D1893" s="78" t="s">
        <v>959</v>
      </c>
      <c r="E1893" s="78">
        <v>804</v>
      </c>
      <c r="G1893" s="78">
        <v>21.9</v>
      </c>
      <c r="M1893" s="108"/>
    </row>
    <row r="1894" spans="1:13" ht="30" customHeight="1">
      <c r="A1894" s="78" t="s">
        <v>27</v>
      </c>
      <c r="B1894" s="106" t="s">
        <v>66</v>
      </c>
      <c r="C1894" s="78" t="str">
        <f t="shared" si="29"/>
        <v>Khoa CNTT</v>
      </c>
      <c r="D1894" s="78" t="s">
        <v>959</v>
      </c>
      <c r="E1894" s="78" t="s">
        <v>958</v>
      </c>
      <c r="G1894" s="78">
        <v>320.7</v>
      </c>
      <c r="M1894" s="108"/>
    </row>
    <row r="1895" spans="1:13" ht="30" customHeight="1">
      <c r="A1895" s="78" t="s">
        <v>27</v>
      </c>
      <c r="B1895" s="106" t="s">
        <v>98</v>
      </c>
      <c r="C1895" s="78" t="str">
        <f t="shared" si="29"/>
        <v>Khoa CNTT</v>
      </c>
      <c r="D1895" s="78" t="s">
        <v>959</v>
      </c>
      <c r="E1895" s="78" t="s">
        <v>961</v>
      </c>
      <c r="G1895" s="78">
        <v>112.1</v>
      </c>
      <c r="M1895" s="108"/>
    </row>
    <row r="1896" spans="1:13" ht="30" customHeight="1">
      <c r="A1896" s="78" t="s">
        <v>27</v>
      </c>
      <c r="B1896" s="106" t="s">
        <v>101</v>
      </c>
      <c r="C1896" s="78" t="str">
        <f t="shared" si="29"/>
        <v>Khoa CNTT</v>
      </c>
      <c r="D1896" s="78" t="s">
        <v>959</v>
      </c>
      <c r="E1896" s="78" t="s">
        <v>962</v>
      </c>
      <c r="G1896" s="78">
        <v>105</v>
      </c>
      <c r="M1896" s="108"/>
    </row>
    <row r="1897" spans="1:13" ht="30" customHeight="1">
      <c r="A1897" s="78" t="s">
        <v>27</v>
      </c>
      <c r="B1897" s="106" t="s">
        <v>107</v>
      </c>
      <c r="C1897" s="78" t="str">
        <f t="shared" si="29"/>
        <v>Khoa CNTT</v>
      </c>
      <c r="D1897" s="78" t="s">
        <v>959</v>
      </c>
      <c r="E1897" s="78" t="s">
        <v>964</v>
      </c>
      <c r="G1897" s="78">
        <v>143.6</v>
      </c>
      <c r="M1897" s="108"/>
    </row>
    <row r="1898" spans="1:13" ht="30" customHeight="1">
      <c r="A1898" s="78" t="s">
        <v>27</v>
      </c>
      <c r="B1898" s="106" t="s">
        <v>170</v>
      </c>
      <c r="C1898" s="78" t="str">
        <f t="shared" si="29"/>
        <v>Khoa CNTT</v>
      </c>
      <c r="D1898" s="78" t="s">
        <v>959</v>
      </c>
      <c r="E1898" s="78" t="s">
        <v>965</v>
      </c>
      <c r="G1898" s="78">
        <v>175.99</v>
      </c>
      <c r="M1898" s="108"/>
    </row>
    <row r="1899" spans="1:13" ht="30" customHeight="1">
      <c r="A1899" s="78" t="s">
        <v>27</v>
      </c>
      <c r="B1899" s="106" t="s">
        <v>95</v>
      </c>
      <c r="C1899" s="78" t="str">
        <f t="shared" si="29"/>
        <v>Khoa CNTT</v>
      </c>
      <c r="D1899" s="78" t="s">
        <v>959</v>
      </c>
      <c r="E1899" s="78" t="s">
        <v>966</v>
      </c>
      <c r="G1899" s="78">
        <v>147.30000000000001</v>
      </c>
      <c r="M1899" s="108"/>
    </row>
    <row r="1900" spans="1:13" ht="30" customHeight="1">
      <c r="A1900" s="78" t="s">
        <v>27</v>
      </c>
      <c r="B1900" s="106" t="s">
        <v>190</v>
      </c>
      <c r="C1900" s="78" t="str">
        <f t="shared" si="29"/>
        <v>Khoa CNTT</v>
      </c>
      <c r="D1900" s="78" t="s">
        <v>959</v>
      </c>
      <c r="E1900" s="78" t="s">
        <v>967</v>
      </c>
      <c r="G1900" s="78">
        <v>272.2</v>
      </c>
      <c r="M1900" s="108"/>
    </row>
    <row r="1901" spans="1:13" ht="30" customHeight="1">
      <c r="A1901" s="78" t="s">
        <v>27</v>
      </c>
      <c r="B1901" s="106" t="s">
        <v>1999</v>
      </c>
      <c r="C1901" s="78" t="str">
        <f t="shared" si="29"/>
        <v>Khoa CNTT</v>
      </c>
      <c r="D1901" s="78" t="s">
        <v>969</v>
      </c>
      <c r="E1901" s="78">
        <v>806</v>
      </c>
      <c r="G1901" s="78">
        <v>0</v>
      </c>
      <c r="M1901" s="108"/>
    </row>
    <row r="1902" spans="1:13" ht="30" customHeight="1">
      <c r="A1902" s="78" t="s">
        <v>27</v>
      </c>
      <c r="B1902" s="106" t="s">
        <v>75</v>
      </c>
      <c r="C1902" s="78" t="str">
        <f t="shared" si="29"/>
        <v>Khoa CNTT</v>
      </c>
      <c r="D1902" s="78" t="s">
        <v>969</v>
      </c>
      <c r="E1902" s="78" t="s">
        <v>968</v>
      </c>
      <c r="G1902" s="78">
        <v>449.58</v>
      </c>
      <c r="M1902" s="108"/>
    </row>
    <row r="1903" spans="1:13" ht="30" customHeight="1">
      <c r="A1903" s="78" t="s">
        <v>27</v>
      </c>
      <c r="B1903" s="106" t="s">
        <v>125</v>
      </c>
      <c r="C1903" s="78" t="str">
        <f t="shared" si="29"/>
        <v>Khoa CNTT</v>
      </c>
      <c r="D1903" s="78" t="s">
        <v>969</v>
      </c>
      <c r="E1903" s="78" t="s">
        <v>970</v>
      </c>
      <c r="G1903" s="78">
        <v>340.04</v>
      </c>
      <c r="M1903" s="108"/>
    </row>
    <row r="1904" spans="1:13" ht="30" customHeight="1">
      <c r="A1904" s="78" t="s">
        <v>27</v>
      </c>
      <c r="B1904" s="106" t="s">
        <v>146</v>
      </c>
      <c r="C1904" s="78" t="str">
        <f t="shared" si="29"/>
        <v>Khoa CNTT</v>
      </c>
      <c r="D1904" s="78" t="s">
        <v>969</v>
      </c>
      <c r="E1904" s="78" t="s">
        <v>971</v>
      </c>
      <c r="G1904" s="78">
        <v>334.2</v>
      </c>
      <c r="M1904" s="108"/>
    </row>
    <row r="1905" spans="1:13" ht="30" customHeight="1">
      <c r="A1905" s="78" t="s">
        <v>27</v>
      </c>
      <c r="B1905" s="106" t="s">
        <v>152</v>
      </c>
      <c r="C1905" s="78" t="str">
        <f t="shared" si="29"/>
        <v>Khoa CNTT</v>
      </c>
      <c r="D1905" s="78" t="s">
        <v>969</v>
      </c>
      <c r="E1905" s="78" t="s">
        <v>972</v>
      </c>
      <c r="G1905" s="78">
        <v>159.69999999999999</v>
      </c>
      <c r="M1905" s="108"/>
    </row>
    <row r="1906" spans="1:13" ht="30" customHeight="1">
      <c r="A1906" s="78" t="s">
        <v>27</v>
      </c>
      <c r="B1906" s="106" t="s">
        <v>144</v>
      </c>
      <c r="C1906" s="78" t="str">
        <f t="shared" si="29"/>
        <v>Khoa CNTT</v>
      </c>
      <c r="D1906" s="78" t="s">
        <v>969</v>
      </c>
      <c r="E1906" s="78" t="s">
        <v>973</v>
      </c>
      <c r="G1906" s="78">
        <v>336.46</v>
      </c>
      <c r="M1906" s="108"/>
    </row>
    <row r="1907" spans="1:13" ht="30" customHeight="1">
      <c r="A1907" s="78" t="s">
        <v>27</v>
      </c>
      <c r="B1907" s="106" t="s">
        <v>137</v>
      </c>
      <c r="C1907" s="78" t="str">
        <f t="shared" si="29"/>
        <v>Khoa CNTT</v>
      </c>
      <c r="D1907" s="78" t="s">
        <v>969</v>
      </c>
      <c r="E1907" s="78" t="s">
        <v>1962</v>
      </c>
      <c r="G1907" s="78">
        <v>393.87</v>
      </c>
      <c r="M1907" s="108"/>
    </row>
    <row r="1908" spans="1:13" ht="30" customHeight="1">
      <c r="A1908" s="78" t="s">
        <v>27</v>
      </c>
      <c r="B1908" s="106" t="s">
        <v>189</v>
      </c>
      <c r="C1908" s="78" t="str">
        <f t="shared" si="29"/>
        <v>Khoa CNTT</v>
      </c>
      <c r="D1908" s="78" t="s">
        <v>969</v>
      </c>
      <c r="E1908" s="78" t="s">
        <v>974</v>
      </c>
      <c r="G1908" s="78">
        <v>554.73</v>
      </c>
      <c r="M1908" s="108"/>
    </row>
    <row r="1909" spans="1:13" ht="30" customHeight="1">
      <c r="A1909" s="78" t="s">
        <v>27</v>
      </c>
      <c r="B1909" s="106" t="s">
        <v>1922</v>
      </c>
      <c r="C1909" s="78" t="str">
        <f t="shared" si="29"/>
        <v>Khoa CNTT</v>
      </c>
      <c r="D1909" s="78" t="s">
        <v>969</v>
      </c>
      <c r="E1909" s="78" t="s">
        <v>975</v>
      </c>
      <c r="G1909" s="78">
        <v>390.84</v>
      </c>
      <c r="M1909" s="108"/>
    </row>
    <row r="1910" spans="1:13" ht="30" customHeight="1">
      <c r="A1910" s="78" t="s">
        <v>27</v>
      </c>
      <c r="B1910" s="106" t="s">
        <v>2000</v>
      </c>
      <c r="C1910" s="78" t="str">
        <f t="shared" si="29"/>
        <v>Khoa CNTT</v>
      </c>
      <c r="D1910" s="78" t="s">
        <v>1863</v>
      </c>
      <c r="E1910" s="78">
        <v>805</v>
      </c>
      <c r="G1910" s="78">
        <v>0</v>
      </c>
      <c r="M1910" s="108"/>
    </row>
    <row r="1911" spans="1:13" ht="30" customHeight="1">
      <c r="A1911" s="78" t="s">
        <v>27</v>
      </c>
      <c r="B1911" s="106" t="s">
        <v>982</v>
      </c>
      <c r="C1911" s="78" t="str">
        <f t="shared" si="29"/>
        <v>Khoa CNTT</v>
      </c>
      <c r="D1911" s="78" t="s">
        <v>1863</v>
      </c>
      <c r="E1911" s="78" t="s">
        <v>981</v>
      </c>
      <c r="G1911" s="78">
        <v>279.35000000000002</v>
      </c>
      <c r="M1911" s="108"/>
    </row>
    <row r="1912" spans="1:13" ht="30" customHeight="1">
      <c r="A1912" s="78" t="s">
        <v>27</v>
      </c>
      <c r="B1912" s="106" t="s">
        <v>104</v>
      </c>
      <c r="C1912" s="78" t="str">
        <f t="shared" si="29"/>
        <v>Khoa CNTT</v>
      </c>
      <c r="D1912" s="78" t="s">
        <v>1863</v>
      </c>
      <c r="E1912" s="78" t="s">
        <v>983</v>
      </c>
      <c r="G1912" s="78">
        <v>336.17</v>
      </c>
      <c r="M1912" s="108"/>
    </row>
    <row r="1913" spans="1:13" ht="30" customHeight="1">
      <c r="A1913" s="78" t="s">
        <v>27</v>
      </c>
      <c r="B1913" s="106" t="s">
        <v>155</v>
      </c>
      <c r="C1913" s="78" t="str">
        <f t="shared" si="29"/>
        <v>Khoa CNTT</v>
      </c>
      <c r="D1913" s="78" t="s">
        <v>1863</v>
      </c>
      <c r="E1913" s="78" t="s">
        <v>1963</v>
      </c>
      <c r="G1913" s="78">
        <v>352.51</v>
      </c>
      <c r="M1913" s="108"/>
    </row>
    <row r="1914" spans="1:13" ht="30" customHeight="1">
      <c r="A1914" s="78" t="s">
        <v>27</v>
      </c>
      <c r="B1914" s="106" t="s">
        <v>163</v>
      </c>
      <c r="C1914" s="78" t="str">
        <f t="shared" si="29"/>
        <v>Khoa CNTT</v>
      </c>
      <c r="D1914" s="78" t="s">
        <v>1863</v>
      </c>
      <c r="E1914" s="78" t="s">
        <v>984</v>
      </c>
      <c r="G1914" s="78">
        <v>266.2</v>
      </c>
      <c r="M1914" s="108"/>
    </row>
    <row r="1915" spans="1:13" ht="30" customHeight="1">
      <c r="A1915" s="78" t="s">
        <v>27</v>
      </c>
      <c r="B1915" s="106" t="s">
        <v>166</v>
      </c>
      <c r="C1915" s="78" t="str">
        <f t="shared" si="29"/>
        <v>Khoa CNTT</v>
      </c>
      <c r="D1915" s="78" t="s">
        <v>1863</v>
      </c>
      <c r="E1915" s="78" t="s">
        <v>985</v>
      </c>
      <c r="G1915" s="78">
        <v>281.58999999999997</v>
      </c>
      <c r="M1915" s="108"/>
    </row>
    <row r="1916" spans="1:13" ht="30" customHeight="1">
      <c r="A1916" s="78" t="s">
        <v>27</v>
      </c>
      <c r="B1916" s="106" t="s">
        <v>199</v>
      </c>
      <c r="C1916" s="78" t="str">
        <f t="shared" si="29"/>
        <v>Khoa CNTT</v>
      </c>
      <c r="D1916" s="78" t="s">
        <v>1863</v>
      </c>
      <c r="E1916" s="78" t="s">
        <v>986</v>
      </c>
      <c r="G1916" s="78">
        <v>413.92</v>
      </c>
      <c r="M1916" s="108"/>
    </row>
    <row r="1917" spans="1:13" ht="30" customHeight="1">
      <c r="A1917" s="78" t="s">
        <v>27</v>
      </c>
      <c r="B1917" s="106" t="s">
        <v>2001</v>
      </c>
      <c r="C1917" s="78" t="str">
        <f t="shared" si="29"/>
        <v>Khoa CNTT</v>
      </c>
      <c r="D1917" s="78" t="s">
        <v>1862</v>
      </c>
      <c r="E1917" s="78">
        <v>803</v>
      </c>
      <c r="G1917" s="78">
        <v>11.1</v>
      </c>
      <c r="M1917" s="108"/>
    </row>
    <row r="1918" spans="1:13" ht="30" customHeight="1">
      <c r="A1918" s="78" t="s">
        <v>27</v>
      </c>
      <c r="B1918" s="106" t="s">
        <v>988</v>
      </c>
      <c r="C1918" s="78" t="str">
        <f t="shared" si="29"/>
        <v>Khoa CNTT</v>
      </c>
      <c r="D1918" s="78" t="s">
        <v>1862</v>
      </c>
      <c r="E1918" s="78" t="s">
        <v>987</v>
      </c>
      <c r="G1918" s="78">
        <v>787.3</v>
      </c>
      <c r="M1918" s="108"/>
    </row>
    <row r="1919" spans="1:13" ht="30" customHeight="1">
      <c r="A1919" s="78" t="s">
        <v>27</v>
      </c>
      <c r="B1919" s="106" t="s">
        <v>114</v>
      </c>
      <c r="C1919" s="78" t="str">
        <f t="shared" si="29"/>
        <v>Khoa CNTT</v>
      </c>
      <c r="D1919" s="78" t="s">
        <v>1862</v>
      </c>
      <c r="E1919" s="78" t="s">
        <v>989</v>
      </c>
      <c r="G1919" s="78">
        <v>297.13</v>
      </c>
      <c r="M1919" s="108"/>
    </row>
    <row r="1920" spans="1:13" ht="30" customHeight="1">
      <c r="A1920" s="78" t="s">
        <v>27</v>
      </c>
      <c r="B1920" s="106" t="s">
        <v>121</v>
      </c>
      <c r="C1920" s="78" t="str">
        <f t="shared" si="29"/>
        <v>Khoa CNTT</v>
      </c>
      <c r="D1920" s="78" t="s">
        <v>1862</v>
      </c>
      <c r="E1920" s="78" t="s">
        <v>990</v>
      </c>
      <c r="G1920" s="78">
        <v>274.5</v>
      </c>
      <c r="M1920" s="108"/>
    </row>
    <row r="1921" spans="1:13" ht="30" customHeight="1">
      <c r="A1921" s="78" t="s">
        <v>27</v>
      </c>
      <c r="B1921" s="106" t="s">
        <v>142</v>
      </c>
      <c r="C1921" s="78" t="str">
        <f t="shared" si="29"/>
        <v>Khoa CNTT</v>
      </c>
      <c r="D1921" s="78" t="s">
        <v>1862</v>
      </c>
      <c r="E1921" s="78" t="s">
        <v>993</v>
      </c>
      <c r="G1921" s="78">
        <v>376.94</v>
      </c>
      <c r="M1921" s="108"/>
    </row>
    <row r="1922" spans="1:13" ht="30" customHeight="1">
      <c r="A1922" s="78" t="s">
        <v>27</v>
      </c>
      <c r="B1922" s="106" t="s">
        <v>169</v>
      </c>
      <c r="C1922" s="78" t="str">
        <f t="shared" si="29"/>
        <v>Khoa CNTT</v>
      </c>
      <c r="D1922" s="78" t="s">
        <v>1862</v>
      </c>
      <c r="E1922" s="78" t="s">
        <v>995</v>
      </c>
      <c r="G1922" s="78">
        <v>335.2</v>
      </c>
      <c r="M1922" s="108"/>
    </row>
    <row r="1923" spans="1:13" ht="30" customHeight="1">
      <c r="A1923" s="78" t="s">
        <v>27</v>
      </c>
      <c r="B1923" s="106" t="s">
        <v>127</v>
      </c>
      <c r="C1923" s="78" t="str">
        <f t="shared" si="29"/>
        <v>Khoa CNTT</v>
      </c>
      <c r="D1923" s="78" t="s">
        <v>1862</v>
      </c>
      <c r="E1923" s="78" t="s">
        <v>996</v>
      </c>
      <c r="G1923" s="78">
        <v>153.6</v>
      </c>
      <c r="M1923" s="108"/>
    </row>
    <row r="1924" spans="1:13" ht="30" customHeight="1">
      <c r="A1924" s="78" t="s">
        <v>27</v>
      </c>
      <c r="B1924" s="106" t="s">
        <v>998</v>
      </c>
      <c r="C1924" s="78" t="str">
        <f t="shared" si="29"/>
        <v>Khoa CNTT</v>
      </c>
      <c r="D1924" s="78" t="s">
        <v>1862</v>
      </c>
      <c r="E1924" s="78" t="s">
        <v>997</v>
      </c>
      <c r="G1924" s="78">
        <v>33</v>
      </c>
      <c r="M1924" s="108"/>
    </row>
    <row r="1925" spans="1:13" ht="30" customHeight="1">
      <c r="A1925" s="78" t="s">
        <v>27</v>
      </c>
      <c r="B1925" s="106" t="s">
        <v>210</v>
      </c>
      <c r="C1925" s="78" t="str">
        <f t="shared" ref="C1925:C1988" si="30">VLOOKUP(D1925,$M$2:$N$97,2,0)</f>
        <v>Khoa CNTT</v>
      </c>
      <c r="D1925" s="78" t="s">
        <v>1862</v>
      </c>
      <c r="E1925" s="78" t="s">
        <v>1003</v>
      </c>
      <c r="G1925" s="78">
        <v>102.73</v>
      </c>
      <c r="M1925" s="108"/>
    </row>
    <row r="1926" spans="1:13" ht="30" customHeight="1">
      <c r="A1926" s="78" t="s">
        <v>27</v>
      </c>
      <c r="B1926" s="106" t="s">
        <v>254</v>
      </c>
      <c r="C1926" s="78" t="str">
        <f t="shared" si="30"/>
        <v>Khoa Dầu khí</v>
      </c>
      <c r="D1926" s="78" t="s">
        <v>1953</v>
      </c>
      <c r="E1926" s="78">
        <v>602</v>
      </c>
      <c r="G1926" s="78">
        <v>0.28999999999999998</v>
      </c>
      <c r="M1926" s="108"/>
    </row>
    <row r="1927" spans="1:13" ht="30" customHeight="1">
      <c r="A1927" s="78" t="s">
        <v>27</v>
      </c>
      <c r="B1927" s="106" t="s">
        <v>2002</v>
      </c>
      <c r="C1927" s="78" t="str">
        <f t="shared" si="30"/>
        <v>Khoa Dầu khí</v>
      </c>
      <c r="D1927" s="78" t="s">
        <v>1953</v>
      </c>
      <c r="E1927" s="78" t="s">
        <v>2053</v>
      </c>
      <c r="G1927" s="78">
        <v>115.08</v>
      </c>
      <c r="M1927" s="108"/>
    </row>
    <row r="1928" spans="1:13" ht="30" customHeight="1">
      <c r="A1928" s="78" t="s">
        <v>27</v>
      </c>
      <c r="B1928" s="106" t="s">
        <v>253</v>
      </c>
      <c r="C1928" s="78" t="str">
        <f t="shared" si="30"/>
        <v>Khoa Dầu khí</v>
      </c>
      <c r="D1928" s="78" t="s">
        <v>1953</v>
      </c>
      <c r="E1928" s="78" t="s">
        <v>1064</v>
      </c>
      <c r="G1928" s="78">
        <v>398.09</v>
      </c>
      <c r="M1928" s="108"/>
    </row>
    <row r="1929" spans="1:13" ht="30" customHeight="1">
      <c r="A1929" s="78" t="s">
        <v>27</v>
      </c>
      <c r="B1929" s="106" t="s">
        <v>261</v>
      </c>
      <c r="C1929" s="78" t="str">
        <f t="shared" si="30"/>
        <v>Khoa Dầu khí</v>
      </c>
      <c r="D1929" s="78" t="s">
        <v>1953</v>
      </c>
      <c r="E1929" s="78" t="s">
        <v>1065</v>
      </c>
      <c r="G1929" s="78">
        <v>552.27</v>
      </c>
      <c r="M1929" s="108"/>
    </row>
    <row r="1930" spans="1:13" ht="30" customHeight="1">
      <c r="A1930" s="78" t="s">
        <v>27</v>
      </c>
      <c r="B1930" s="106" t="s">
        <v>282</v>
      </c>
      <c r="C1930" s="78" t="str">
        <f t="shared" si="30"/>
        <v>Khoa Dầu khí</v>
      </c>
      <c r="D1930" s="78" t="s">
        <v>1953</v>
      </c>
      <c r="E1930" s="78" t="s">
        <v>1066</v>
      </c>
      <c r="G1930" s="78">
        <v>470.06</v>
      </c>
      <c r="M1930" s="108"/>
    </row>
    <row r="1931" spans="1:13" ht="30" customHeight="1">
      <c r="A1931" s="78" t="s">
        <v>27</v>
      </c>
      <c r="B1931" s="106" t="s">
        <v>343</v>
      </c>
      <c r="C1931" s="78" t="str">
        <f t="shared" si="30"/>
        <v>Khoa Dầu khí</v>
      </c>
      <c r="D1931" s="78" t="s">
        <v>1953</v>
      </c>
      <c r="E1931" s="78" t="s">
        <v>1072</v>
      </c>
      <c r="G1931" s="78">
        <v>436.66</v>
      </c>
      <c r="M1931" s="108"/>
    </row>
    <row r="1932" spans="1:13" ht="30" customHeight="1">
      <c r="A1932" s="78" t="s">
        <v>27</v>
      </c>
      <c r="B1932" s="106" t="s">
        <v>242</v>
      </c>
      <c r="C1932" s="78" t="str">
        <f t="shared" si="30"/>
        <v>Khoa Dầu khí</v>
      </c>
      <c r="D1932" s="78" t="s">
        <v>242</v>
      </c>
      <c r="E1932" s="78">
        <v>601</v>
      </c>
      <c r="G1932" s="78">
        <v>5.4</v>
      </c>
      <c r="M1932" s="108"/>
    </row>
    <row r="1933" spans="1:13" ht="30" customHeight="1">
      <c r="A1933" s="78" t="s">
        <v>27</v>
      </c>
      <c r="B1933" s="106" t="s">
        <v>2003</v>
      </c>
      <c r="C1933" s="78" t="str">
        <f t="shared" si="30"/>
        <v>Khoa Dầu khí</v>
      </c>
      <c r="D1933" s="78" t="s">
        <v>242</v>
      </c>
      <c r="E1933" s="78" t="s">
        <v>2054</v>
      </c>
      <c r="G1933" s="78">
        <v>157.88</v>
      </c>
      <c r="M1933" s="108"/>
    </row>
    <row r="1934" spans="1:13" ht="30" customHeight="1">
      <c r="A1934" s="78" t="s">
        <v>27</v>
      </c>
      <c r="B1934" s="106" t="s">
        <v>1015</v>
      </c>
      <c r="C1934" s="78" t="str">
        <f t="shared" si="30"/>
        <v>Khoa Dầu khí</v>
      </c>
      <c r="D1934" s="78" t="s">
        <v>242</v>
      </c>
      <c r="E1934" s="78" t="s">
        <v>1014</v>
      </c>
      <c r="G1934" s="78">
        <v>228.73</v>
      </c>
      <c r="M1934" s="108"/>
    </row>
    <row r="1935" spans="1:13" ht="30" customHeight="1">
      <c r="A1935" s="78" t="s">
        <v>27</v>
      </c>
      <c r="B1935" s="106" t="s">
        <v>288</v>
      </c>
      <c r="C1935" s="78" t="str">
        <f t="shared" si="30"/>
        <v>Khoa Dầu khí</v>
      </c>
      <c r="D1935" s="78" t="s">
        <v>242</v>
      </c>
      <c r="E1935" s="78" t="s">
        <v>2055</v>
      </c>
      <c r="G1935" s="78">
        <v>46.4</v>
      </c>
      <c r="M1935" s="108"/>
    </row>
    <row r="1936" spans="1:13" ht="30" customHeight="1">
      <c r="A1936" s="78" t="s">
        <v>27</v>
      </c>
      <c r="B1936" s="106" t="s">
        <v>240</v>
      </c>
      <c r="C1936" s="78" t="str">
        <f t="shared" si="30"/>
        <v>Khoa Dầu khí</v>
      </c>
      <c r="D1936" s="78" t="s">
        <v>242</v>
      </c>
      <c r="E1936" s="78" t="s">
        <v>1016</v>
      </c>
      <c r="G1936" s="78">
        <v>571.78</v>
      </c>
      <c r="M1936" s="108"/>
    </row>
    <row r="1937" spans="1:13" ht="30" customHeight="1">
      <c r="A1937" s="78" t="s">
        <v>27</v>
      </c>
      <c r="B1937" s="106" t="s">
        <v>849</v>
      </c>
      <c r="C1937" s="78" t="str">
        <f t="shared" si="30"/>
        <v>Khoa Dầu khí</v>
      </c>
      <c r="D1937" s="78" t="s">
        <v>242</v>
      </c>
      <c r="E1937" s="78" t="s">
        <v>2056</v>
      </c>
      <c r="G1937" s="78">
        <v>246.24</v>
      </c>
      <c r="M1937" s="108"/>
    </row>
    <row r="1938" spans="1:13" ht="30" customHeight="1">
      <c r="A1938" s="78" t="s">
        <v>27</v>
      </c>
      <c r="B1938" s="106" t="s">
        <v>344</v>
      </c>
      <c r="C1938" s="78" t="str">
        <f t="shared" si="30"/>
        <v>Khoa Dầu khí</v>
      </c>
      <c r="D1938" s="78" t="s">
        <v>242</v>
      </c>
      <c r="E1938" s="78" t="s">
        <v>1017</v>
      </c>
      <c r="G1938" s="78">
        <v>273.83</v>
      </c>
      <c r="M1938" s="108"/>
    </row>
    <row r="1939" spans="1:13" ht="30" customHeight="1">
      <c r="A1939" s="78" t="s">
        <v>27</v>
      </c>
      <c r="B1939" s="106" t="s">
        <v>335</v>
      </c>
      <c r="C1939" s="78" t="str">
        <f t="shared" si="30"/>
        <v>Khoa Dầu khí</v>
      </c>
      <c r="D1939" s="78" t="s">
        <v>242</v>
      </c>
      <c r="E1939" s="78" t="s">
        <v>1018</v>
      </c>
      <c r="G1939" s="78">
        <v>445.81</v>
      </c>
      <c r="M1939" s="108"/>
    </row>
    <row r="1940" spans="1:13" ht="30" customHeight="1">
      <c r="A1940" s="78" t="s">
        <v>27</v>
      </c>
      <c r="B1940" s="106" t="s">
        <v>338</v>
      </c>
      <c r="C1940" s="78" t="str">
        <f t="shared" si="30"/>
        <v>Khoa Dầu khí</v>
      </c>
      <c r="D1940" s="78" t="s">
        <v>242</v>
      </c>
      <c r="E1940" s="78" t="s">
        <v>1019</v>
      </c>
      <c r="G1940" s="78">
        <v>314.58</v>
      </c>
      <c r="M1940" s="108"/>
    </row>
    <row r="1941" spans="1:13" ht="30" customHeight="1">
      <c r="A1941" s="78" t="s">
        <v>27</v>
      </c>
      <c r="B1941" s="106" t="s">
        <v>1021</v>
      </c>
      <c r="C1941" s="78" t="str">
        <f t="shared" si="30"/>
        <v>Khoa Dầu khí</v>
      </c>
      <c r="D1941" s="78" t="s">
        <v>242</v>
      </c>
      <c r="E1941" s="78" t="s">
        <v>1020</v>
      </c>
      <c r="G1941" s="78">
        <v>239.12</v>
      </c>
      <c r="M1941" s="108"/>
    </row>
    <row r="1942" spans="1:13" ht="30" customHeight="1">
      <c r="A1942" s="78" t="s">
        <v>27</v>
      </c>
      <c r="B1942" s="106" t="s">
        <v>347</v>
      </c>
      <c r="C1942" s="78" t="str">
        <f t="shared" si="30"/>
        <v>Khoa Dầu khí</v>
      </c>
      <c r="D1942" s="78" t="s">
        <v>242</v>
      </c>
      <c r="E1942" s="78" t="s">
        <v>1022</v>
      </c>
      <c r="G1942" s="78">
        <v>477.28</v>
      </c>
      <c r="M1942" s="108"/>
    </row>
    <row r="1943" spans="1:13" ht="30" customHeight="1">
      <c r="A1943" s="78" t="s">
        <v>27</v>
      </c>
      <c r="B1943" s="106" t="s">
        <v>1954</v>
      </c>
      <c r="C1943" s="78" t="str">
        <f t="shared" si="30"/>
        <v>Khoa Dầu khí</v>
      </c>
      <c r="D1943" s="78" t="s">
        <v>1954</v>
      </c>
      <c r="E1943" s="78">
        <v>604</v>
      </c>
      <c r="G1943" s="78">
        <v>0</v>
      </c>
      <c r="M1943" s="108"/>
    </row>
    <row r="1944" spans="1:13" ht="30" customHeight="1">
      <c r="A1944" s="78" t="s">
        <v>27</v>
      </c>
      <c r="B1944" s="106" t="s">
        <v>2004</v>
      </c>
      <c r="C1944" s="78" t="str">
        <f t="shared" si="30"/>
        <v>Khoa Dầu khí</v>
      </c>
      <c r="D1944" s="78" t="s">
        <v>1954</v>
      </c>
      <c r="E1944" s="78" t="s">
        <v>2057</v>
      </c>
      <c r="G1944" s="78">
        <v>472.88</v>
      </c>
      <c r="M1944" s="108"/>
    </row>
    <row r="1945" spans="1:13" ht="30" customHeight="1">
      <c r="A1945" s="78" t="s">
        <v>27</v>
      </c>
      <c r="B1945" s="106" t="s">
        <v>226</v>
      </c>
      <c r="C1945" s="78" t="str">
        <f t="shared" si="30"/>
        <v>Khoa Dầu khí</v>
      </c>
      <c r="D1945" s="78" t="s">
        <v>1954</v>
      </c>
      <c r="E1945" s="78" t="s">
        <v>1024</v>
      </c>
      <c r="G1945" s="78">
        <v>1007.49</v>
      </c>
      <c r="M1945" s="108"/>
    </row>
    <row r="1946" spans="1:13" ht="30" customHeight="1">
      <c r="A1946" s="78" t="s">
        <v>27</v>
      </c>
      <c r="B1946" s="106" t="s">
        <v>1027</v>
      </c>
      <c r="C1946" s="78" t="str">
        <f t="shared" si="30"/>
        <v>Khoa Dầu khí</v>
      </c>
      <c r="D1946" s="78" t="s">
        <v>1954</v>
      </c>
      <c r="E1946" s="78" t="s">
        <v>1026</v>
      </c>
      <c r="G1946" s="78">
        <v>591.39</v>
      </c>
      <c r="M1946" s="108"/>
    </row>
    <row r="1947" spans="1:13" ht="30" customHeight="1">
      <c r="A1947" s="78" t="s">
        <v>27</v>
      </c>
      <c r="B1947" s="106" t="s">
        <v>246</v>
      </c>
      <c r="C1947" s="78" t="str">
        <f t="shared" si="30"/>
        <v>Khoa Dầu khí</v>
      </c>
      <c r="D1947" s="78" t="s">
        <v>1954</v>
      </c>
      <c r="E1947" s="78" t="s">
        <v>1028</v>
      </c>
      <c r="G1947" s="78">
        <v>585.01</v>
      </c>
      <c r="M1947" s="108"/>
    </row>
    <row r="1948" spans="1:13" ht="30" customHeight="1">
      <c r="A1948" s="78" t="s">
        <v>27</v>
      </c>
      <c r="B1948" s="106" t="s">
        <v>250</v>
      </c>
      <c r="C1948" s="78" t="str">
        <f t="shared" si="30"/>
        <v>Khoa Dầu khí</v>
      </c>
      <c r="D1948" s="78" t="s">
        <v>1954</v>
      </c>
      <c r="E1948" s="78" t="s">
        <v>1029</v>
      </c>
      <c r="G1948" s="78">
        <v>895.25</v>
      </c>
      <c r="M1948" s="108"/>
    </row>
    <row r="1949" spans="1:13" ht="30" customHeight="1">
      <c r="A1949" s="78" t="s">
        <v>27</v>
      </c>
      <c r="B1949" s="106" t="s">
        <v>298</v>
      </c>
      <c r="C1949" s="78" t="str">
        <f t="shared" si="30"/>
        <v>Khoa Dầu khí</v>
      </c>
      <c r="D1949" s="78" t="s">
        <v>1954</v>
      </c>
      <c r="E1949" s="78" t="s">
        <v>1030</v>
      </c>
      <c r="G1949" s="78">
        <v>908.53</v>
      </c>
      <c r="M1949" s="108"/>
    </row>
    <row r="1950" spans="1:13" ht="30" customHeight="1">
      <c r="A1950" s="78" t="s">
        <v>27</v>
      </c>
      <c r="B1950" s="106" t="s">
        <v>314</v>
      </c>
      <c r="C1950" s="78" t="str">
        <f t="shared" si="30"/>
        <v>Khoa Dầu khí</v>
      </c>
      <c r="D1950" s="78" t="s">
        <v>1954</v>
      </c>
      <c r="E1950" s="78" t="s">
        <v>1031</v>
      </c>
      <c r="G1950" s="78">
        <v>635.44000000000005</v>
      </c>
      <c r="M1950" s="108"/>
    </row>
    <row r="1951" spans="1:13" ht="30" customHeight="1">
      <c r="A1951" s="78" t="s">
        <v>27</v>
      </c>
      <c r="B1951" s="106" t="s">
        <v>235</v>
      </c>
      <c r="C1951" s="78" t="str">
        <f t="shared" si="30"/>
        <v>Khoa Dầu khí</v>
      </c>
      <c r="D1951" s="78" t="s">
        <v>1954</v>
      </c>
      <c r="E1951" s="78" t="s">
        <v>1032</v>
      </c>
      <c r="G1951" s="78">
        <v>276</v>
      </c>
      <c r="M1951" s="108"/>
    </row>
    <row r="1952" spans="1:13" ht="30" customHeight="1">
      <c r="A1952" s="78" t="s">
        <v>27</v>
      </c>
      <c r="B1952" s="106" t="s">
        <v>321</v>
      </c>
      <c r="C1952" s="78" t="str">
        <f t="shared" si="30"/>
        <v>Khoa Dầu khí</v>
      </c>
      <c r="D1952" s="78" t="s">
        <v>1954</v>
      </c>
      <c r="E1952" s="78" t="s">
        <v>1034</v>
      </c>
      <c r="G1952" s="78">
        <v>618.12</v>
      </c>
      <c r="M1952" s="108"/>
    </row>
    <row r="1953" spans="1:13" ht="30" customHeight="1">
      <c r="A1953" s="78" t="s">
        <v>27</v>
      </c>
      <c r="B1953" s="106" t="s">
        <v>285</v>
      </c>
      <c r="C1953" s="78" t="str">
        <f t="shared" si="30"/>
        <v>Khoa Dầu khí</v>
      </c>
      <c r="D1953" s="78" t="s">
        <v>1954</v>
      </c>
      <c r="E1953" s="78" t="s">
        <v>1035</v>
      </c>
      <c r="G1953" s="78">
        <v>917.65</v>
      </c>
      <c r="M1953" s="108"/>
    </row>
    <row r="1954" spans="1:13" ht="30" customHeight="1">
      <c r="A1954" s="78" t="s">
        <v>27</v>
      </c>
      <c r="B1954" s="106" t="s">
        <v>2005</v>
      </c>
      <c r="C1954" s="78" t="str">
        <f t="shared" si="30"/>
        <v>Khoa Dầu khí</v>
      </c>
      <c r="D1954" s="78" t="s">
        <v>1954</v>
      </c>
      <c r="E1954" s="78" t="s">
        <v>2058</v>
      </c>
      <c r="G1954" s="78">
        <v>111.2</v>
      </c>
      <c r="M1954" s="108"/>
    </row>
    <row r="1955" spans="1:13" ht="30" customHeight="1">
      <c r="A1955" s="78" t="s">
        <v>27</v>
      </c>
      <c r="B1955" s="106" t="s">
        <v>324</v>
      </c>
      <c r="C1955" s="78" t="str">
        <f t="shared" si="30"/>
        <v>Khoa Dầu khí</v>
      </c>
      <c r="D1955" s="78" t="s">
        <v>1954</v>
      </c>
      <c r="E1955" s="78" t="s">
        <v>1855</v>
      </c>
      <c r="G1955" s="78">
        <v>675.94</v>
      </c>
      <c r="M1955" s="108"/>
    </row>
    <row r="1956" spans="1:13" ht="30" customHeight="1">
      <c r="A1956" s="78" t="s">
        <v>27</v>
      </c>
      <c r="B1956" s="106" t="s">
        <v>349</v>
      </c>
      <c r="C1956" s="78" t="str">
        <f t="shared" si="30"/>
        <v>Khoa Dầu khí</v>
      </c>
      <c r="D1956" s="78" t="s">
        <v>1954</v>
      </c>
      <c r="E1956" s="78" t="s">
        <v>1037</v>
      </c>
      <c r="G1956" s="78">
        <v>212.24</v>
      </c>
      <c r="M1956" s="108"/>
    </row>
    <row r="1957" spans="1:13" ht="30" customHeight="1">
      <c r="A1957" s="78" t="s">
        <v>27</v>
      </c>
      <c r="B1957" s="106" t="s">
        <v>2006</v>
      </c>
      <c r="C1957" s="78" t="str">
        <f t="shared" si="30"/>
        <v>Khoa Dầu khí</v>
      </c>
      <c r="D1957" s="78" t="s">
        <v>1954</v>
      </c>
      <c r="E1957" s="78" t="s">
        <v>2059</v>
      </c>
      <c r="G1957" s="78">
        <v>291.33999999999997</v>
      </c>
      <c r="M1957" s="108"/>
    </row>
    <row r="1958" spans="1:13" ht="30" customHeight="1">
      <c r="A1958" s="78" t="s">
        <v>27</v>
      </c>
      <c r="B1958" s="106" t="s">
        <v>2007</v>
      </c>
      <c r="C1958" s="78" t="str">
        <f t="shared" si="30"/>
        <v>Khoa Dầu khí</v>
      </c>
      <c r="D1958" s="78" t="s">
        <v>1954</v>
      </c>
      <c r="E1958" s="78" t="s">
        <v>2060</v>
      </c>
      <c r="G1958" s="78">
        <v>111.3</v>
      </c>
      <c r="M1958" s="108"/>
    </row>
    <row r="1959" spans="1:13" ht="30" customHeight="1">
      <c r="A1959" s="78" t="s">
        <v>27</v>
      </c>
      <c r="B1959" s="106" t="s">
        <v>2008</v>
      </c>
      <c r="C1959" s="78" t="str">
        <f t="shared" si="30"/>
        <v>Khoa Dầu khí</v>
      </c>
      <c r="D1959" s="78" t="s">
        <v>1954</v>
      </c>
      <c r="E1959" s="78" t="s">
        <v>2061</v>
      </c>
      <c r="G1959" s="78">
        <v>277.17</v>
      </c>
      <c r="M1959" s="108"/>
    </row>
    <row r="1960" spans="1:13" ht="30" customHeight="1">
      <c r="A1960" s="78" t="s">
        <v>27</v>
      </c>
      <c r="B1960" s="106" t="s">
        <v>2009</v>
      </c>
      <c r="C1960" s="78" t="str">
        <f t="shared" si="30"/>
        <v>Khoa Dầu khí</v>
      </c>
      <c r="D1960" s="78" t="s">
        <v>313</v>
      </c>
      <c r="E1960" s="78" t="s">
        <v>2062</v>
      </c>
      <c r="G1960" s="78">
        <v>131.80000000000001</v>
      </c>
      <c r="M1960" s="108"/>
    </row>
    <row r="1961" spans="1:13" ht="30" customHeight="1">
      <c r="A1961" s="78" t="s">
        <v>27</v>
      </c>
      <c r="B1961" s="106" t="s">
        <v>2010</v>
      </c>
      <c r="C1961" s="78" t="str">
        <f t="shared" si="30"/>
        <v>Khoa Dầu khí</v>
      </c>
      <c r="D1961" s="78" t="s">
        <v>313</v>
      </c>
      <c r="E1961" s="78" t="s">
        <v>2063</v>
      </c>
      <c r="G1961" s="78">
        <v>142.61000000000001</v>
      </c>
      <c r="M1961" s="108"/>
    </row>
    <row r="1962" spans="1:13" ht="30" customHeight="1">
      <c r="A1962" s="78" t="s">
        <v>27</v>
      </c>
      <c r="B1962" s="106" t="s">
        <v>295</v>
      </c>
      <c r="C1962" s="78" t="str">
        <f t="shared" si="30"/>
        <v>Khoa Dầu khí</v>
      </c>
      <c r="D1962" s="78" t="s">
        <v>313</v>
      </c>
      <c r="E1962" s="78">
        <v>603</v>
      </c>
      <c r="G1962" s="78">
        <v>0</v>
      </c>
      <c r="M1962" s="108"/>
    </row>
    <row r="1963" spans="1:13" ht="30" customHeight="1">
      <c r="A1963" s="78" t="s">
        <v>27</v>
      </c>
      <c r="B1963" s="106" t="s">
        <v>352</v>
      </c>
      <c r="C1963" s="78" t="str">
        <f t="shared" si="30"/>
        <v>Khoa Dầu khí</v>
      </c>
      <c r="D1963" s="78" t="s">
        <v>313</v>
      </c>
      <c r="E1963" s="78" t="s">
        <v>1040</v>
      </c>
      <c r="G1963" s="78">
        <v>1241.22</v>
      </c>
      <c r="M1963" s="108"/>
    </row>
    <row r="1964" spans="1:13" ht="30" customHeight="1">
      <c r="A1964" s="78" t="s">
        <v>27</v>
      </c>
      <c r="B1964" s="106" t="s">
        <v>280</v>
      </c>
      <c r="C1964" s="78" t="str">
        <f t="shared" si="30"/>
        <v>Khoa Dầu khí</v>
      </c>
      <c r="D1964" s="78" t="s">
        <v>313</v>
      </c>
      <c r="E1964" s="78" t="s">
        <v>1041</v>
      </c>
      <c r="G1964" s="78">
        <v>834.37</v>
      </c>
      <c r="M1964" s="108"/>
    </row>
    <row r="1965" spans="1:13" ht="30" customHeight="1">
      <c r="A1965" s="78" t="s">
        <v>27</v>
      </c>
      <c r="B1965" s="106" t="s">
        <v>255</v>
      </c>
      <c r="C1965" s="78" t="str">
        <f t="shared" si="30"/>
        <v>Khoa Dầu khí</v>
      </c>
      <c r="D1965" s="78" t="s">
        <v>313</v>
      </c>
      <c r="E1965" s="78" t="s">
        <v>1042</v>
      </c>
      <c r="G1965" s="78">
        <v>1099.19</v>
      </c>
      <c r="M1965" s="108"/>
    </row>
    <row r="1966" spans="1:13" ht="30" customHeight="1">
      <c r="A1966" s="78" t="s">
        <v>27</v>
      </c>
      <c r="B1966" s="106" t="s">
        <v>273</v>
      </c>
      <c r="C1966" s="78" t="str">
        <f t="shared" si="30"/>
        <v>Khoa Dầu khí</v>
      </c>
      <c r="D1966" s="78" t="s">
        <v>313</v>
      </c>
      <c r="E1966" s="78" t="s">
        <v>1043</v>
      </c>
      <c r="G1966" s="78">
        <v>1026.98</v>
      </c>
      <c r="M1966" s="108"/>
    </row>
    <row r="1967" spans="1:13" ht="30" customHeight="1">
      <c r="A1967" s="78" t="s">
        <v>27</v>
      </c>
      <c r="B1967" s="106" t="s">
        <v>263</v>
      </c>
      <c r="C1967" s="78" t="str">
        <f t="shared" si="30"/>
        <v>Khoa Dầu khí</v>
      </c>
      <c r="D1967" s="78" t="s">
        <v>313</v>
      </c>
      <c r="E1967" s="78" t="s">
        <v>1044</v>
      </c>
      <c r="G1967" s="78">
        <v>1016.2</v>
      </c>
      <c r="M1967" s="108"/>
    </row>
    <row r="1968" spans="1:13" ht="30" customHeight="1">
      <c r="A1968" s="78" t="s">
        <v>27</v>
      </c>
      <c r="B1968" s="106" t="s">
        <v>267</v>
      </c>
      <c r="C1968" s="78" t="str">
        <f t="shared" si="30"/>
        <v>Khoa Dầu khí</v>
      </c>
      <c r="D1968" s="78" t="s">
        <v>313</v>
      </c>
      <c r="E1968" s="78" t="s">
        <v>1045</v>
      </c>
      <c r="G1968" s="78">
        <v>1157.22</v>
      </c>
      <c r="M1968" s="108"/>
    </row>
    <row r="1969" spans="1:13" ht="30" customHeight="1">
      <c r="A1969" s="78" t="s">
        <v>27</v>
      </c>
      <c r="B1969" s="106" t="s">
        <v>1047</v>
      </c>
      <c r="C1969" s="78" t="str">
        <f t="shared" si="30"/>
        <v>Khoa Dầu khí</v>
      </c>
      <c r="D1969" s="78" t="s">
        <v>313</v>
      </c>
      <c r="E1969" s="78" t="s">
        <v>1046</v>
      </c>
      <c r="G1969" s="78">
        <v>1007.77</v>
      </c>
      <c r="M1969" s="108"/>
    </row>
    <row r="1970" spans="1:13" ht="30" customHeight="1">
      <c r="A1970" s="78" t="s">
        <v>27</v>
      </c>
      <c r="B1970" s="106" t="s">
        <v>278</v>
      </c>
      <c r="C1970" s="78" t="str">
        <f t="shared" si="30"/>
        <v>Khoa Dầu khí</v>
      </c>
      <c r="D1970" s="78" t="s">
        <v>313</v>
      </c>
      <c r="E1970" s="78" t="s">
        <v>1048</v>
      </c>
      <c r="G1970" s="78">
        <v>748.71</v>
      </c>
      <c r="M1970" s="108"/>
    </row>
    <row r="1971" spans="1:13" ht="30" customHeight="1">
      <c r="A1971" s="78" t="s">
        <v>27</v>
      </c>
      <c r="B1971" s="106" t="s">
        <v>311</v>
      </c>
      <c r="C1971" s="78" t="str">
        <f t="shared" si="30"/>
        <v>Khoa Dầu khí</v>
      </c>
      <c r="D1971" s="78" t="s">
        <v>313</v>
      </c>
      <c r="E1971" s="78" t="s">
        <v>1849</v>
      </c>
      <c r="G1971" s="78">
        <v>433.89</v>
      </c>
      <c r="M1971" s="108"/>
    </row>
    <row r="1972" spans="1:13" ht="30" customHeight="1">
      <c r="A1972" s="78" t="s">
        <v>27</v>
      </c>
      <c r="B1972" s="106" t="s">
        <v>348</v>
      </c>
      <c r="C1972" s="78" t="str">
        <f t="shared" si="30"/>
        <v>Khoa Dầu khí</v>
      </c>
      <c r="D1972" s="78" t="s">
        <v>313</v>
      </c>
      <c r="E1972" s="78" t="s">
        <v>1049</v>
      </c>
      <c r="G1972" s="78">
        <v>96.08</v>
      </c>
      <c r="M1972" s="108"/>
    </row>
    <row r="1973" spans="1:13" ht="30" customHeight="1">
      <c r="A1973" s="78" t="s">
        <v>27</v>
      </c>
      <c r="B1973" s="106" t="s">
        <v>2011</v>
      </c>
      <c r="C1973" s="78" t="str">
        <f t="shared" si="30"/>
        <v>Khoa Dầu khí</v>
      </c>
      <c r="D1973" s="78" t="s">
        <v>1955</v>
      </c>
      <c r="E1973" s="78" t="s">
        <v>2064</v>
      </c>
      <c r="G1973" s="78">
        <v>36.47</v>
      </c>
      <c r="M1973" s="108"/>
    </row>
    <row r="1974" spans="1:13" ht="30" customHeight="1">
      <c r="A1974" s="78" t="s">
        <v>27</v>
      </c>
      <c r="B1974" s="106" t="s">
        <v>1955</v>
      </c>
      <c r="C1974" s="78" t="str">
        <f t="shared" si="30"/>
        <v>Khoa Dầu khí</v>
      </c>
      <c r="D1974" s="78" t="s">
        <v>1955</v>
      </c>
      <c r="E1974" s="78">
        <v>605</v>
      </c>
      <c r="G1974" s="78">
        <v>1.8</v>
      </c>
      <c r="M1974" s="108"/>
    </row>
    <row r="1975" spans="1:13" ht="30" customHeight="1">
      <c r="A1975" s="78" t="s">
        <v>27</v>
      </c>
      <c r="B1975" s="106" t="s">
        <v>2012</v>
      </c>
      <c r="C1975" s="78" t="str">
        <f t="shared" si="30"/>
        <v>Khoa Dầu khí</v>
      </c>
      <c r="D1975" s="78" t="s">
        <v>1955</v>
      </c>
      <c r="E1975" s="78" t="s">
        <v>2065</v>
      </c>
      <c r="G1975" s="78">
        <v>150.61000000000001</v>
      </c>
      <c r="M1975" s="108"/>
    </row>
    <row r="1976" spans="1:13" ht="30" customHeight="1">
      <c r="A1976" s="78" t="s">
        <v>27</v>
      </c>
      <c r="B1976" s="106" t="s">
        <v>231</v>
      </c>
      <c r="C1976" s="78" t="str">
        <f t="shared" si="30"/>
        <v>Khoa Dầu khí</v>
      </c>
      <c r="D1976" s="78" t="s">
        <v>1955</v>
      </c>
      <c r="E1976" s="78" t="s">
        <v>1051</v>
      </c>
      <c r="G1976" s="78">
        <v>595.49</v>
      </c>
      <c r="M1976" s="108"/>
    </row>
    <row r="1977" spans="1:13" ht="30" customHeight="1">
      <c r="A1977" s="78" t="s">
        <v>27</v>
      </c>
      <c r="B1977" s="106" t="s">
        <v>247</v>
      </c>
      <c r="C1977" s="78" t="str">
        <f t="shared" si="30"/>
        <v>Khoa Dầu khí</v>
      </c>
      <c r="D1977" s="78" t="s">
        <v>1955</v>
      </c>
      <c r="E1977" s="78" t="s">
        <v>1052</v>
      </c>
      <c r="G1977" s="78">
        <v>975.62</v>
      </c>
      <c r="M1977" s="108"/>
    </row>
    <row r="1978" spans="1:13" ht="30" customHeight="1">
      <c r="A1978" s="78" t="s">
        <v>27</v>
      </c>
      <c r="B1978" s="106" t="s">
        <v>258</v>
      </c>
      <c r="C1978" s="78" t="str">
        <f t="shared" si="30"/>
        <v>Khoa Dầu khí</v>
      </c>
      <c r="D1978" s="78" t="s">
        <v>1955</v>
      </c>
      <c r="E1978" s="78" t="s">
        <v>1053</v>
      </c>
      <c r="G1978" s="78">
        <v>764.85</v>
      </c>
      <c r="M1978" s="108"/>
    </row>
    <row r="1979" spans="1:13" ht="30" customHeight="1">
      <c r="A1979" s="78" t="s">
        <v>27</v>
      </c>
      <c r="B1979" s="106" t="s">
        <v>170</v>
      </c>
      <c r="C1979" s="78" t="str">
        <f t="shared" si="30"/>
        <v>Khoa Dầu khí</v>
      </c>
      <c r="D1979" s="78" t="s">
        <v>1955</v>
      </c>
      <c r="E1979" s="78" t="s">
        <v>1054</v>
      </c>
      <c r="G1979" s="78">
        <v>60.5</v>
      </c>
      <c r="M1979" s="108"/>
    </row>
    <row r="1980" spans="1:13" ht="30" customHeight="1">
      <c r="A1980" s="78" t="s">
        <v>27</v>
      </c>
      <c r="B1980" s="106" t="s">
        <v>331</v>
      </c>
      <c r="C1980" s="78" t="str">
        <f t="shared" si="30"/>
        <v>Khoa Dầu khí</v>
      </c>
      <c r="D1980" s="78" t="s">
        <v>1955</v>
      </c>
      <c r="E1980" s="78" t="s">
        <v>1055</v>
      </c>
      <c r="G1980" s="78">
        <v>473.16</v>
      </c>
      <c r="M1980" s="108"/>
    </row>
    <row r="1981" spans="1:13" ht="30" customHeight="1">
      <c r="A1981" s="78" t="s">
        <v>27</v>
      </c>
      <c r="B1981" s="106" t="s">
        <v>274</v>
      </c>
      <c r="C1981" s="78" t="str">
        <f t="shared" si="30"/>
        <v>Khoa Dầu khí</v>
      </c>
      <c r="D1981" s="78" t="s">
        <v>1955</v>
      </c>
      <c r="E1981" s="78" t="s">
        <v>1056</v>
      </c>
      <c r="G1981" s="78">
        <v>346.77</v>
      </c>
      <c r="M1981" s="108"/>
    </row>
    <row r="1982" spans="1:13" ht="30" customHeight="1">
      <c r="A1982" s="78" t="s">
        <v>27</v>
      </c>
      <c r="B1982" s="106" t="s">
        <v>271</v>
      </c>
      <c r="C1982" s="78" t="str">
        <f t="shared" si="30"/>
        <v>Khoa Dầu khí</v>
      </c>
      <c r="D1982" s="78" t="s">
        <v>1955</v>
      </c>
      <c r="E1982" s="78" t="s">
        <v>1057</v>
      </c>
      <c r="G1982" s="78">
        <v>562.88</v>
      </c>
      <c r="M1982" s="108"/>
    </row>
    <row r="1983" spans="1:13" ht="30" customHeight="1">
      <c r="A1983" s="78" t="s">
        <v>27</v>
      </c>
      <c r="B1983" s="106" t="s">
        <v>1074</v>
      </c>
      <c r="C1983" s="78" t="str">
        <f t="shared" si="30"/>
        <v>Khong tinh</v>
      </c>
      <c r="D1983" s="78" t="s">
        <v>1895</v>
      </c>
      <c r="E1983" s="78" t="s">
        <v>1073</v>
      </c>
      <c r="G1983" s="78">
        <v>441.3</v>
      </c>
      <c r="M1983" s="108"/>
    </row>
    <row r="1984" spans="1:13" ht="30" customHeight="1">
      <c r="A1984" s="78" t="s">
        <v>27</v>
      </c>
      <c r="B1984" s="106" t="s">
        <v>1077</v>
      </c>
      <c r="C1984" s="78" t="str">
        <f t="shared" si="30"/>
        <v>Khong tinh</v>
      </c>
      <c r="D1984" s="78" t="s">
        <v>1895</v>
      </c>
      <c r="E1984" s="78" t="s">
        <v>1076</v>
      </c>
      <c r="G1984" s="78">
        <v>432.48</v>
      </c>
      <c r="M1984" s="108"/>
    </row>
    <row r="1985" spans="1:13" ht="30" customHeight="1">
      <c r="A1985" s="78" t="s">
        <v>27</v>
      </c>
      <c r="B1985" s="106" t="s">
        <v>1081</v>
      </c>
      <c r="C1985" s="78" t="str">
        <f t="shared" si="30"/>
        <v>Khong tinh</v>
      </c>
      <c r="D1985" s="78" t="s">
        <v>1895</v>
      </c>
      <c r="E1985" s="78" t="s">
        <v>1080</v>
      </c>
      <c r="G1985" s="78">
        <v>407.24</v>
      </c>
      <c r="M1985" s="108"/>
    </row>
    <row r="1986" spans="1:13" ht="30" customHeight="1">
      <c r="A1986" s="78" t="s">
        <v>27</v>
      </c>
      <c r="B1986" s="106" t="s">
        <v>1083</v>
      </c>
      <c r="C1986" s="78" t="str">
        <f t="shared" si="30"/>
        <v>Khong tinh</v>
      </c>
      <c r="D1986" s="78" t="s">
        <v>1895</v>
      </c>
      <c r="E1986" s="78" t="s">
        <v>1082</v>
      </c>
      <c r="G1986" s="78">
        <v>442.85</v>
      </c>
      <c r="M1986" s="108"/>
    </row>
    <row r="1987" spans="1:13" ht="30" customHeight="1">
      <c r="A1987" s="78" t="s">
        <v>27</v>
      </c>
      <c r="B1987" s="106" t="s">
        <v>1085</v>
      </c>
      <c r="C1987" s="78" t="str">
        <f t="shared" si="30"/>
        <v>Khong tinh</v>
      </c>
      <c r="D1987" s="78" t="s">
        <v>1897</v>
      </c>
      <c r="E1987" s="78" t="s">
        <v>1084</v>
      </c>
      <c r="G1987" s="78">
        <v>422.27</v>
      </c>
      <c r="M1987" s="108"/>
    </row>
    <row r="1988" spans="1:13" ht="30" customHeight="1">
      <c r="A1988" s="78" t="s">
        <v>27</v>
      </c>
      <c r="B1988" s="106" t="s">
        <v>1090</v>
      </c>
      <c r="C1988" s="78" t="str">
        <f t="shared" si="30"/>
        <v>Khong tinh</v>
      </c>
      <c r="D1988" s="78" t="s">
        <v>1897</v>
      </c>
      <c r="E1988" s="78" t="s">
        <v>1089</v>
      </c>
      <c r="G1988" s="78">
        <v>434.26</v>
      </c>
      <c r="M1988" s="108"/>
    </row>
    <row r="1989" spans="1:13" ht="30" customHeight="1">
      <c r="A1989" s="78" t="s">
        <v>27</v>
      </c>
      <c r="B1989" s="106" t="s">
        <v>1092</v>
      </c>
      <c r="C1989" s="78" t="str">
        <f t="shared" ref="C1989:C2052" si="31">VLOOKUP(D1989,$M$2:$N$97,2,0)</f>
        <v>Khong tinh</v>
      </c>
      <c r="D1989" s="78" t="s">
        <v>1897</v>
      </c>
      <c r="E1989" s="78" t="s">
        <v>1091</v>
      </c>
      <c r="G1989" s="78">
        <v>427.27</v>
      </c>
      <c r="M1989" s="108"/>
    </row>
    <row r="1990" spans="1:13" ht="30" customHeight="1">
      <c r="A1990" s="78" t="s">
        <v>27</v>
      </c>
      <c r="B1990" s="106" t="s">
        <v>1098</v>
      </c>
      <c r="C1990" s="78" t="str">
        <f t="shared" si="31"/>
        <v>Khong tinh</v>
      </c>
      <c r="D1990" s="78" t="s">
        <v>1099</v>
      </c>
      <c r="E1990" s="78" t="s">
        <v>1097</v>
      </c>
      <c r="G1990" s="78">
        <v>628.95000000000005</v>
      </c>
      <c r="M1990" s="108"/>
    </row>
    <row r="1991" spans="1:13" ht="30" customHeight="1">
      <c r="A1991" s="78" t="s">
        <v>27</v>
      </c>
      <c r="B1991" s="106" t="s">
        <v>1101</v>
      </c>
      <c r="C1991" s="78" t="str">
        <f t="shared" si="31"/>
        <v>Khong tinh</v>
      </c>
      <c r="D1991" s="78" t="s">
        <v>1099</v>
      </c>
      <c r="E1991" s="78" t="s">
        <v>1100</v>
      </c>
      <c r="G1991" s="78">
        <v>334.53</v>
      </c>
      <c r="M1991" s="108"/>
    </row>
    <row r="1992" spans="1:13" ht="30" customHeight="1">
      <c r="A1992" s="78" t="s">
        <v>27</v>
      </c>
      <c r="B1992" s="106" t="s">
        <v>1103</v>
      </c>
      <c r="C1992" s="78" t="str">
        <f t="shared" si="31"/>
        <v>Khong tinh</v>
      </c>
      <c r="D1992" s="78" t="s">
        <v>1099</v>
      </c>
      <c r="E1992" s="78" t="s">
        <v>1102</v>
      </c>
      <c r="G1992" s="78">
        <v>359.32</v>
      </c>
      <c r="M1992" s="108"/>
    </row>
    <row r="1993" spans="1:13" ht="30" customHeight="1">
      <c r="A1993" s="78" t="s">
        <v>27</v>
      </c>
      <c r="B1993" s="106" t="s">
        <v>1105</v>
      </c>
      <c r="C1993" s="78" t="str">
        <f t="shared" si="31"/>
        <v>Khong tinh</v>
      </c>
      <c r="D1993" s="78" t="s">
        <v>1099</v>
      </c>
      <c r="E1993" s="78" t="s">
        <v>1104</v>
      </c>
      <c r="G1993" s="78">
        <v>365.77</v>
      </c>
      <c r="M1993" s="108"/>
    </row>
    <row r="1994" spans="1:13" ht="30" customHeight="1">
      <c r="A1994" s="78" t="s">
        <v>27</v>
      </c>
      <c r="B1994" s="106" t="s">
        <v>1107</v>
      </c>
      <c r="C1994" s="78" t="str">
        <f t="shared" si="31"/>
        <v>Khong tinh</v>
      </c>
      <c r="D1994" s="78" t="s">
        <v>1099</v>
      </c>
      <c r="E1994" s="78" t="s">
        <v>1106</v>
      </c>
      <c r="G1994" s="78">
        <v>416.22</v>
      </c>
      <c r="M1994" s="108"/>
    </row>
    <row r="1995" spans="1:13" ht="30" customHeight="1">
      <c r="A1995" s="78" t="s">
        <v>27</v>
      </c>
      <c r="B1995" s="106" t="s">
        <v>1109</v>
      </c>
      <c r="C1995" s="78" t="str">
        <f t="shared" si="31"/>
        <v>Khong tinh</v>
      </c>
      <c r="D1995" s="78" t="s">
        <v>1099</v>
      </c>
      <c r="E1995" s="78" t="s">
        <v>1108</v>
      </c>
      <c r="G1995" s="78">
        <v>368.62</v>
      </c>
      <c r="M1995" s="108"/>
    </row>
    <row r="1996" spans="1:13" ht="30" customHeight="1">
      <c r="A1996" s="78" t="s">
        <v>27</v>
      </c>
      <c r="B1996" s="106" t="s">
        <v>1111</v>
      </c>
      <c r="C1996" s="78" t="str">
        <f t="shared" si="31"/>
        <v>Khong tinh</v>
      </c>
      <c r="D1996" s="78" t="s">
        <v>1112</v>
      </c>
      <c r="E1996" s="78" t="s">
        <v>1110</v>
      </c>
      <c r="G1996" s="78">
        <v>533.97</v>
      </c>
      <c r="M1996" s="108"/>
    </row>
    <row r="1997" spans="1:13" ht="30" customHeight="1">
      <c r="A1997" s="78" t="s">
        <v>27</v>
      </c>
      <c r="B1997" s="106" t="s">
        <v>1114</v>
      </c>
      <c r="C1997" s="78" t="str">
        <f t="shared" si="31"/>
        <v>Khong tinh</v>
      </c>
      <c r="D1997" s="78" t="s">
        <v>1112</v>
      </c>
      <c r="E1997" s="78" t="s">
        <v>1113</v>
      </c>
      <c r="G1997" s="78">
        <v>605.20000000000005</v>
      </c>
      <c r="M1997" s="108"/>
    </row>
    <row r="1998" spans="1:13" ht="30" customHeight="1">
      <c r="A1998" s="78" t="s">
        <v>27</v>
      </c>
      <c r="B1998" s="106" t="s">
        <v>235</v>
      </c>
      <c r="C1998" s="78" t="str">
        <f t="shared" si="31"/>
        <v>Khong tinh</v>
      </c>
      <c r="D1998" s="78" t="s">
        <v>1112</v>
      </c>
      <c r="E1998" s="78" t="s">
        <v>1115</v>
      </c>
      <c r="G1998" s="78">
        <v>538.07000000000005</v>
      </c>
      <c r="M1998" s="108"/>
    </row>
    <row r="1999" spans="1:13" ht="30" customHeight="1">
      <c r="A1999" s="78" t="s">
        <v>27</v>
      </c>
      <c r="B1999" s="106" t="s">
        <v>1117</v>
      </c>
      <c r="C1999" s="78" t="str">
        <f t="shared" si="31"/>
        <v>Khong tinh</v>
      </c>
      <c r="D1999" s="78" t="s">
        <v>1112</v>
      </c>
      <c r="E1999" s="78" t="s">
        <v>1116</v>
      </c>
      <c r="G1999" s="78">
        <v>605.09</v>
      </c>
      <c r="M1999" s="108"/>
    </row>
    <row r="2000" spans="1:13" ht="30" customHeight="1">
      <c r="A2000" s="78" t="s">
        <v>27</v>
      </c>
      <c r="B2000" s="106" t="s">
        <v>1119</v>
      </c>
      <c r="C2000" s="78" t="str">
        <f t="shared" si="31"/>
        <v>Khong tinh</v>
      </c>
      <c r="D2000" s="78" t="s">
        <v>1112</v>
      </c>
      <c r="E2000" s="78" t="s">
        <v>1118</v>
      </c>
      <c r="G2000" s="78">
        <v>614.16</v>
      </c>
      <c r="M2000" s="108"/>
    </row>
    <row r="2001" spans="1:13" ht="30" customHeight="1">
      <c r="A2001" s="78" t="s">
        <v>27</v>
      </c>
      <c r="B2001" s="106" t="s">
        <v>1121</v>
      </c>
      <c r="C2001" s="78" t="str">
        <f t="shared" si="31"/>
        <v>Khong tinh</v>
      </c>
      <c r="D2001" s="78" t="s">
        <v>1112</v>
      </c>
      <c r="E2001" s="78" t="s">
        <v>1120</v>
      </c>
      <c r="G2001" s="78">
        <v>527.84</v>
      </c>
      <c r="M2001" s="108"/>
    </row>
    <row r="2002" spans="1:13" ht="30" customHeight="1">
      <c r="A2002" s="78" t="s">
        <v>27</v>
      </c>
      <c r="B2002" s="106" t="s">
        <v>1123</v>
      </c>
      <c r="C2002" s="78" t="str">
        <f t="shared" si="31"/>
        <v>Khong tinh</v>
      </c>
      <c r="D2002" s="78" t="s">
        <v>1112</v>
      </c>
      <c r="E2002" s="78" t="s">
        <v>1122</v>
      </c>
      <c r="G2002" s="78">
        <v>556.15</v>
      </c>
      <c r="M2002" s="108"/>
    </row>
    <row r="2003" spans="1:13" ht="30" customHeight="1">
      <c r="A2003" s="78" t="s">
        <v>27</v>
      </c>
      <c r="B2003" s="106" t="s">
        <v>1125</v>
      </c>
      <c r="C2003" s="78" t="str">
        <f t="shared" si="31"/>
        <v>Khong tinh</v>
      </c>
      <c r="D2003" s="78" t="s">
        <v>1112</v>
      </c>
      <c r="E2003" s="78" t="s">
        <v>1124</v>
      </c>
      <c r="G2003" s="78">
        <v>216.48</v>
      </c>
      <c r="M2003" s="108"/>
    </row>
    <row r="2004" spans="1:13" ht="30" customHeight="1">
      <c r="A2004" s="78" t="s">
        <v>27</v>
      </c>
      <c r="B2004" s="106" t="s">
        <v>1127</v>
      </c>
      <c r="C2004" s="78" t="str">
        <f t="shared" si="31"/>
        <v>Khong tinh</v>
      </c>
      <c r="D2004" s="78" t="s">
        <v>1112</v>
      </c>
      <c r="E2004" s="78" t="s">
        <v>1126</v>
      </c>
      <c r="G2004" s="78">
        <v>479.33</v>
      </c>
      <c r="M2004" s="108"/>
    </row>
    <row r="2005" spans="1:13" ht="30" customHeight="1">
      <c r="A2005" s="78" t="s">
        <v>27</v>
      </c>
      <c r="B2005" s="106" t="s">
        <v>1129</v>
      </c>
      <c r="C2005" s="78" t="str">
        <f t="shared" si="31"/>
        <v>Khong tinh</v>
      </c>
      <c r="D2005" s="78" t="s">
        <v>1112</v>
      </c>
      <c r="E2005" s="78" t="s">
        <v>1128</v>
      </c>
      <c r="G2005" s="78">
        <v>335.18</v>
      </c>
      <c r="M2005" s="108"/>
    </row>
    <row r="2006" spans="1:13" ht="30" customHeight="1">
      <c r="A2006" s="78" t="s">
        <v>27</v>
      </c>
      <c r="B2006" s="106" t="s">
        <v>2013</v>
      </c>
      <c r="C2006" s="78" t="str">
        <f t="shared" si="31"/>
        <v>Khong tinh</v>
      </c>
      <c r="D2006" s="78" t="s">
        <v>1112</v>
      </c>
      <c r="E2006" s="78" t="s">
        <v>1132</v>
      </c>
      <c r="G2006" s="78">
        <v>468.5</v>
      </c>
      <c r="M2006" s="108"/>
    </row>
    <row r="2007" spans="1:13" ht="30" customHeight="1">
      <c r="A2007" s="78" t="s">
        <v>27</v>
      </c>
      <c r="B2007" s="106" t="s">
        <v>1135</v>
      </c>
      <c r="C2007" s="78" t="str">
        <f t="shared" si="31"/>
        <v>Khong tinh</v>
      </c>
      <c r="D2007" s="78" t="s">
        <v>1112</v>
      </c>
      <c r="E2007" s="78" t="s">
        <v>1134</v>
      </c>
      <c r="G2007" s="78">
        <v>523.29</v>
      </c>
      <c r="M2007" s="108"/>
    </row>
    <row r="2008" spans="1:13" ht="30" customHeight="1">
      <c r="A2008" s="78" t="s">
        <v>27</v>
      </c>
      <c r="B2008" s="106" t="s">
        <v>1277</v>
      </c>
      <c r="C2008" s="78" t="str">
        <f t="shared" si="31"/>
        <v>Khong tinh</v>
      </c>
      <c r="D2008" s="78" t="s">
        <v>1815</v>
      </c>
      <c r="E2008" s="78" t="s">
        <v>1276</v>
      </c>
      <c r="G2008" s="78">
        <v>681.32</v>
      </c>
      <c r="M2008" s="108"/>
    </row>
    <row r="2009" spans="1:13" ht="30" customHeight="1">
      <c r="A2009" s="78" t="s">
        <v>27</v>
      </c>
      <c r="B2009" s="106" t="s">
        <v>1280</v>
      </c>
      <c r="C2009" s="78" t="str">
        <f t="shared" si="31"/>
        <v>Khong tinh</v>
      </c>
      <c r="D2009" s="78" t="s">
        <v>1815</v>
      </c>
      <c r="E2009" s="78" t="s">
        <v>1279</v>
      </c>
      <c r="G2009" s="78">
        <v>544.65</v>
      </c>
      <c r="M2009" s="108"/>
    </row>
    <row r="2010" spans="1:13" ht="30" customHeight="1">
      <c r="A2010" s="78" t="s">
        <v>27</v>
      </c>
      <c r="B2010" s="106" t="s">
        <v>1282</v>
      </c>
      <c r="C2010" s="78" t="str">
        <f t="shared" si="31"/>
        <v>Khong tinh</v>
      </c>
      <c r="D2010" s="78" t="s">
        <v>1815</v>
      </c>
      <c r="E2010" s="78" t="s">
        <v>1281</v>
      </c>
      <c r="G2010" s="78">
        <v>882.08</v>
      </c>
      <c r="M2010" s="108"/>
    </row>
    <row r="2011" spans="1:13" ht="30" customHeight="1">
      <c r="A2011" s="78" t="s">
        <v>27</v>
      </c>
      <c r="B2011" s="106" t="s">
        <v>1284</v>
      </c>
      <c r="C2011" s="78" t="str">
        <f t="shared" si="31"/>
        <v>Khong tinh</v>
      </c>
      <c r="D2011" s="78" t="s">
        <v>1815</v>
      </c>
      <c r="E2011" s="78" t="s">
        <v>1283</v>
      </c>
      <c r="G2011" s="78">
        <v>280.89999999999998</v>
      </c>
      <c r="M2011" s="108"/>
    </row>
    <row r="2012" spans="1:13" ht="30" customHeight="1">
      <c r="A2012" s="78" t="s">
        <v>27</v>
      </c>
      <c r="B2012" s="106" t="s">
        <v>1286</v>
      </c>
      <c r="C2012" s="78" t="str">
        <f t="shared" si="31"/>
        <v>Khong tinh</v>
      </c>
      <c r="D2012" s="78" t="s">
        <v>1815</v>
      </c>
      <c r="E2012" s="78" t="s">
        <v>1285</v>
      </c>
      <c r="G2012" s="78">
        <v>416.87</v>
      </c>
      <c r="M2012" s="108"/>
    </row>
    <row r="2013" spans="1:13" ht="30" customHeight="1">
      <c r="A2013" s="78" t="s">
        <v>27</v>
      </c>
      <c r="B2013" s="106" t="s">
        <v>1288</v>
      </c>
      <c r="C2013" s="78" t="str">
        <f t="shared" si="31"/>
        <v>Khong tinh</v>
      </c>
      <c r="D2013" s="78" t="s">
        <v>1815</v>
      </c>
      <c r="E2013" s="78" t="s">
        <v>1287</v>
      </c>
      <c r="G2013" s="78">
        <v>533.33000000000004</v>
      </c>
      <c r="M2013" s="108"/>
    </row>
    <row r="2014" spans="1:13" ht="30" customHeight="1">
      <c r="A2014" s="78" t="s">
        <v>27</v>
      </c>
      <c r="B2014" s="106" t="s">
        <v>1290</v>
      </c>
      <c r="C2014" s="78" t="str">
        <f t="shared" si="31"/>
        <v>Khong tinh</v>
      </c>
      <c r="D2014" s="78" t="s">
        <v>1815</v>
      </c>
      <c r="E2014" s="78" t="s">
        <v>1289</v>
      </c>
      <c r="G2014" s="78">
        <v>757.69</v>
      </c>
      <c r="M2014" s="108"/>
    </row>
    <row r="2015" spans="1:13" ht="30" customHeight="1">
      <c r="A2015" s="78" t="s">
        <v>27</v>
      </c>
      <c r="B2015" s="106" t="s">
        <v>1137</v>
      </c>
      <c r="C2015" s="78" t="str">
        <f t="shared" si="31"/>
        <v>Khong tinh</v>
      </c>
      <c r="D2015" s="78" t="s">
        <v>1814</v>
      </c>
      <c r="E2015" s="78" t="s">
        <v>1136</v>
      </c>
      <c r="G2015" s="78">
        <v>244.49</v>
      </c>
      <c r="M2015" s="108"/>
    </row>
    <row r="2016" spans="1:13" ht="30" customHeight="1">
      <c r="A2016" s="78" t="s">
        <v>27</v>
      </c>
      <c r="B2016" s="106" t="s">
        <v>1139</v>
      </c>
      <c r="C2016" s="78" t="str">
        <f t="shared" si="31"/>
        <v>Khong tinh</v>
      </c>
      <c r="D2016" s="78" t="s">
        <v>1814</v>
      </c>
      <c r="E2016" s="78" t="s">
        <v>1138</v>
      </c>
      <c r="G2016" s="78">
        <v>285.54000000000002</v>
      </c>
      <c r="M2016" s="108"/>
    </row>
    <row r="2017" spans="1:13" ht="30" customHeight="1">
      <c r="A2017" s="78" t="s">
        <v>27</v>
      </c>
      <c r="B2017" s="106" t="s">
        <v>1141</v>
      </c>
      <c r="C2017" s="78" t="str">
        <f t="shared" si="31"/>
        <v>Khong tinh</v>
      </c>
      <c r="D2017" s="78" t="s">
        <v>1814</v>
      </c>
      <c r="E2017" s="78" t="s">
        <v>1140</v>
      </c>
      <c r="G2017" s="78">
        <v>237.95</v>
      </c>
      <c r="M2017" s="108"/>
    </row>
    <row r="2018" spans="1:13" ht="30" customHeight="1">
      <c r="A2018" s="78" t="s">
        <v>27</v>
      </c>
      <c r="B2018" s="106" t="s">
        <v>1143</v>
      </c>
      <c r="C2018" s="78" t="str">
        <f t="shared" si="31"/>
        <v>Khong tinh</v>
      </c>
      <c r="D2018" s="78" t="s">
        <v>1814</v>
      </c>
      <c r="E2018" s="78" t="s">
        <v>1142</v>
      </c>
      <c r="G2018" s="78">
        <v>281.76</v>
      </c>
      <c r="M2018" s="108"/>
    </row>
    <row r="2019" spans="1:13" ht="30" customHeight="1">
      <c r="A2019" s="78" t="s">
        <v>27</v>
      </c>
      <c r="B2019" s="106" t="s">
        <v>1145</v>
      </c>
      <c r="C2019" s="78" t="str">
        <f t="shared" si="31"/>
        <v>Khong tinh</v>
      </c>
      <c r="D2019" s="78" t="s">
        <v>1814</v>
      </c>
      <c r="E2019" s="78" t="s">
        <v>1144</v>
      </c>
      <c r="G2019" s="78">
        <v>227.06</v>
      </c>
      <c r="M2019" s="108"/>
    </row>
    <row r="2020" spans="1:13" ht="30" customHeight="1">
      <c r="A2020" s="78" t="s">
        <v>27</v>
      </c>
      <c r="B2020" s="106" t="s">
        <v>1450</v>
      </c>
      <c r="C2020" s="78" t="str">
        <f t="shared" si="31"/>
        <v>Khong tinh</v>
      </c>
      <c r="D2020" s="78" t="s">
        <v>1814</v>
      </c>
      <c r="E2020" s="78" t="s">
        <v>1146</v>
      </c>
      <c r="G2020" s="78">
        <v>271.33</v>
      </c>
      <c r="M2020" s="108"/>
    </row>
    <row r="2021" spans="1:13" ht="30" customHeight="1">
      <c r="A2021" s="78" t="s">
        <v>27</v>
      </c>
      <c r="B2021" s="106" t="s">
        <v>493</v>
      </c>
      <c r="C2021" s="78" t="str">
        <f t="shared" si="31"/>
        <v>Khong tinh</v>
      </c>
      <c r="D2021" s="78" t="s">
        <v>1814</v>
      </c>
      <c r="E2021" s="78" t="s">
        <v>1148</v>
      </c>
      <c r="G2021" s="78">
        <v>271.95999999999998</v>
      </c>
      <c r="M2021" s="108"/>
    </row>
    <row r="2022" spans="1:13" ht="30" customHeight="1">
      <c r="A2022" s="78" t="s">
        <v>27</v>
      </c>
      <c r="B2022" s="106" t="s">
        <v>1150</v>
      </c>
      <c r="C2022" s="78" t="str">
        <f t="shared" si="31"/>
        <v>Khong tinh</v>
      </c>
      <c r="D2022" s="78" t="s">
        <v>1814</v>
      </c>
      <c r="E2022" s="78" t="s">
        <v>1149</v>
      </c>
      <c r="G2022" s="78">
        <v>143.47999999999999</v>
      </c>
      <c r="M2022" s="108"/>
    </row>
    <row r="2023" spans="1:13" ht="30" customHeight="1">
      <c r="A2023" s="78" t="s">
        <v>27</v>
      </c>
      <c r="B2023" s="106" t="s">
        <v>1152</v>
      </c>
      <c r="C2023" s="78" t="str">
        <f t="shared" si="31"/>
        <v>Khong tinh</v>
      </c>
      <c r="D2023" s="78" t="s">
        <v>1814</v>
      </c>
      <c r="E2023" s="78" t="s">
        <v>1151</v>
      </c>
      <c r="G2023" s="78">
        <v>159.79</v>
      </c>
      <c r="M2023" s="108"/>
    </row>
    <row r="2024" spans="1:13" ht="30" customHeight="1">
      <c r="A2024" s="78" t="s">
        <v>27</v>
      </c>
      <c r="B2024" s="106" t="s">
        <v>1154</v>
      </c>
      <c r="C2024" s="78" t="str">
        <f t="shared" si="31"/>
        <v>Khong tinh</v>
      </c>
      <c r="D2024" s="78" t="s">
        <v>1814</v>
      </c>
      <c r="E2024" s="78" t="s">
        <v>1153</v>
      </c>
      <c r="G2024" s="78">
        <v>259.52999999999997</v>
      </c>
      <c r="M2024" s="108"/>
    </row>
    <row r="2025" spans="1:13" ht="30" customHeight="1">
      <c r="A2025" s="78" t="s">
        <v>27</v>
      </c>
      <c r="B2025" s="106" t="s">
        <v>1158</v>
      </c>
      <c r="C2025" s="78" t="str">
        <f t="shared" si="31"/>
        <v>Khong tinh</v>
      </c>
      <c r="D2025" s="78" t="s">
        <v>1814</v>
      </c>
      <c r="E2025" s="78" t="s">
        <v>1157</v>
      </c>
      <c r="G2025" s="78">
        <v>222.93</v>
      </c>
      <c r="M2025" s="108"/>
    </row>
    <row r="2026" spans="1:13" ht="30" customHeight="1">
      <c r="A2026" s="78" t="s">
        <v>27</v>
      </c>
      <c r="B2026" s="106" t="s">
        <v>1160</v>
      </c>
      <c r="C2026" s="78" t="str">
        <f t="shared" si="31"/>
        <v>Khong tinh</v>
      </c>
      <c r="D2026" s="78" t="s">
        <v>1814</v>
      </c>
      <c r="E2026" s="78" t="s">
        <v>1159</v>
      </c>
      <c r="G2026" s="78">
        <v>232.85</v>
      </c>
      <c r="M2026" s="108"/>
    </row>
    <row r="2027" spans="1:13" ht="30" customHeight="1">
      <c r="A2027" s="78" t="s">
        <v>27</v>
      </c>
      <c r="B2027" s="106" t="s">
        <v>1162</v>
      </c>
      <c r="C2027" s="78" t="str">
        <f t="shared" si="31"/>
        <v>Khong tinh</v>
      </c>
      <c r="D2027" s="78" t="s">
        <v>1814</v>
      </c>
      <c r="E2027" s="78" t="s">
        <v>1161</v>
      </c>
      <c r="G2027" s="78">
        <v>131.29</v>
      </c>
      <c r="M2027" s="108"/>
    </row>
    <row r="2028" spans="1:13" ht="30" customHeight="1">
      <c r="A2028" s="78" t="s">
        <v>27</v>
      </c>
      <c r="B2028" s="106" t="s">
        <v>1164</v>
      </c>
      <c r="C2028" s="78" t="str">
        <f t="shared" si="31"/>
        <v>Khong tinh</v>
      </c>
      <c r="D2028" s="78" t="s">
        <v>1814</v>
      </c>
      <c r="E2028" s="78" t="s">
        <v>1163</v>
      </c>
      <c r="G2028" s="78">
        <v>288</v>
      </c>
      <c r="M2028" s="108"/>
    </row>
    <row r="2029" spans="1:13" ht="30" customHeight="1">
      <c r="A2029" s="78" t="s">
        <v>27</v>
      </c>
      <c r="B2029" s="106" t="s">
        <v>1924</v>
      </c>
      <c r="C2029" s="78" t="str">
        <f t="shared" si="31"/>
        <v>Khong tinh</v>
      </c>
      <c r="D2029" s="78" t="s">
        <v>1814</v>
      </c>
      <c r="E2029" s="78" t="s">
        <v>1165</v>
      </c>
      <c r="G2029" s="78">
        <v>202.02</v>
      </c>
      <c r="M2029" s="108"/>
    </row>
    <row r="2030" spans="1:13" ht="30" customHeight="1">
      <c r="A2030" s="78" t="s">
        <v>27</v>
      </c>
      <c r="B2030" s="106" t="s">
        <v>1168</v>
      </c>
      <c r="C2030" s="78" t="str">
        <f t="shared" si="31"/>
        <v>Khong tinh</v>
      </c>
      <c r="D2030" s="78" t="s">
        <v>1814</v>
      </c>
      <c r="E2030" s="78" t="s">
        <v>1167</v>
      </c>
      <c r="G2030" s="78">
        <v>252.27</v>
      </c>
      <c r="M2030" s="108"/>
    </row>
    <row r="2031" spans="1:13" ht="30" customHeight="1">
      <c r="A2031" s="78" t="s">
        <v>27</v>
      </c>
      <c r="B2031" s="106" t="s">
        <v>1170</v>
      </c>
      <c r="C2031" s="78" t="str">
        <f t="shared" si="31"/>
        <v>Khong tinh</v>
      </c>
      <c r="D2031" s="78" t="s">
        <v>1814</v>
      </c>
      <c r="E2031" s="78" t="s">
        <v>1169</v>
      </c>
      <c r="G2031" s="78">
        <v>135.38</v>
      </c>
      <c r="M2031" s="108"/>
    </row>
    <row r="2032" spans="1:13" ht="30" customHeight="1">
      <c r="A2032" s="78" t="s">
        <v>27</v>
      </c>
      <c r="B2032" s="106" t="s">
        <v>1209</v>
      </c>
      <c r="C2032" s="78" t="str">
        <f t="shared" si="31"/>
        <v>Khong tinh</v>
      </c>
      <c r="D2032" s="78" t="s">
        <v>1812</v>
      </c>
      <c r="E2032" s="78" t="s">
        <v>1208</v>
      </c>
      <c r="G2032" s="78">
        <v>392.51</v>
      </c>
      <c r="M2032" s="108"/>
    </row>
    <row r="2033" spans="1:13" ht="30" customHeight="1">
      <c r="A2033" s="78" t="s">
        <v>27</v>
      </c>
      <c r="B2033" s="106" t="s">
        <v>1211</v>
      </c>
      <c r="C2033" s="78" t="str">
        <f t="shared" si="31"/>
        <v>Khong tinh</v>
      </c>
      <c r="D2033" s="78" t="s">
        <v>1812</v>
      </c>
      <c r="E2033" s="78" t="s">
        <v>1210</v>
      </c>
      <c r="G2033" s="78">
        <v>395.72</v>
      </c>
      <c r="M2033" s="108"/>
    </row>
    <row r="2034" spans="1:13" ht="30" customHeight="1">
      <c r="A2034" s="78" t="s">
        <v>27</v>
      </c>
      <c r="B2034" s="106" t="s">
        <v>1213</v>
      </c>
      <c r="C2034" s="78" t="str">
        <f t="shared" si="31"/>
        <v>Khong tinh</v>
      </c>
      <c r="D2034" s="78" t="s">
        <v>1812</v>
      </c>
      <c r="E2034" s="78" t="s">
        <v>1212</v>
      </c>
      <c r="G2034" s="78">
        <v>244.74</v>
      </c>
      <c r="M2034" s="108"/>
    </row>
    <row r="2035" spans="1:13" ht="30" customHeight="1">
      <c r="A2035" s="78" t="s">
        <v>27</v>
      </c>
      <c r="B2035" s="106" t="s">
        <v>1215</v>
      </c>
      <c r="C2035" s="78" t="str">
        <f t="shared" si="31"/>
        <v>Khong tinh</v>
      </c>
      <c r="D2035" s="78" t="s">
        <v>1812</v>
      </c>
      <c r="E2035" s="78" t="s">
        <v>1214</v>
      </c>
      <c r="G2035" s="78">
        <v>304.89999999999998</v>
      </c>
      <c r="M2035" s="108"/>
    </row>
    <row r="2036" spans="1:13" ht="30" customHeight="1">
      <c r="A2036" s="78" t="s">
        <v>27</v>
      </c>
      <c r="B2036" s="106" t="s">
        <v>1217</v>
      </c>
      <c r="C2036" s="78" t="str">
        <f t="shared" si="31"/>
        <v>Khong tinh</v>
      </c>
      <c r="D2036" s="78" t="s">
        <v>1812</v>
      </c>
      <c r="E2036" s="78" t="s">
        <v>1216</v>
      </c>
      <c r="G2036" s="78">
        <v>188.76</v>
      </c>
      <c r="M2036" s="108"/>
    </row>
    <row r="2037" spans="1:13" ht="30" customHeight="1">
      <c r="A2037" s="78" t="s">
        <v>27</v>
      </c>
      <c r="B2037" s="106" t="s">
        <v>1219</v>
      </c>
      <c r="C2037" s="78" t="str">
        <f t="shared" si="31"/>
        <v>Khong tinh</v>
      </c>
      <c r="D2037" s="78" t="s">
        <v>1812</v>
      </c>
      <c r="E2037" s="78" t="s">
        <v>1218</v>
      </c>
      <c r="G2037" s="78">
        <v>724.77</v>
      </c>
      <c r="M2037" s="108"/>
    </row>
    <row r="2038" spans="1:13" ht="30" customHeight="1">
      <c r="A2038" s="78" t="s">
        <v>27</v>
      </c>
      <c r="B2038" s="106" t="s">
        <v>1221</v>
      </c>
      <c r="C2038" s="78" t="str">
        <f t="shared" si="31"/>
        <v>Khong tinh</v>
      </c>
      <c r="D2038" s="78" t="s">
        <v>1812</v>
      </c>
      <c r="E2038" s="78" t="s">
        <v>1220</v>
      </c>
      <c r="G2038" s="78">
        <v>444.05</v>
      </c>
      <c r="M2038" s="108"/>
    </row>
    <row r="2039" spans="1:13" ht="30" customHeight="1">
      <c r="A2039" s="78" t="s">
        <v>27</v>
      </c>
      <c r="B2039" s="106" t="s">
        <v>1223</v>
      </c>
      <c r="C2039" s="78" t="str">
        <f t="shared" si="31"/>
        <v>Khong tinh</v>
      </c>
      <c r="D2039" s="78" t="s">
        <v>1812</v>
      </c>
      <c r="E2039" s="78" t="s">
        <v>1222</v>
      </c>
      <c r="G2039" s="78">
        <v>270</v>
      </c>
      <c r="M2039" s="108"/>
    </row>
    <row r="2040" spans="1:13" ht="30" customHeight="1">
      <c r="A2040" s="78" t="s">
        <v>27</v>
      </c>
      <c r="B2040" s="106" t="s">
        <v>1225</v>
      </c>
      <c r="C2040" s="78" t="str">
        <f t="shared" si="31"/>
        <v>Khong tinh</v>
      </c>
      <c r="D2040" s="78" t="s">
        <v>1812</v>
      </c>
      <c r="E2040" s="78" t="s">
        <v>1224</v>
      </c>
      <c r="G2040" s="78">
        <v>492.39</v>
      </c>
      <c r="M2040" s="108"/>
    </row>
    <row r="2041" spans="1:13" ht="30" customHeight="1">
      <c r="A2041" s="78" t="s">
        <v>27</v>
      </c>
      <c r="B2041" s="106" t="s">
        <v>1227</v>
      </c>
      <c r="C2041" s="78" t="str">
        <f t="shared" si="31"/>
        <v>Khong tinh</v>
      </c>
      <c r="D2041" s="78" t="s">
        <v>1812</v>
      </c>
      <c r="E2041" s="78" t="s">
        <v>1226</v>
      </c>
      <c r="G2041" s="78">
        <v>283.68</v>
      </c>
      <c r="M2041" s="108"/>
    </row>
    <row r="2042" spans="1:13" ht="30" customHeight="1">
      <c r="A2042" s="78" t="s">
        <v>27</v>
      </c>
      <c r="B2042" s="106" t="s">
        <v>1229</v>
      </c>
      <c r="C2042" s="78" t="str">
        <f t="shared" si="31"/>
        <v>Khong tinh</v>
      </c>
      <c r="D2042" s="78" t="s">
        <v>1812</v>
      </c>
      <c r="E2042" s="78" t="s">
        <v>1228</v>
      </c>
      <c r="G2042" s="78">
        <v>310.89</v>
      </c>
      <c r="M2042" s="108"/>
    </row>
    <row r="2043" spans="1:13" ht="30" customHeight="1">
      <c r="A2043" s="78" t="s">
        <v>27</v>
      </c>
      <c r="B2043" s="106" t="s">
        <v>1231</v>
      </c>
      <c r="C2043" s="78" t="str">
        <f t="shared" si="31"/>
        <v>Khong tinh</v>
      </c>
      <c r="D2043" s="78" t="s">
        <v>1812</v>
      </c>
      <c r="E2043" s="78" t="s">
        <v>1230</v>
      </c>
      <c r="G2043" s="78">
        <v>343.17</v>
      </c>
      <c r="M2043" s="108"/>
    </row>
    <row r="2044" spans="1:13" ht="30" customHeight="1">
      <c r="A2044" s="78" t="s">
        <v>27</v>
      </c>
      <c r="B2044" s="106" t="s">
        <v>1233</v>
      </c>
      <c r="C2044" s="78" t="str">
        <f t="shared" si="31"/>
        <v>Khong tinh</v>
      </c>
      <c r="D2044" s="78" t="s">
        <v>1812</v>
      </c>
      <c r="E2044" s="78" t="s">
        <v>1232</v>
      </c>
      <c r="G2044" s="78">
        <v>196.31</v>
      </c>
      <c r="M2044" s="108"/>
    </row>
    <row r="2045" spans="1:13" ht="30" customHeight="1">
      <c r="A2045" s="78" t="s">
        <v>27</v>
      </c>
      <c r="B2045" s="106" t="s">
        <v>1235</v>
      </c>
      <c r="C2045" s="78" t="str">
        <f t="shared" si="31"/>
        <v>Khong tinh</v>
      </c>
      <c r="D2045" s="78" t="s">
        <v>1812</v>
      </c>
      <c r="E2045" s="78" t="s">
        <v>1234</v>
      </c>
      <c r="G2045" s="78">
        <v>335.2</v>
      </c>
      <c r="M2045" s="108"/>
    </row>
    <row r="2046" spans="1:13" ht="30" customHeight="1">
      <c r="A2046" s="78" t="s">
        <v>27</v>
      </c>
      <c r="B2046" s="106" t="s">
        <v>1242</v>
      </c>
      <c r="C2046" s="78" t="str">
        <f t="shared" si="31"/>
        <v>Khong tinh</v>
      </c>
      <c r="D2046" s="78" t="s">
        <v>37</v>
      </c>
      <c r="E2046" s="78" t="s">
        <v>1241</v>
      </c>
      <c r="G2046" s="78">
        <v>199.7</v>
      </c>
      <c r="M2046" s="108"/>
    </row>
    <row r="2047" spans="1:13" ht="30" customHeight="1">
      <c r="A2047" s="78" t="s">
        <v>27</v>
      </c>
      <c r="B2047" s="106" t="s">
        <v>1244</v>
      </c>
      <c r="C2047" s="78" t="str">
        <f t="shared" si="31"/>
        <v>Khong tinh</v>
      </c>
      <c r="D2047" s="78" t="s">
        <v>37</v>
      </c>
      <c r="E2047" s="78" t="s">
        <v>1243</v>
      </c>
      <c r="G2047" s="78">
        <v>974.2</v>
      </c>
      <c r="M2047" s="108"/>
    </row>
    <row r="2048" spans="1:13" ht="30" customHeight="1">
      <c r="A2048" s="78" t="s">
        <v>27</v>
      </c>
      <c r="B2048" s="106" t="s">
        <v>1246</v>
      </c>
      <c r="C2048" s="78" t="str">
        <f t="shared" si="31"/>
        <v>Khong tinh</v>
      </c>
      <c r="D2048" s="78" t="s">
        <v>37</v>
      </c>
      <c r="E2048" s="78" t="s">
        <v>1245</v>
      </c>
      <c r="G2048" s="78">
        <v>1334.5</v>
      </c>
      <c r="M2048" s="108"/>
    </row>
    <row r="2049" spans="1:13" ht="30" customHeight="1">
      <c r="A2049" s="78" t="s">
        <v>27</v>
      </c>
      <c r="B2049" s="106" t="s">
        <v>1248</v>
      </c>
      <c r="C2049" s="78" t="str">
        <f t="shared" si="31"/>
        <v>Khong tinh</v>
      </c>
      <c r="D2049" s="78" t="s">
        <v>37</v>
      </c>
      <c r="E2049" s="78" t="s">
        <v>1247</v>
      </c>
      <c r="G2049" s="78">
        <v>954.35</v>
      </c>
      <c r="M2049" s="108"/>
    </row>
    <row r="2050" spans="1:13" ht="30" customHeight="1">
      <c r="A2050" s="78" t="s">
        <v>27</v>
      </c>
      <c r="B2050" s="106" t="s">
        <v>1252</v>
      </c>
      <c r="C2050" s="78" t="str">
        <f t="shared" si="31"/>
        <v>Khong tinh</v>
      </c>
      <c r="D2050" s="78" t="s">
        <v>37</v>
      </c>
      <c r="E2050" s="78" t="s">
        <v>1251</v>
      </c>
      <c r="G2050" s="78">
        <v>896.34</v>
      </c>
      <c r="M2050" s="108"/>
    </row>
    <row r="2051" spans="1:13" ht="30" customHeight="1">
      <c r="A2051" s="78" t="s">
        <v>27</v>
      </c>
      <c r="B2051" s="106" t="s">
        <v>1254</v>
      </c>
      <c r="C2051" s="78" t="str">
        <f t="shared" si="31"/>
        <v>Khong tinh</v>
      </c>
      <c r="D2051" s="78" t="s">
        <v>37</v>
      </c>
      <c r="E2051" s="78" t="s">
        <v>1253</v>
      </c>
      <c r="G2051" s="78">
        <v>658.49</v>
      </c>
      <c r="M2051" s="108"/>
    </row>
    <row r="2052" spans="1:13" ht="30" customHeight="1">
      <c r="A2052" s="78" t="s">
        <v>27</v>
      </c>
      <c r="B2052" s="106" t="s">
        <v>1256</v>
      </c>
      <c r="C2052" s="78" t="str">
        <f t="shared" si="31"/>
        <v>Khong tinh</v>
      </c>
      <c r="D2052" s="78" t="s">
        <v>37</v>
      </c>
      <c r="E2052" s="78" t="s">
        <v>1255</v>
      </c>
      <c r="G2052" s="78">
        <v>398.37</v>
      </c>
      <c r="M2052" s="108"/>
    </row>
    <row r="2053" spans="1:13" ht="30" customHeight="1">
      <c r="A2053" s="78" t="s">
        <v>27</v>
      </c>
      <c r="B2053" s="106" t="s">
        <v>2014</v>
      </c>
      <c r="C2053" s="78" t="str">
        <f t="shared" ref="C2053:C2116" si="32">VLOOKUP(D2053,$M$2:$N$97,2,0)</f>
        <v>Khong tinh</v>
      </c>
      <c r="D2053" s="78" t="s">
        <v>37</v>
      </c>
      <c r="E2053" s="78" t="s">
        <v>1257</v>
      </c>
      <c r="G2053" s="78">
        <v>406.68</v>
      </c>
      <c r="M2053" s="108"/>
    </row>
    <row r="2054" spans="1:13" ht="30" customHeight="1">
      <c r="A2054" s="78" t="s">
        <v>27</v>
      </c>
      <c r="B2054" s="106" t="s">
        <v>2015</v>
      </c>
      <c r="C2054" s="78" t="str">
        <f t="shared" si="32"/>
        <v>Khong tinh</v>
      </c>
      <c r="D2054" s="78" t="s">
        <v>37</v>
      </c>
      <c r="E2054" s="78" t="s">
        <v>1259</v>
      </c>
      <c r="G2054" s="78">
        <v>351.75</v>
      </c>
      <c r="M2054" s="108"/>
    </row>
    <row r="2055" spans="1:13" ht="30" customHeight="1">
      <c r="A2055" s="78" t="s">
        <v>27</v>
      </c>
      <c r="B2055" s="106" t="s">
        <v>1262</v>
      </c>
      <c r="C2055" s="78" t="str">
        <f t="shared" si="32"/>
        <v>Khong tinh</v>
      </c>
      <c r="D2055" s="78" t="s">
        <v>37</v>
      </c>
      <c r="E2055" s="78" t="s">
        <v>1261</v>
      </c>
      <c r="G2055" s="78">
        <v>409.35</v>
      </c>
      <c r="M2055" s="108"/>
    </row>
    <row r="2056" spans="1:13" ht="30" customHeight="1">
      <c r="A2056" s="78" t="s">
        <v>27</v>
      </c>
      <c r="B2056" s="106" t="s">
        <v>1925</v>
      </c>
      <c r="C2056" s="78" t="str">
        <f t="shared" si="32"/>
        <v>Khong tinh</v>
      </c>
      <c r="D2056" s="78" t="s">
        <v>37</v>
      </c>
      <c r="E2056" s="78" t="s">
        <v>1263</v>
      </c>
      <c r="G2056" s="78">
        <v>101.29</v>
      </c>
      <c r="M2056" s="108"/>
    </row>
    <row r="2057" spans="1:13" ht="30" customHeight="1">
      <c r="A2057" s="78" t="s">
        <v>27</v>
      </c>
      <c r="B2057" s="106" t="s">
        <v>2016</v>
      </c>
      <c r="C2057" s="78" t="str">
        <f t="shared" si="32"/>
        <v>Khong tinh</v>
      </c>
      <c r="D2057" s="78" t="s">
        <v>37</v>
      </c>
      <c r="E2057" s="78" t="s">
        <v>1265</v>
      </c>
      <c r="G2057" s="78">
        <v>754.65</v>
      </c>
      <c r="M2057" s="108"/>
    </row>
    <row r="2058" spans="1:13" ht="30" customHeight="1">
      <c r="A2058" s="78" t="s">
        <v>27</v>
      </c>
      <c r="B2058" s="106" t="s">
        <v>2017</v>
      </c>
      <c r="C2058" s="78" t="str">
        <f t="shared" si="32"/>
        <v>Khong tinh</v>
      </c>
      <c r="D2058" s="78" t="s">
        <v>37</v>
      </c>
      <c r="E2058" s="78" t="s">
        <v>1267</v>
      </c>
      <c r="G2058" s="78">
        <v>809.43</v>
      </c>
      <c r="M2058" s="108"/>
    </row>
    <row r="2059" spans="1:13" ht="30" customHeight="1">
      <c r="A2059" s="78" t="s">
        <v>27</v>
      </c>
      <c r="B2059" s="106" t="s">
        <v>1270</v>
      </c>
      <c r="C2059" s="78" t="str">
        <f t="shared" si="32"/>
        <v>Khong tinh</v>
      </c>
      <c r="D2059" s="78" t="s">
        <v>37</v>
      </c>
      <c r="E2059" s="78" t="s">
        <v>1269</v>
      </c>
      <c r="G2059" s="78">
        <v>439.34</v>
      </c>
      <c r="M2059" s="108"/>
    </row>
    <row r="2060" spans="1:13" ht="30" customHeight="1">
      <c r="A2060" s="78" t="s">
        <v>27</v>
      </c>
      <c r="B2060" s="106" t="s">
        <v>503</v>
      </c>
      <c r="C2060" s="78" t="str">
        <f t="shared" si="32"/>
        <v>Khong tinh</v>
      </c>
      <c r="D2060" s="78" t="s">
        <v>37</v>
      </c>
      <c r="E2060" s="78" t="s">
        <v>1818</v>
      </c>
      <c r="G2060" s="78">
        <v>757.14</v>
      </c>
      <c r="M2060" s="108"/>
    </row>
    <row r="2061" spans="1:13" ht="30" customHeight="1">
      <c r="A2061" s="78" t="s">
        <v>27</v>
      </c>
      <c r="B2061" s="106" t="s">
        <v>1273</v>
      </c>
      <c r="C2061" s="78" t="str">
        <f t="shared" si="32"/>
        <v>Khong tinh</v>
      </c>
      <c r="D2061" s="78" t="s">
        <v>37</v>
      </c>
      <c r="E2061" s="78" t="s">
        <v>1272</v>
      </c>
      <c r="G2061" s="78">
        <v>754.51</v>
      </c>
      <c r="M2061" s="108"/>
    </row>
    <row r="2062" spans="1:13" ht="30" customHeight="1">
      <c r="A2062" s="78" t="s">
        <v>27</v>
      </c>
      <c r="B2062" s="106" t="s">
        <v>1275</v>
      </c>
      <c r="C2062" s="78" t="str">
        <f t="shared" si="32"/>
        <v>Khong tinh</v>
      </c>
      <c r="D2062" s="78" t="s">
        <v>37</v>
      </c>
      <c r="E2062" s="78" t="s">
        <v>1274</v>
      </c>
      <c r="G2062" s="78">
        <v>499.07</v>
      </c>
      <c r="M2062" s="108"/>
    </row>
    <row r="2063" spans="1:13" ht="30" customHeight="1">
      <c r="A2063" s="78" t="s">
        <v>27</v>
      </c>
      <c r="B2063" s="106" t="s">
        <v>1174</v>
      </c>
      <c r="C2063" s="78" t="str">
        <f t="shared" si="32"/>
        <v>Khong tinh</v>
      </c>
      <c r="D2063" s="78" t="s">
        <v>1175</v>
      </c>
      <c r="E2063" s="78" t="s">
        <v>1173</v>
      </c>
      <c r="G2063" s="78">
        <v>488.55</v>
      </c>
      <c r="M2063" s="108"/>
    </row>
    <row r="2064" spans="1:13" ht="30" customHeight="1">
      <c r="A2064" s="78" t="s">
        <v>27</v>
      </c>
      <c r="B2064" s="106" t="s">
        <v>1177</v>
      </c>
      <c r="C2064" s="78" t="str">
        <f t="shared" si="32"/>
        <v>Khong tinh</v>
      </c>
      <c r="D2064" s="78" t="s">
        <v>1175</v>
      </c>
      <c r="E2064" s="78" t="s">
        <v>1176</v>
      </c>
      <c r="G2064" s="78">
        <v>568.54999999999995</v>
      </c>
      <c r="M2064" s="108"/>
    </row>
    <row r="2065" spans="1:13" ht="30" customHeight="1">
      <c r="A2065" s="78" t="s">
        <v>27</v>
      </c>
      <c r="B2065" s="106" t="s">
        <v>1926</v>
      </c>
      <c r="C2065" s="78" t="str">
        <f t="shared" si="32"/>
        <v>Khong tinh</v>
      </c>
      <c r="D2065" s="78" t="s">
        <v>1175</v>
      </c>
      <c r="E2065" s="78" t="s">
        <v>1178</v>
      </c>
      <c r="G2065" s="78">
        <v>493.2</v>
      </c>
      <c r="M2065" s="108"/>
    </row>
    <row r="2066" spans="1:13" ht="30" customHeight="1">
      <c r="A2066" s="78" t="s">
        <v>27</v>
      </c>
      <c r="B2066" s="106" t="s">
        <v>1927</v>
      </c>
      <c r="C2066" s="78" t="str">
        <f t="shared" si="32"/>
        <v>Khong tinh</v>
      </c>
      <c r="D2066" s="78" t="s">
        <v>1175</v>
      </c>
      <c r="E2066" s="78" t="s">
        <v>1180</v>
      </c>
      <c r="G2066" s="78">
        <v>541.39</v>
      </c>
      <c r="M2066" s="108"/>
    </row>
    <row r="2067" spans="1:13" ht="30" customHeight="1">
      <c r="A2067" s="78" t="s">
        <v>27</v>
      </c>
      <c r="B2067" s="106" t="s">
        <v>1928</v>
      </c>
      <c r="C2067" s="78" t="str">
        <f t="shared" si="32"/>
        <v>Khong tinh</v>
      </c>
      <c r="D2067" s="78" t="s">
        <v>1175</v>
      </c>
      <c r="E2067" s="78" t="s">
        <v>1182</v>
      </c>
      <c r="G2067" s="78">
        <v>456.22</v>
      </c>
      <c r="M2067" s="108"/>
    </row>
    <row r="2068" spans="1:13" ht="30" customHeight="1">
      <c r="A2068" s="78" t="s">
        <v>27</v>
      </c>
      <c r="B2068" s="106" t="s">
        <v>1929</v>
      </c>
      <c r="C2068" s="78" t="str">
        <f t="shared" si="32"/>
        <v>Khong tinh</v>
      </c>
      <c r="D2068" s="78" t="s">
        <v>1175</v>
      </c>
      <c r="E2068" s="78" t="s">
        <v>1183</v>
      </c>
      <c r="G2068" s="78">
        <v>545.55999999999995</v>
      </c>
      <c r="M2068" s="108"/>
    </row>
    <row r="2069" spans="1:13" ht="30" customHeight="1">
      <c r="A2069" s="78" t="s">
        <v>27</v>
      </c>
      <c r="B2069" s="106" t="s">
        <v>1930</v>
      </c>
      <c r="C2069" s="78" t="str">
        <f t="shared" si="32"/>
        <v>Khong tinh</v>
      </c>
      <c r="D2069" s="78" t="s">
        <v>1175</v>
      </c>
      <c r="E2069" s="78" t="s">
        <v>1185</v>
      </c>
      <c r="G2069" s="78">
        <v>282.64</v>
      </c>
      <c r="M2069" s="108"/>
    </row>
    <row r="2070" spans="1:13" ht="30" customHeight="1">
      <c r="A2070" s="78" t="s">
        <v>27</v>
      </c>
      <c r="B2070" s="106" t="s">
        <v>1931</v>
      </c>
      <c r="C2070" s="78" t="str">
        <f t="shared" si="32"/>
        <v>Khong tinh</v>
      </c>
      <c r="D2070" s="78" t="s">
        <v>1175</v>
      </c>
      <c r="E2070" s="78" t="s">
        <v>1187</v>
      </c>
      <c r="G2070" s="78">
        <v>412.52</v>
      </c>
      <c r="M2070" s="108"/>
    </row>
    <row r="2071" spans="1:13" ht="30" customHeight="1">
      <c r="A2071" s="78" t="s">
        <v>27</v>
      </c>
      <c r="B2071" s="106" t="s">
        <v>1932</v>
      </c>
      <c r="C2071" s="78" t="str">
        <f t="shared" si="32"/>
        <v>Khong tinh</v>
      </c>
      <c r="D2071" s="78" t="s">
        <v>1175</v>
      </c>
      <c r="E2071" s="78" t="s">
        <v>1189</v>
      </c>
      <c r="G2071" s="78">
        <v>650.16999999999996</v>
      </c>
      <c r="M2071" s="108"/>
    </row>
    <row r="2072" spans="1:13" ht="30" customHeight="1">
      <c r="A2072" s="78" t="s">
        <v>27</v>
      </c>
      <c r="B2072" s="106" t="s">
        <v>738</v>
      </c>
      <c r="C2072" s="78" t="str">
        <f t="shared" si="32"/>
        <v>Khong tinh</v>
      </c>
      <c r="D2072" s="78" t="s">
        <v>1175</v>
      </c>
      <c r="E2072" s="78" t="s">
        <v>1191</v>
      </c>
      <c r="G2072" s="78">
        <v>449.54</v>
      </c>
      <c r="M2072" s="108"/>
    </row>
    <row r="2073" spans="1:13" ht="30" customHeight="1">
      <c r="A2073" s="78" t="s">
        <v>27</v>
      </c>
      <c r="B2073" s="106" t="s">
        <v>146</v>
      </c>
      <c r="C2073" s="78" t="str">
        <f t="shared" si="32"/>
        <v>Khong tinh</v>
      </c>
      <c r="D2073" s="78" t="s">
        <v>1175</v>
      </c>
      <c r="E2073" s="78" t="s">
        <v>1193</v>
      </c>
      <c r="G2073" s="78">
        <v>496.81</v>
      </c>
      <c r="M2073" s="108"/>
    </row>
    <row r="2074" spans="1:13" ht="30" customHeight="1">
      <c r="A2074" s="78" t="s">
        <v>27</v>
      </c>
      <c r="B2074" s="106" t="s">
        <v>2018</v>
      </c>
      <c r="C2074" s="78" t="str">
        <f t="shared" si="32"/>
        <v>Khong tinh</v>
      </c>
      <c r="D2074" s="78" t="s">
        <v>1175</v>
      </c>
      <c r="E2074" s="78" t="s">
        <v>1195</v>
      </c>
      <c r="G2074" s="78">
        <v>404.74</v>
      </c>
      <c r="M2074" s="108"/>
    </row>
    <row r="2075" spans="1:13" ht="30" customHeight="1">
      <c r="A2075" s="78" t="s">
        <v>27</v>
      </c>
      <c r="B2075" s="106" t="s">
        <v>1934</v>
      </c>
      <c r="C2075" s="78" t="str">
        <f t="shared" si="32"/>
        <v>Khong tinh</v>
      </c>
      <c r="D2075" s="78" t="s">
        <v>1175</v>
      </c>
      <c r="E2075" s="78" t="s">
        <v>1197</v>
      </c>
      <c r="G2075" s="78">
        <v>389.34</v>
      </c>
      <c r="M2075" s="108"/>
    </row>
    <row r="2076" spans="1:13" ht="30" customHeight="1">
      <c r="A2076" s="78" t="s">
        <v>27</v>
      </c>
      <c r="B2076" s="106" t="s">
        <v>1935</v>
      </c>
      <c r="C2076" s="78" t="str">
        <f t="shared" si="32"/>
        <v>Khong tinh</v>
      </c>
      <c r="D2076" s="78" t="s">
        <v>1175</v>
      </c>
      <c r="E2076" s="78" t="s">
        <v>1199</v>
      </c>
      <c r="G2076" s="78">
        <v>429.27</v>
      </c>
      <c r="M2076" s="108"/>
    </row>
    <row r="2077" spans="1:13" ht="30" customHeight="1">
      <c r="A2077" s="78" t="s">
        <v>27</v>
      </c>
      <c r="B2077" s="106" t="s">
        <v>648</v>
      </c>
      <c r="C2077" s="78" t="str">
        <f t="shared" si="32"/>
        <v>Khong tinh</v>
      </c>
      <c r="D2077" s="78" t="s">
        <v>1175</v>
      </c>
      <c r="E2077" s="78" t="s">
        <v>1201</v>
      </c>
      <c r="G2077" s="78">
        <v>354.64</v>
      </c>
      <c r="M2077" s="108"/>
    </row>
    <row r="2078" spans="1:13" ht="30" customHeight="1">
      <c r="A2078" s="78" t="s">
        <v>27</v>
      </c>
      <c r="B2078" s="106" t="s">
        <v>1936</v>
      </c>
      <c r="C2078" s="78" t="str">
        <f t="shared" si="32"/>
        <v>Khong tinh</v>
      </c>
      <c r="D2078" s="78" t="s">
        <v>1175</v>
      </c>
      <c r="E2078" s="78" t="s">
        <v>1203</v>
      </c>
      <c r="G2078" s="78">
        <v>314.05</v>
      </c>
      <c r="M2078" s="108"/>
    </row>
    <row r="2079" spans="1:13" ht="30" customHeight="1">
      <c r="A2079" s="78" t="s">
        <v>27</v>
      </c>
      <c r="B2079" s="106" t="s">
        <v>1937</v>
      </c>
      <c r="C2079" s="78" t="str">
        <f t="shared" si="32"/>
        <v>Khong tinh</v>
      </c>
      <c r="D2079" s="78" t="s">
        <v>1175</v>
      </c>
      <c r="E2079" s="78" t="s">
        <v>1206</v>
      </c>
      <c r="G2079" s="78">
        <v>509.01</v>
      </c>
      <c r="M2079" s="108"/>
    </row>
    <row r="2080" spans="1:13" ht="30" customHeight="1">
      <c r="A2080" s="78" t="s">
        <v>27</v>
      </c>
      <c r="B2080" s="106" t="s">
        <v>1205</v>
      </c>
      <c r="C2080" s="78" t="str">
        <f t="shared" si="32"/>
        <v>Khong tinh</v>
      </c>
      <c r="D2080" s="78" t="s">
        <v>1175</v>
      </c>
      <c r="E2080" s="78" t="s">
        <v>1901</v>
      </c>
      <c r="G2080" s="78">
        <v>199.12</v>
      </c>
      <c r="M2080" s="108"/>
    </row>
    <row r="2081" spans="1:13" ht="30" customHeight="1">
      <c r="A2081" s="78" t="s">
        <v>27</v>
      </c>
      <c r="B2081" s="106" t="s">
        <v>97</v>
      </c>
      <c r="C2081" s="78" t="str">
        <f t="shared" si="32"/>
        <v>Khong tinh</v>
      </c>
      <c r="D2081" s="78" t="s">
        <v>97</v>
      </c>
      <c r="E2081" s="78">
        <v>401</v>
      </c>
      <c r="G2081" s="78">
        <v>41.4</v>
      </c>
      <c r="M2081" s="108"/>
    </row>
    <row r="2082" spans="1:13" ht="30" customHeight="1">
      <c r="A2082" s="78" t="s">
        <v>27</v>
      </c>
      <c r="B2082" s="106" t="s">
        <v>1412</v>
      </c>
      <c r="C2082" s="78" t="str">
        <f t="shared" si="32"/>
        <v>Khong tinh</v>
      </c>
      <c r="D2082" s="78" t="s">
        <v>97</v>
      </c>
      <c r="E2082" s="78" t="s">
        <v>1411</v>
      </c>
      <c r="G2082" s="78">
        <v>390.96</v>
      </c>
      <c r="M2082" s="108"/>
    </row>
    <row r="2083" spans="1:13" ht="30" customHeight="1">
      <c r="A2083" s="78" t="s">
        <v>27</v>
      </c>
      <c r="B2083" s="106" t="s">
        <v>2019</v>
      </c>
      <c r="C2083" s="78" t="str">
        <f t="shared" si="32"/>
        <v>Khong tinh</v>
      </c>
      <c r="D2083" s="78" t="s">
        <v>97</v>
      </c>
      <c r="E2083" s="78" t="s">
        <v>2066</v>
      </c>
      <c r="G2083" s="78">
        <v>181.39</v>
      </c>
      <c r="M2083" s="108"/>
    </row>
    <row r="2084" spans="1:13" ht="30" customHeight="1">
      <c r="A2084" s="78" t="s">
        <v>27</v>
      </c>
      <c r="B2084" s="106" t="s">
        <v>1399</v>
      </c>
      <c r="C2084" s="78" t="str">
        <f t="shared" si="32"/>
        <v>Khong tinh</v>
      </c>
      <c r="D2084" s="78" t="s">
        <v>97</v>
      </c>
      <c r="E2084" s="78" t="s">
        <v>1398</v>
      </c>
      <c r="G2084" s="78">
        <v>800.76</v>
      </c>
      <c r="M2084" s="108"/>
    </row>
    <row r="2085" spans="1:13" ht="30" customHeight="1">
      <c r="A2085" s="78" t="s">
        <v>27</v>
      </c>
      <c r="B2085" s="106" t="s">
        <v>1403</v>
      </c>
      <c r="C2085" s="78" t="str">
        <f t="shared" si="32"/>
        <v>Khong tinh</v>
      </c>
      <c r="D2085" s="78" t="s">
        <v>97</v>
      </c>
      <c r="E2085" s="78" t="s">
        <v>1402</v>
      </c>
      <c r="G2085" s="78">
        <v>748.56</v>
      </c>
      <c r="M2085" s="108"/>
    </row>
    <row r="2086" spans="1:13" ht="30" customHeight="1">
      <c r="A2086" s="78" t="s">
        <v>27</v>
      </c>
      <c r="B2086" s="106" t="s">
        <v>1405</v>
      </c>
      <c r="C2086" s="78" t="str">
        <f t="shared" si="32"/>
        <v>Khong tinh</v>
      </c>
      <c r="D2086" s="78" t="s">
        <v>97</v>
      </c>
      <c r="E2086" s="78" t="s">
        <v>1404</v>
      </c>
      <c r="G2086" s="78">
        <v>50</v>
      </c>
      <c r="M2086" s="108"/>
    </row>
    <row r="2087" spans="1:13" ht="30" customHeight="1">
      <c r="A2087" s="78" t="s">
        <v>27</v>
      </c>
      <c r="B2087" s="106" t="s">
        <v>1409</v>
      </c>
      <c r="C2087" s="78" t="str">
        <f t="shared" si="32"/>
        <v>Khong tinh</v>
      </c>
      <c r="D2087" s="78" t="s">
        <v>97</v>
      </c>
      <c r="E2087" s="78" t="s">
        <v>1408</v>
      </c>
      <c r="G2087" s="78">
        <v>508.4</v>
      </c>
      <c r="M2087" s="108"/>
    </row>
    <row r="2088" spans="1:13" ht="30" customHeight="1">
      <c r="A2088" s="78" t="s">
        <v>27</v>
      </c>
      <c r="B2088" s="106" t="s">
        <v>822</v>
      </c>
      <c r="C2088" s="78" t="str">
        <f t="shared" si="32"/>
        <v>Khong tinh</v>
      </c>
      <c r="D2088" s="78" t="s">
        <v>97</v>
      </c>
      <c r="E2088" s="78" t="s">
        <v>1410</v>
      </c>
      <c r="G2088" s="78">
        <v>103.6</v>
      </c>
      <c r="M2088" s="108"/>
    </row>
    <row r="2089" spans="1:13" ht="30" customHeight="1">
      <c r="A2089" s="78" t="s">
        <v>27</v>
      </c>
      <c r="B2089" s="106" t="s">
        <v>1418</v>
      </c>
      <c r="C2089" s="78" t="str">
        <f t="shared" si="32"/>
        <v>Khong tinh</v>
      </c>
      <c r="D2089" s="78" t="s">
        <v>97</v>
      </c>
      <c r="E2089" s="78" t="s">
        <v>1417</v>
      </c>
      <c r="G2089" s="78">
        <v>219.36</v>
      </c>
      <c r="M2089" s="108"/>
    </row>
    <row r="2090" spans="1:13" ht="30" customHeight="1">
      <c r="A2090" s="78" t="s">
        <v>27</v>
      </c>
      <c r="B2090" s="106" t="s">
        <v>1422</v>
      </c>
      <c r="C2090" s="78" t="str">
        <f t="shared" si="32"/>
        <v>Khong tinh</v>
      </c>
      <c r="D2090" s="78" t="s">
        <v>97</v>
      </c>
      <c r="E2090" s="78" t="s">
        <v>1421</v>
      </c>
      <c r="G2090" s="78">
        <v>655.25</v>
      </c>
      <c r="M2090" s="108"/>
    </row>
    <row r="2091" spans="1:13" ht="30" customHeight="1">
      <c r="A2091" s="78" t="s">
        <v>27</v>
      </c>
      <c r="B2091" s="106" t="s">
        <v>1424</v>
      </c>
      <c r="C2091" s="78" t="str">
        <f t="shared" si="32"/>
        <v>Khong tinh</v>
      </c>
      <c r="D2091" s="78" t="s">
        <v>97</v>
      </c>
      <c r="E2091" s="78" t="s">
        <v>1423</v>
      </c>
      <c r="G2091" s="78">
        <v>241.29</v>
      </c>
      <c r="M2091" s="108"/>
    </row>
    <row r="2092" spans="1:13" ht="30" customHeight="1">
      <c r="A2092" s="78" t="s">
        <v>27</v>
      </c>
      <c r="B2092" s="106" t="s">
        <v>99</v>
      </c>
      <c r="C2092" s="78" t="str">
        <f t="shared" si="32"/>
        <v>Khong tinh</v>
      </c>
      <c r="D2092" s="78" t="s">
        <v>99</v>
      </c>
      <c r="E2092" s="78">
        <v>405</v>
      </c>
      <c r="G2092" s="78">
        <v>0.05</v>
      </c>
      <c r="M2092" s="108"/>
    </row>
    <row r="2093" spans="1:13" ht="30" customHeight="1">
      <c r="A2093" s="78" t="s">
        <v>27</v>
      </c>
      <c r="B2093" s="106" t="s">
        <v>1294</v>
      </c>
      <c r="C2093" s="78" t="str">
        <f t="shared" si="32"/>
        <v>Khong tinh</v>
      </c>
      <c r="D2093" s="78" t="s">
        <v>99</v>
      </c>
      <c r="E2093" s="78" t="s">
        <v>1293</v>
      </c>
      <c r="G2093" s="78">
        <v>520.33000000000004</v>
      </c>
      <c r="M2093" s="108"/>
    </row>
    <row r="2094" spans="1:13" ht="30" customHeight="1">
      <c r="A2094" s="78" t="s">
        <v>27</v>
      </c>
      <c r="B2094" s="106" t="s">
        <v>1296</v>
      </c>
      <c r="C2094" s="78" t="str">
        <f t="shared" si="32"/>
        <v>Khong tinh</v>
      </c>
      <c r="D2094" s="78" t="s">
        <v>99</v>
      </c>
      <c r="E2094" s="78" t="s">
        <v>1295</v>
      </c>
      <c r="G2094" s="78">
        <v>597.42999999999995</v>
      </c>
      <c r="M2094" s="108"/>
    </row>
    <row r="2095" spans="1:13" ht="30" customHeight="1">
      <c r="A2095" s="78" t="s">
        <v>27</v>
      </c>
      <c r="B2095" s="106" t="s">
        <v>1298</v>
      </c>
      <c r="C2095" s="78" t="str">
        <f t="shared" si="32"/>
        <v>Khong tinh</v>
      </c>
      <c r="D2095" s="78" t="s">
        <v>99</v>
      </c>
      <c r="E2095" s="78" t="s">
        <v>1297</v>
      </c>
      <c r="G2095" s="78">
        <v>486.25</v>
      </c>
      <c r="M2095" s="108"/>
    </row>
    <row r="2096" spans="1:13" ht="30" customHeight="1">
      <c r="A2096" s="78" t="s">
        <v>27</v>
      </c>
      <c r="B2096" s="106" t="s">
        <v>1300</v>
      </c>
      <c r="C2096" s="78" t="str">
        <f t="shared" si="32"/>
        <v>Khong tinh</v>
      </c>
      <c r="D2096" s="78" t="s">
        <v>99</v>
      </c>
      <c r="E2096" s="78" t="s">
        <v>1299</v>
      </c>
      <c r="G2096" s="78">
        <v>350.32</v>
      </c>
      <c r="M2096" s="108"/>
    </row>
    <row r="2097" spans="1:13" ht="30" customHeight="1">
      <c r="A2097" s="78" t="s">
        <v>27</v>
      </c>
      <c r="B2097" s="106" t="s">
        <v>1302</v>
      </c>
      <c r="C2097" s="78" t="str">
        <f t="shared" si="32"/>
        <v>Khong tinh</v>
      </c>
      <c r="D2097" s="78" t="s">
        <v>99</v>
      </c>
      <c r="E2097" s="78" t="s">
        <v>1301</v>
      </c>
      <c r="G2097" s="78">
        <v>579.61</v>
      </c>
      <c r="M2097" s="108"/>
    </row>
    <row r="2098" spans="1:13" ht="30" customHeight="1">
      <c r="A2098" s="78" t="s">
        <v>27</v>
      </c>
      <c r="B2098" s="106" t="s">
        <v>1304</v>
      </c>
      <c r="C2098" s="78" t="str">
        <f t="shared" si="32"/>
        <v>Khong tinh</v>
      </c>
      <c r="D2098" s="78" t="s">
        <v>99</v>
      </c>
      <c r="E2098" s="78" t="s">
        <v>1303</v>
      </c>
      <c r="G2098" s="78">
        <v>527.38</v>
      </c>
      <c r="M2098" s="108"/>
    </row>
    <row r="2099" spans="1:13" ht="30" customHeight="1">
      <c r="A2099" s="78" t="s">
        <v>27</v>
      </c>
      <c r="B2099" s="106" t="s">
        <v>1306</v>
      </c>
      <c r="C2099" s="78" t="str">
        <f t="shared" si="32"/>
        <v>Khong tinh</v>
      </c>
      <c r="D2099" s="78" t="s">
        <v>99</v>
      </c>
      <c r="E2099" s="78" t="s">
        <v>1305</v>
      </c>
      <c r="G2099" s="78">
        <v>597.54999999999995</v>
      </c>
      <c r="M2099" s="108"/>
    </row>
    <row r="2100" spans="1:13" ht="30" customHeight="1">
      <c r="A2100" s="78" t="s">
        <v>27</v>
      </c>
      <c r="B2100" s="106" t="s">
        <v>1326</v>
      </c>
      <c r="C2100" s="78" t="str">
        <f t="shared" si="32"/>
        <v>Khong tinh</v>
      </c>
      <c r="D2100" s="78" t="s">
        <v>99</v>
      </c>
      <c r="E2100" s="78" t="s">
        <v>1968</v>
      </c>
      <c r="G2100" s="78">
        <v>561.30999999999995</v>
      </c>
      <c r="M2100" s="108"/>
    </row>
    <row r="2101" spans="1:13" ht="30" customHeight="1">
      <c r="A2101" s="78" t="s">
        <v>27</v>
      </c>
      <c r="B2101" s="106" t="s">
        <v>1312</v>
      </c>
      <c r="C2101" s="78" t="str">
        <f t="shared" si="32"/>
        <v>Khong tinh</v>
      </c>
      <c r="D2101" s="78" t="s">
        <v>99</v>
      </c>
      <c r="E2101" s="78" t="s">
        <v>1311</v>
      </c>
      <c r="G2101" s="78">
        <v>70.86</v>
      </c>
      <c r="M2101" s="108"/>
    </row>
    <row r="2102" spans="1:13" ht="30" customHeight="1">
      <c r="A2102" s="78" t="s">
        <v>27</v>
      </c>
      <c r="B2102" s="106" t="s">
        <v>1314</v>
      </c>
      <c r="C2102" s="78" t="str">
        <f t="shared" si="32"/>
        <v>Khong tinh</v>
      </c>
      <c r="D2102" s="78" t="s">
        <v>99</v>
      </c>
      <c r="E2102" s="78" t="s">
        <v>1313</v>
      </c>
      <c r="G2102" s="78">
        <v>334.29</v>
      </c>
      <c r="M2102" s="108"/>
    </row>
    <row r="2103" spans="1:13" ht="30" customHeight="1">
      <c r="A2103" s="78" t="s">
        <v>27</v>
      </c>
      <c r="B2103" s="106" t="s">
        <v>2020</v>
      </c>
      <c r="C2103" s="78" t="str">
        <f t="shared" si="32"/>
        <v>Khong tinh</v>
      </c>
      <c r="D2103" s="78" t="s">
        <v>99</v>
      </c>
      <c r="E2103" s="78" t="s">
        <v>1315</v>
      </c>
      <c r="G2103" s="78">
        <v>703.42</v>
      </c>
      <c r="M2103" s="108"/>
    </row>
    <row r="2104" spans="1:13" ht="30" customHeight="1">
      <c r="A2104" s="78" t="s">
        <v>27</v>
      </c>
      <c r="B2104" s="106" t="s">
        <v>2021</v>
      </c>
      <c r="C2104" s="78" t="str">
        <f t="shared" si="32"/>
        <v>Khong tinh</v>
      </c>
      <c r="D2104" s="78" t="s">
        <v>99</v>
      </c>
      <c r="E2104" s="78" t="s">
        <v>1317</v>
      </c>
      <c r="G2104" s="78">
        <v>205.82</v>
      </c>
      <c r="M2104" s="108"/>
    </row>
    <row r="2105" spans="1:13" ht="30" customHeight="1">
      <c r="A2105" s="78" t="s">
        <v>27</v>
      </c>
      <c r="B2105" s="106" t="s">
        <v>1322</v>
      </c>
      <c r="C2105" s="78" t="str">
        <f t="shared" si="32"/>
        <v>Khong tinh</v>
      </c>
      <c r="D2105" s="78" t="s">
        <v>99</v>
      </c>
      <c r="E2105" s="78" t="s">
        <v>1321</v>
      </c>
      <c r="G2105" s="78">
        <v>96.62</v>
      </c>
      <c r="M2105" s="108"/>
    </row>
    <row r="2106" spans="1:13" ht="30" customHeight="1">
      <c r="A2106" s="78" t="s">
        <v>27</v>
      </c>
      <c r="B2106" s="106" t="s">
        <v>1324</v>
      </c>
      <c r="C2106" s="78" t="str">
        <f t="shared" si="32"/>
        <v>Khong tinh</v>
      </c>
      <c r="D2106" s="78" t="s">
        <v>99</v>
      </c>
      <c r="E2106" s="78" t="s">
        <v>1323</v>
      </c>
      <c r="G2106" s="78">
        <v>528.66999999999996</v>
      </c>
      <c r="M2106" s="108"/>
    </row>
    <row r="2107" spans="1:13" ht="30" customHeight="1">
      <c r="A2107" s="78" t="s">
        <v>27</v>
      </c>
      <c r="B2107" s="106" t="s">
        <v>492</v>
      </c>
      <c r="C2107" s="78" t="str">
        <f t="shared" si="32"/>
        <v>Khong tinh</v>
      </c>
      <c r="D2107" s="78" t="s">
        <v>1836</v>
      </c>
      <c r="E2107" s="78">
        <v>406</v>
      </c>
      <c r="G2107" s="78">
        <v>-6</v>
      </c>
      <c r="M2107" s="108"/>
    </row>
    <row r="2108" spans="1:13" ht="30" customHeight="1">
      <c r="A2108" s="78" t="s">
        <v>27</v>
      </c>
      <c r="B2108" s="106" t="s">
        <v>676</v>
      </c>
      <c r="C2108" s="78" t="str">
        <f t="shared" si="32"/>
        <v>Khong tinh</v>
      </c>
      <c r="D2108" s="78" t="s">
        <v>1836</v>
      </c>
      <c r="E2108" s="78" t="s">
        <v>1327</v>
      </c>
      <c r="G2108" s="78">
        <v>875.65</v>
      </c>
      <c r="M2108" s="108"/>
    </row>
    <row r="2109" spans="1:13" ht="30" customHeight="1">
      <c r="A2109" s="78" t="s">
        <v>27</v>
      </c>
      <c r="B2109" s="106" t="s">
        <v>1329</v>
      </c>
      <c r="C2109" s="78" t="str">
        <f t="shared" si="32"/>
        <v>Khong tinh</v>
      </c>
      <c r="D2109" s="78" t="s">
        <v>1836</v>
      </c>
      <c r="E2109" s="78" t="s">
        <v>1328</v>
      </c>
      <c r="G2109" s="78">
        <v>135.76</v>
      </c>
      <c r="M2109" s="108"/>
    </row>
    <row r="2110" spans="1:13" ht="30" customHeight="1">
      <c r="A2110" s="78" t="s">
        <v>27</v>
      </c>
      <c r="B2110" s="106" t="s">
        <v>1331</v>
      </c>
      <c r="C2110" s="78" t="str">
        <f t="shared" si="32"/>
        <v>Khong tinh</v>
      </c>
      <c r="D2110" s="78" t="s">
        <v>1836</v>
      </c>
      <c r="E2110" s="78" t="s">
        <v>1330</v>
      </c>
      <c r="G2110" s="78">
        <v>682.85</v>
      </c>
      <c r="M2110" s="108"/>
    </row>
    <row r="2111" spans="1:13" ht="30" customHeight="1">
      <c r="A2111" s="78" t="s">
        <v>27</v>
      </c>
      <c r="B2111" s="106" t="s">
        <v>1333</v>
      </c>
      <c r="C2111" s="78" t="str">
        <f t="shared" si="32"/>
        <v>Khong tinh</v>
      </c>
      <c r="D2111" s="78" t="s">
        <v>1836</v>
      </c>
      <c r="E2111" s="78" t="s">
        <v>1332</v>
      </c>
      <c r="G2111" s="78">
        <v>710.74</v>
      </c>
      <c r="M2111" s="108"/>
    </row>
    <row r="2112" spans="1:13" ht="30" customHeight="1">
      <c r="A2112" s="78" t="s">
        <v>27</v>
      </c>
      <c r="B2112" s="106" t="s">
        <v>1335</v>
      </c>
      <c r="C2112" s="78" t="str">
        <f t="shared" si="32"/>
        <v>Khong tinh</v>
      </c>
      <c r="D2112" s="78" t="s">
        <v>1836</v>
      </c>
      <c r="E2112" s="78" t="s">
        <v>1334</v>
      </c>
      <c r="G2112" s="78">
        <v>269.36</v>
      </c>
      <c r="M2112" s="108"/>
    </row>
    <row r="2113" spans="1:13" ht="30" customHeight="1">
      <c r="A2113" s="78" t="s">
        <v>27</v>
      </c>
      <c r="B2113" s="106" t="s">
        <v>1337</v>
      </c>
      <c r="C2113" s="78" t="str">
        <f t="shared" si="32"/>
        <v>Khong tinh</v>
      </c>
      <c r="D2113" s="78" t="s">
        <v>1836</v>
      </c>
      <c r="E2113" s="78" t="s">
        <v>1336</v>
      </c>
      <c r="G2113" s="78">
        <v>832.22</v>
      </c>
      <c r="M2113" s="108"/>
    </row>
    <row r="2114" spans="1:13" ht="30" customHeight="1">
      <c r="A2114" s="78" t="s">
        <v>27</v>
      </c>
      <c r="B2114" s="106" t="s">
        <v>1339</v>
      </c>
      <c r="C2114" s="78" t="str">
        <f t="shared" si="32"/>
        <v>Khong tinh</v>
      </c>
      <c r="D2114" s="78" t="s">
        <v>1836</v>
      </c>
      <c r="E2114" s="78" t="s">
        <v>1338</v>
      </c>
      <c r="G2114" s="78">
        <v>298.79000000000002</v>
      </c>
      <c r="M2114" s="108"/>
    </row>
    <row r="2115" spans="1:13" ht="30" customHeight="1">
      <c r="A2115" s="78" t="s">
        <v>27</v>
      </c>
      <c r="B2115" s="106" t="s">
        <v>1343</v>
      </c>
      <c r="C2115" s="78" t="str">
        <f t="shared" si="32"/>
        <v>Khong tinh</v>
      </c>
      <c r="D2115" s="78" t="s">
        <v>1836</v>
      </c>
      <c r="E2115" s="78" t="s">
        <v>1342</v>
      </c>
      <c r="G2115" s="78">
        <v>342.3</v>
      </c>
      <c r="M2115" s="108"/>
    </row>
    <row r="2116" spans="1:13" ht="30" customHeight="1">
      <c r="A2116" s="78" t="s">
        <v>27</v>
      </c>
      <c r="B2116" s="106" t="s">
        <v>1347</v>
      </c>
      <c r="C2116" s="78" t="str">
        <f t="shared" si="32"/>
        <v>Khong tinh</v>
      </c>
      <c r="D2116" s="78" t="s">
        <v>1348</v>
      </c>
      <c r="E2116" s="78" t="s">
        <v>1346</v>
      </c>
      <c r="G2116" s="78">
        <v>107.73</v>
      </c>
      <c r="M2116" s="108"/>
    </row>
    <row r="2117" spans="1:13" ht="30" customHeight="1">
      <c r="A2117" s="78" t="s">
        <v>27</v>
      </c>
      <c r="B2117" s="106" t="s">
        <v>1350</v>
      </c>
      <c r="C2117" s="78" t="str">
        <f t="shared" ref="C2117:C2180" si="33">VLOOKUP(D2117,$M$2:$N$97,2,0)</f>
        <v>Khong tinh</v>
      </c>
      <c r="D2117" s="78" t="s">
        <v>1348</v>
      </c>
      <c r="E2117" s="78" t="s">
        <v>1349</v>
      </c>
      <c r="G2117" s="78">
        <v>290.3</v>
      </c>
      <c r="M2117" s="108"/>
    </row>
    <row r="2118" spans="1:13" ht="30" customHeight="1">
      <c r="A2118" s="78" t="s">
        <v>27</v>
      </c>
      <c r="B2118" s="106" t="s">
        <v>1352</v>
      </c>
      <c r="C2118" s="78" t="str">
        <f t="shared" si="33"/>
        <v>Khong tinh</v>
      </c>
      <c r="D2118" s="78" t="s">
        <v>1348</v>
      </c>
      <c r="E2118" s="78" t="s">
        <v>1351</v>
      </c>
      <c r="G2118" s="78">
        <v>275.36</v>
      </c>
      <c r="M2118" s="108"/>
    </row>
    <row r="2119" spans="1:13" ht="30" customHeight="1">
      <c r="A2119" s="78" t="s">
        <v>27</v>
      </c>
      <c r="B2119" s="106" t="s">
        <v>1354</v>
      </c>
      <c r="C2119" s="78" t="str">
        <f t="shared" si="33"/>
        <v>Khong tinh</v>
      </c>
      <c r="D2119" s="78" t="s">
        <v>1348</v>
      </c>
      <c r="E2119" s="78" t="s">
        <v>1353</v>
      </c>
      <c r="G2119" s="78">
        <v>318.2</v>
      </c>
      <c r="M2119" s="108"/>
    </row>
    <row r="2120" spans="1:13" ht="30" customHeight="1">
      <c r="A2120" s="78" t="s">
        <v>27</v>
      </c>
      <c r="B2120" s="106" t="s">
        <v>1362</v>
      </c>
      <c r="C2120" s="78" t="str">
        <f t="shared" si="33"/>
        <v>Khong tinh</v>
      </c>
      <c r="D2120" s="78" t="s">
        <v>1956</v>
      </c>
      <c r="E2120" s="78" t="s">
        <v>1361</v>
      </c>
      <c r="G2120" s="78">
        <v>200.18</v>
      </c>
      <c r="M2120" s="108"/>
    </row>
    <row r="2121" spans="1:13" ht="30" customHeight="1">
      <c r="A2121" s="78" t="s">
        <v>27</v>
      </c>
      <c r="B2121" s="106" t="s">
        <v>2022</v>
      </c>
      <c r="C2121" s="78" t="str">
        <f t="shared" si="33"/>
        <v>Khong tinh</v>
      </c>
      <c r="D2121" s="78" t="s">
        <v>1956</v>
      </c>
      <c r="E2121" s="78" t="s">
        <v>2067</v>
      </c>
      <c r="G2121" s="78">
        <v>219.95</v>
      </c>
      <c r="M2121" s="108"/>
    </row>
    <row r="2122" spans="1:13" ht="30" customHeight="1">
      <c r="A2122" s="78" t="s">
        <v>27</v>
      </c>
      <c r="B2122" s="106" t="s">
        <v>433</v>
      </c>
      <c r="C2122" s="78" t="str">
        <f t="shared" si="33"/>
        <v>Khong tinh</v>
      </c>
      <c r="D2122" s="78" t="s">
        <v>1956</v>
      </c>
      <c r="E2122" s="78" t="s">
        <v>1364</v>
      </c>
      <c r="G2122" s="78">
        <v>303.85000000000002</v>
      </c>
      <c r="M2122" s="108"/>
    </row>
    <row r="2123" spans="1:13" ht="30" customHeight="1">
      <c r="A2123" s="78" t="s">
        <v>27</v>
      </c>
      <c r="B2123" s="106" t="s">
        <v>1366</v>
      </c>
      <c r="C2123" s="78" t="str">
        <f t="shared" si="33"/>
        <v>Khong tinh</v>
      </c>
      <c r="D2123" s="78" t="s">
        <v>1956</v>
      </c>
      <c r="E2123" s="78" t="s">
        <v>1365</v>
      </c>
      <c r="G2123" s="78">
        <v>645.30999999999995</v>
      </c>
      <c r="M2123" s="108"/>
    </row>
    <row r="2124" spans="1:13" ht="30" customHeight="1">
      <c r="A2124" s="78" t="s">
        <v>27</v>
      </c>
      <c r="B2124" s="106" t="s">
        <v>1370</v>
      </c>
      <c r="C2124" s="78" t="str">
        <f t="shared" si="33"/>
        <v>Khong tinh</v>
      </c>
      <c r="D2124" s="78" t="s">
        <v>1956</v>
      </c>
      <c r="E2124" s="78" t="s">
        <v>1369</v>
      </c>
      <c r="G2124" s="78">
        <v>10.5</v>
      </c>
      <c r="M2124" s="108"/>
    </row>
    <row r="2125" spans="1:13" ht="30" customHeight="1">
      <c r="A2125" s="78" t="s">
        <v>27</v>
      </c>
      <c r="B2125" s="106" t="s">
        <v>1372</v>
      </c>
      <c r="C2125" s="78" t="str">
        <f t="shared" si="33"/>
        <v>Khong tinh</v>
      </c>
      <c r="D2125" s="78" t="s">
        <v>1956</v>
      </c>
      <c r="E2125" s="78" t="s">
        <v>1371</v>
      </c>
      <c r="G2125" s="78">
        <v>174.56</v>
      </c>
      <c r="M2125" s="108"/>
    </row>
    <row r="2126" spans="1:13" ht="30" customHeight="1">
      <c r="A2126" s="78" t="s">
        <v>27</v>
      </c>
      <c r="B2126" s="106" t="s">
        <v>1376</v>
      </c>
      <c r="C2126" s="78" t="str">
        <f t="shared" si="33"/>
        <v>Khong tinh</v>
      </c>
      <c r="D2126" s="78" t="s">
        <v>1956</v>
      </c>
      <c r="E2126" s="78" t="s">
        <v>1375</v>
      </c>
      <c r="G2126" s="78">
        <v>271.55</v>
      </c>
      <c r="M2126" s="108"/>
    </row>
    <row r="2127" spans="1:13" ht="30" customHeight="1">
      <c r="A2127" s="78" t="s">
        <v>27</v>
      </c>
      <c r="B2127" s="106" t="s">
        <v>1378</v>
      </c>
      <c r="C2127" s="78" t="str">
        <f t="shared" si="33"/>
        <v>Khong tinh</v>
      </c>
      <c r="D2127" s="78" t="s">
        <v>1956</v>
      </c>
      <c r="E2127" s="78" t="s">
        <v>1377</v>
      </c>
      <c r="G2127" s="78">
        <v>292.64</v>
      </c>
      <c r="M2127" s="108"/>
    </row>
    <row r="2128" spans="1:13" ht="30" customHeight="1">
      <c r="A2128" s="78" t="s">
        <v>27</v>
      </c>
      <c r="B2128" s="106" t="s">
        <v>1428</v>
      </c>
      <c r="C2128" s="78" t="str">
        <f t="shared" si="33"/>
        <v>Khong tinh</v>
      </c>
      <c r="D2128" s="78" t="s">
        <v>1428</v>
      </c>
      <c r="E2128" s="78">
        <v>407</v>
      </c>
      <c r="G2128" s="78">
        <v>-3.3</v>
      </c>
      <c r="M2128" s="108"/>
    </row>
    <row r="2129" spans="1:13" ht="30" customHeight="1">
      <c r="A2129" s="78" t="s">
        <v>27</v>
      </c>
      <c r="B2129" s="106" t="s">
        <v>1427</v>
      </c>
      <c r="C2129" s="78" t="str">
        <f t="shared" si="33"/>
        <v>Khong tinh</v>
      </c>
      <c r="D2129" s="78" t="s">
        <v>1428</v>
      </c>
      <c r="E2129" s="78" t="s">
        <v>1426</v>
      </c>
      <c r="G2129" s="78">
        <v>274</v>
      </c>
      <c r="M2129" s="108"/>
    </row>
    <row r="2130" spans="1:13" ht="30" customHeight="1">
      <c r="A2130" s="78" t="s">
        <v>27</v>
      </c>
      <c r="B2130" s="106" t="s">
        <v>1430</v>
      </c>
      <c r="C2130" s="78" t="str">
        <f t="shared" si="33"/>
        <v>Khong tinh</v>
      </c>
      <c r="D2130" s="78" t="s">
        <v>1428</v>
      </c>
      <c r="E2130" s="78" t="s">
        <v>1429</v>
      </c>
      <c r="G2130" s="78">
        <v>289.95</v>
      </c>
      <c r="M2130" s="108"/>
    </row>
    <row r="2131" spans="1:13" ht="30" customHeight="1">
      <c r="A2131" s="78" t="s">
        <v>27</v>
      </c>
      <c r="B2131" s="106" t="s">
        <v>676</v>
      </c>
      <c r="C2131" s="78" t="str">
        <f t="shared" si="33"/>
        <v>Khong tinh</v>
      </c>
      <c r="D2131" s="78" t="s">
        <v>1428</v>
      </c>
      <c r="E2131" s="78" t="s">
        <v>1431</v>
      </c>
      <c r="G2131" s="78">
        <v>586.85</v>
      </c>
      <c r="M2131" s="108"/>
    </row>
    <row r="2132" spans="1:13" ht="30" customHeight="1">
      <c r="A2132" s="78" t="s">
        <v>27</v>
      </c>
      <c r="B2132" s="106" t="s">
        <v>1435</v>
      </c>
      <c r="C2132" s="78" t="str">
        <f t="shared" si="33"/>
        <v>Khong tinh</v>
      </c>
      <c r="D2132" s="78" t="s">
        <v>1428</v>
      </c>
      <c r="E2132" s="78" t="s">
        <v>1434</v>
      </c>
      <c r="G2132" s="78">
        <v>278.5</v>
      </c>
      <c r="M2132" s="108"/>
    </row>
    <row r="2133" spans="1:13" ht="30" customHeight="1">
      <c r="A2133" s="78" t="s">
        <v>27</v>
      </c>
      <c r="B2133" s="106" t="s">
        <v>2023</v>
      </c>
      <c r="C2133" s="78" t="str">
        <f t="shared" si="33"/>
        <v>Khong tinh</v>
      </c>
      <c r="D2133" s="78" t="s">
        <v>1428</v>
      </c>
      <c r="E2133" s="78" t="s">
        <v>1839</v>
      </c>
      <c r="M2133" s="108"/>
    </row>
    <row r="2134" spans="1:13" ht="30" customHeight="1">
      <c r="A2134" s="78" t="s">
        <v>27</v>
      </c>
      <c r="B2134" s="106" t="s">
        <v>2024</v>
      </c>
      <c r="C2134" s="78" t="str">
        <f t="shared" si="33"/>
        <v>Khong tinh</v>
      </c>
      <c r="D2134" s="78" t="s">
        <v>1829</v>
      </c>
      <c r="E2134" s="78">
        <v>402</v>
      </c>
      <c r="G2134" s="78">
        <v>5.07</v>
      </c>
      <c r="M2134" s="108"/>
    </row>
    <row r="2135" spans="1:13" ht="30" customHeight="1">
      <c r="A2135" s="78" t="s">
        <v>27</v>
      </c>
      <c r="B2135" s="106" t="s">
        <v>1380</v>
      </c>
      <c r="C2135" s="78" t="str">
        <f t="shared" si="33"/>
        <v>Khong tinh</v>
      </c>
      <c r="D2135" s="78" t="s">
        <v>1829</v>
      </c>
      <c r="E2135" s="78" t="s">
        <v>1379</v>
      </c>
      <c r="G2135" s="78">
        <v>1262.31</v>
      </c>
      <c r="M2135" s="108"/>
    </row>
    <row r="2136" spans="1:13" ht="30" customHeight="1">
      <c r="A2136" s="78" t="s">
        <v>27</v>
      </c>
      <c r="B2136" s="106" t="s">
        <v>1383</v>
      </c>
      <c r="C2136" s="78" t="str">
        <f t="shared" si="33"/>
        <v>Khong tinh</v>
      </c>
      <c r="D2136" s="78" t="s">
        <v>1829</v>
      </c>
      <c r="E2136" s="78" t="s">
        <v>1382</v>
      </c>
      <c r="G2136" s="78">
        <v>649.54999999999995</v>
      </c>
      <c r="M2136" s="108"/>
    </row>
    <row r="2137" spans="1:13" ht="30" customHeight="1">
      <c r="A2137" s="78" t="s">
        <v>27</v>
      </c>
      <c r="B2137" s="106" t="s">
        <v>1385</v>
      </c>
      <c r="C2137" s="78" t="str">
        <f t="shared" si="33"/>
        <v>Khong tinh</v>
      </c>
      <c r="D2137" s="78" t="s">
        <v>1829</v>
      </c>
      <c r="E2137" s="78" t="s">
        <v>1384</v>
      </c>
      <c r="G2137" s="78">
        <v>391.04</v>
      </c>
      <c r="M2137" s="108"/>
    </row>
    <row r="2138" spans="1:13" ht="30" customHeight="1">
      <c r="A2138" s="78" t="s">
        <v>27</v>
      </c>
      <c r="B2138" s="106" t="s">
        <v>1387</v>
      </c>
      <c r="C2138" s="78" t="str">
        <f t="shared" si="33"/>
        <v>Khong tinh</v>
      </c>
      <c r="D2138" s="78" t="s">
        <v>1829</v>
      </c>
      <c r="E2138" s="78" t="s">
        <v>1386</v>
      </c>
      <c r="G2138" s="78">
        <v>592.46</v>
      </c>
      <c r="M2138" s="108"/>
    </row>
    <row r="2139" spans="1:13" ht="30" customHeight="1">
      <c r="A2139" s="78" t="s">
        <v>27</v>
      </c>
      <c r="B2139" s="106" t="s">
        <v>1389</v>
      </c>
      <c r="C2139" s="78" t="str">
        <f t="shared" si="33"/>
        <v>Khong tinh</v>
      </c>
      <c r="D2139" s="78" t="s">
        <v>1829</v>
      </c>
      <c r="E2139" s="78" t="s">
        <v>1388</v>
      </c>
      <c r="G2139" s="78">
        <v>594.83000000000004</v>
      </c>
      <c r="M2139" s="108"/>
    </row>
    <row r="2140" spans="1:13" ht="30" customHeight="1">
      <c r="A2140" s="78" t="s">
        <v>27</v>
      </c>
      <c r="B2140" s="106" t="s">
        <v>1391</v>
      </c>
      <c r="C2140" s="78" t="str">
        <f t="shared" si="33"/>
        <v>Khong tinh</v>
      </c>
      <c r="D2140" s="78" t="s">
        <v>1829</v>
      </c>
      <c r="E2140" s="78" t="s">
        <v>1390</v>
      </c>
      <c r="G2140" s="78">
        <v>683.37</v>
      </c>
      <c r="M2140" s="108"/>
    </row>
    <row r="2141" spans="1:13" ht="30" customHeight="1">
      <c r="A2141" s="78" t="s">
        <v>27</v>
      </c>
      <c r="B2141" s="106" t="s">
        <v>1393</v>
      </c>
      <c r="C2141" s="78" t="str">
        <f t="shared" si="33"/>
        <v>Khong tinh</v>
      </c>
      <c r="D2141" s="78" t="s">
        <v>1829</v>
      </c>
      <c r="E2141" s="78" t="s">
        <v>1392</v>
      </c>
      <c r="G2141" s="78">
        <v>20</v>
      </c>
      <c r="M2141" s="108"/>
    </row>
    <row r="2142" spans="1:13" ht="30" customHeight="1">
      <c r="A2142" s="78" t="s">
        <v>27</v>
      </c>
      <c r="B2142" s="106" t="s">
        <v>1395</v>
      </c>
      <c r="C2142" s="78" t="str">
        <f t="shared" si="33"/>
        <v>Khong tinh</v>
      </c>
      <c r="D2142" s="78" t="s">
        <v>1829</v>
      </c>
      <c r="E2142" s="78" t="s">
        <v>1394</v>
      </c>
      <c r="G2142" s="78">
        <v>485.53</v>
      </c>
      <c r="M2142" s="108"/>
    </row>
    <row r="2143" spans="1:13" ht="30" customHeight="1">
      <c r="A2143" s="78" t="s">
        <v>27</v>
      </c>
      <c r="B2143" s="106" t="s">
        <v>1397</v>
      </c>
      <c r="C2143" s="78" t="str">
        <f t="shared" si="33"/>
        <v>Khong tinh</v>
      </c>
      <c r="D2143" s="78" t="s">
        <v>1829</v>
      </c>
      <c r="E2143" s="78" t="s">
        <v>1396</v>
      </c>
      <c r="G2143" s="78">
        <v>472.2</v>
      </c>
      <c r="M2143" s="108"/>
    </row>
    <row r="2144" spans="1:13" ht="30" customHeight="1">
      <c r="A2144" s="78" t="s">
        <v>27</v>
      </c>
      <c r="B2144" s="106" t="s">
        <v>1505</v>
      </c>
      <c r="C2144" s="78" t="str">
        <f t="shared" si="33"/>
        <v>Khong tinh</v>
      </c>
      <c r="D2144" s="78" t="s">
        <v>1859</v>
      </c>
      <c r="E2144" s="78">
        <v>704</v>
      </c>
      <c r="G2144" s="78">
        <v>90.6</v>
      </c>
      <c r="M2144" s="108"/>
    </row>
    <row r="2145" spans="1:13" ht="30" customHeight="1">
      <c r="A2145" s="78" t="s">
        <v>27</v>
      </c>
      <c r="B2145" s="106" t="s">
        <v>1504</v>
      </c>
      <c r="C2145" s="78" t="str">
        <f t="shared" si="33"/>
        <v>Khong tinh</v>
      </c>
      <c r="D2145" s="78" t="s">
        <v>1859</v>
      </c>
      <c r="E2145" s="78" t="s">
        <v>1503</v>
      </c>
      <c r="G2145" s="78">
        <v>2020.6</v>
      </c>
      <c r="M2145" s="108"/>
    </row>
    <row r="2146" spans="1:13" ht="30" customHeight="1">
      <c r="A2146" s="78" t="s">
        <v>27</v>
      </c>
      <c r="B2146" s="106" t="s">
        <v>1507</v>
      </c>
      <c r="C2146" s="78" t="str">
        <f t="shared" si="33"/>
        <v>Khong tinh</v>
      </c>
      <c r="D2146" s="78" t="s">
        <v>1859</v>
      </c>
      <c r="E2146" s="78" t="s">
        <v>1506</v>
      </c>
      <c r="G2146" s="78">
        <v>1291.0999999999999</v>
      </c>
      <c r="M2146" s="108"/>
    </row>
    <row r="2147" spans="1:13" ht="30" customHeight="1">
      <c r="A2147" s="78" t="s">
        <v>27</v>
      </c>
      <c r="B2147" s="106" t="s">
        <v>1509</v>
      </c>
      <c r="C2147" s="78" t="str">
        <f t="shared" si="33"/>
        <v>Khong tinh</v>
      </c>
      <c r="D2147" s="78" t="s">
        <v>1859</v>
      </c>
      <c r="E2147" s="78" t="s">
        <v>1508</v>
      </c>
      <c r="G2147" s="78">
        <v>1024.06</v>
      </c>
      <c r="M2147" s="108"/>
    </row>
    <row r="2148" spans="1:13" ht="30" customHeight="1">
      <c r="A2148" s="78" t="s">
        <v>27</v>
      </c>
      <c r="B2148" s="106" t="s">
        <v>1511</v>
      </c>
      <c r="C2148" s="78" t="str">
        <f t="shared" si="33"/>
        <v>Khong tinh</v>
      </c>
      <c r="D2148" s="78" t="s">
        <v>1859</v>
      </c>
      <c r="E2148" s="78" t="s">
        <v>1510</v>
      </c>
      <c r="G2148" s="78">
        <v>1099.71</v>
      </c>
      <c r="M2148" s="108"/>
    </row>
    <row r="2149" spans="1:13" ht="30" customHeight="1">
      <c r="A2149" s="78" t="s">
        <v>27</v>
      </c>
      <c r="B2149" s="106" t="s">
        <v>1513</v>
      </c>
      <c r="C2149" s="78" t="str">
        <f t="shared" si="33"/>
        <v>Khong tinh</v>
      </c>
      <c r="D2149" s="78" t="s">
        <v>1859</v>
      </c>
      <c r="E2149" s="78" t="s">
        <v>1512</v>
      </c>
      <c r="G2149" s="78">
        <v>611.27</v>
      </c>
      <c r="M2149" s="108"/>
    </row>
    <row r="2150" spans="1:13" ht="30" customHeight="1">
      <c r="A2150" s="78" t="s">
        <v>27</v>
      </c>
      <c r="B2150" s="106" t="s">
        <v>1515</v>
      </c>
      <c r="C2150" s="78" t="str">
        <f t="shared" si="33"/>
        <v>Khong tinh</v>
      </c>
      <c r="D2150" s="78" t="s">
        <v>1859</v>
      </c>
      <c r="E2150" s="78" t="s">
        <v>1514</v>
      </c>
      <c r="G2150" s="78">
        <v>1063.4100000000001</v>
      </c>
      <c r="M2150" s="108"/>
    </row>
    <row r="2151" spans="1:13" ht="30" customHeight="1">
      <c r="A2151" s="78" t="s">
        <v>27</v>
      </c>
      <c r="B2151" s="106" t="s">
        <v>1941</v>
      </c>
      <c r="C2151" s="78" t="str">
        <f t="shared" si="33"/>
        <v>Khong tinh</v>
      </c>
      <c r="D2151" s="78" t="s">
        <v>1859</v>
      </c>
      <c r="E2151" s="78" t="s">
        <v>1516</v>
      </c>
      <c r="G2151" s="78">
        <v>898.37</v>
      </c>
      <c r="M2151" s="108"/>
    </row>
    <row r="2152" spans="1:13" ht="30" customHeight="1">
      <c r="A2152" s="78" t="s">
        <v>27</v>
      </c>
      <c r="B2152" s="106" t="s">
        <v>1519</v>
      </c>
      <c r="C2152" s="78" t="str">
        <f t="shared" si="33"/>
        <v>Khong tinh</v>
      </c>
      <c r="D2152" s="78" t="s">
        <v>1859</v>
      </c>
      <c r="E2152" s="78" t="s">
        <v>1518</v>
      </c>
      <c r="G2152" s="78">
        <v>1062.8900000000001</v>
      </c>
      <c r="M2152" s="108"/>
    </row>
    <row r="2153" spans="1:13" ht="30" customHeight="1">
      <c r="A2153" s="78" t="s">
        <v>27</v>
      </c>
      <c r="B2153" s="106" t="s">
        <v>2025</v>
      </c>
      <c r="C2153" s="78" t="str">
        <f t="shared" si="33"/>
        <v>Khong tinh</v>
      </c>
      <c r="D2153" s="78" t="s">
        <v>1859</v>
      </c>
      <c r="E2153" s="78" t="s">
        <v>2068</v>
      </c>
      <c r="G2153" s="78">
        <v>5</v>
      </c>
      <c r="M2153" s="108"/>
    </row>
    <row r="2154" spans="1:13" ht="30" customHeight="1">
      <c r="A2154" s="78" t="s">
        <v>27</v>
      </c>
      <c r="B2154" s="106" t="s">
        <v>1521</v>
      </c>
      <c r="C2154" s="78" t="str">
        <f t="shared" si="33"/>
        <v>Khong tinh</v>
      </c>
      <c r="D2154" s="78" t="s">
        <v>1859</v>
      </c>
      <c r="E2154" s="78" t="s">
        <v>1520</v>
      </c>
      <c r="G2154" s="78">
        <v>682.9</v>
      </c>
      <c r="M2154" s="108"/>
    </row>
    <row r="2155" spans="1:13" ht="30" customHeight="1">
      <c r="A2155" s="78" t="s">
        <v>27</v>
      </c>
      <c r="B2155" s="106" t="s">
        <v>1523</v>
      </c>
      <c r="C2155" s="78" t="str">
        <f t="shared" si="33"/>
        <v>Khong tinh</v>
      </c>
      <c r="D2155" s="78" t="s">
        <v>1859</v>
      </c>
      <c r="E2155" s="78" t="s">
        <v>1522</v>
      </c>
      <c r="G2155" s="78">
        <v>661.6</v>
      </c>
      <c r="M2155" s="108"/>
    </row>
    <row r="2156" spans="1:13" ht="30" customHeight="1">
      <c r="A2156" s="78" t="s">
        <v>27</v>
      </c>
      <c r="B2156" s="106" t="s">
        <v>912</v>
      </c>
      <c r="C2156" s="78" t="str">
        <f t="shared" si="33"/>
        <v>Khong tinh</v>
      </c>
      <c r="D2156" s="78" t="s">
        <v>1859</v>
      </c>
      <c r="E2156" s="78" t="s">
        <v>1524</v>
      </c>
      <c r="G2156" s="78">
        <v>804.15</v>
      </c>
      <c r="M2156" s="108"/>
    </row>
    <row r="2157" spans="1:13" ht="30" customHeight="1">
      <c r="A2157" s="78" t="s">
        <v>27</v>
      </c>
      <c r="B2157" s="106" t="s">
        <v>1526</v>
      </c>
      <c r="C2157" s="78" t="str">
        <f t="shared" si="33"/>
        <v>Khong tinh</v>
      </c>
      <c r="D2157" s="78" t="s">
        <v>1859</v>
      </c>
      <c r="E2157" s="78" t="s">
        <v>1525</v>
      </c>
      <c r="G2157" s="78">
        <v>1110.2</v>
      </c>
      <c r="M2157" s="108"/>
    </row>
    <row r="2158" spans="1:13" ht="30" customHeight="1">
      <c r="A2158" s="78" t="s">
        <v>27</v>
      </c>
      <c r="B2158" s="106" t="s">
        <v>1530</v>
      </c>
      <c r="C2158" s="78" t="str">
        <f t="shared" si="33"/>
        <v>Khong tinh</v>
      </c>
      <c r="D2158" s="78" t="s">
        <v>1859</v>
      </c>
      <c r="E2158" s="78" t="s">
        <v>1529</v>
      </c>
      <c r="G2158" s="78">
        <v>734.17</v>
      </c>
      <c r="M2158" s="108"/>
    </row>
    <row r="2159" spans="1:13" ht="30" customHeight="1">
      <c r="A2159" s="78" t="s">
        <v>27</v>
      </c>
      <c r="B2159" s="106" t="s">
        <v>1532</v>
      </c>
      <c r="C2159" s="78" t="str">
        <f t="shared" si="33"/>
        <v>Khong tinh</v>
      </c>
      <c r="D2159" s="78" t="s">
        <v>1859</v>
      </c>
      <c r="E2159" s="78" t="s">
        <v>1531</v>
      </c>
      <c r="G2159" s="78">
        <v>705.61</v>
      </c>
      <c r="M2159" s="108"/>
    </row>
    <row r="2160" spans="1:13" ht="30" customHeight="1">
      <c r="A2160" s="78" t="s">
        <v>27</v>
      </c>
      <c r="B2160" s="106" t="s">
        <v>1534</v>
      </c>
      <c r="C2160" s="78" t="str">
        <f t="shared" si="33"/>
        <v>Khong tinh</v>
      </c>
      <c r="D2160" s="78" t="s">
        <v>1859</v>
      </c>
      <c r="E2160" s="78" t="s">
        <v>1533</v>
      </c>
      <c r="G2160" s="78">
        <v>677.12</v>
      </c>
      <c r="M2160" s="108"/>
    </row>
    <row r="2161" spans="1:13" ht="30" customHeight="1">
      <c r="A2161" s="78" t="s">
        <v>27</v>
      </c>
      <c r="B2161" s="106" t="s">
        <v>1536</v>
      </c>
      <c r="C2161" s="78" t="str">
        <f t="shared" si="33"/>
        <v>Khong tinh</v>
      </c>
      <c r="D2161" s="78" t="s">
        <v>1859</v>
      </c>
      <c r="E2161" s="78" t="s">
        <v>1535</v>
      </c>
      <c r="G2161" s="78">
        <v>820.38</v>
      </c>
      <c r="M2161" s="108"/>
    </row>
    <row r="2162" spans="1:13" ht="30" customHeight="1">
      <c r="A2162" s="78" t="s">
        <v>27</v>
      </c>
      <c r="B2162" s="106" t="s">
        <v>1538</v>
      </c>
      <c r="C2162" s="78" t="str">
        <f t="shared" si="33"/>
        <v>Khong tinh</v>
      </c>
      <c r="D2162" s="78" t="s">
        <v>1859</v>
      </c>
      <c r="E2162" s="78" t="s">
        <v>1537</v>
      </c>
      <c r="G2162" s="78">
        <v>479.92</v>
      </c>
      <c r="M2162" s="108"/>
    </row>
    <row r="2163" spans="1:13" ht="30" customHeight="1">
      <c r="A2163" s="78" t="s">
        <v>27</v>
      </c>
      <c r="B2163" s="106" t="s">
        <v>1482</v>
      </c>
      <c r="C2163" s="78" t="str">
        <f t="shared" si="33"/>
        <v>Khong tinh</v>
      </c>
      <c r="D2163" s="78" t="s">
        <v>1483</v>
      </c>
      <c r="E2163" s="78" t="s">
        <v>1481</v>
      </c>
      <c r="G2163" s="78">
        <v>1595.11</v>
      </c>
      <c r="M2163" s="108"/>
    </row>
    <row r="2164" spans="1:13" ht="30" customHeight="1">
      <c r="A2164" s="78" t="s">
        <v>27</v>
      </c>
      <c r="B2164" s="106" t="s">
        <v>1485</v>
      </c>
      <c r="C2164" s="78" t="str">
        <f t="shared" si="33"/>
        <v>Khong tinh</v>
      </c>
      <c r="D2164" s="78" t="s">
        <v>1483</v>
      </c>
      <c r="E2164" s="78" t="s">
        <v>1484</v>
      </c>
      <c r="G2164" s="78">
        <v>692.21</v>
      </c>
      <c r="M2164" s="108"/>
    </row>
    <row r="2165" spans="1:13" ht="30" customHeight="1">
      <c r="A2165" s="78" t="s">
        <v>27</v>
      </c>
      <c r="B2165" s="106" t="s">
        <v>1487</v>
      </c>
      <c r="C2165" s="78" t="str">
        <f t="shared" si="33"/>
        <v>Khong tinh</v>
      </c>
      <c r="D2165" s="78" t="s">
        <v>1483</v>
      </c>
      <c r="E2165" s="78" t="s">
        <v>1486</v>
      </c>
      <c r="G2165" s="78">
        <v>489.47</v>
      </c>
      <c r="M2165" s="108"/>
    </row>
    <row r="2166" spans="1:13" ht="30" customHeight="1">
      <c r="A2166" s="78" t="s">
        <v>27</v>
      </c>
      <c r="B2166" s="106" t="s">
        <v>1489</v>
      </c>
      <c r="C2166" s="78" t="str">
        <f t="shared" si="33"/>
        <v>Khong tinh</v>
      </c>
      <c r="D2166" s="78" t="s">
        <v>1483</v>
      </c>
      <c r="E2166" s="78" t="s">
        <v>1488</v>
      </c>
      <c r="G2166" s="78">
        <v>522.27</v>
      </c>
      <c r="M2166" s="108"/>
    </row>
    <row r="2167" spans="1:13" ht="30" customHeight="1">
      <c r="A2167" s="78" t="s">
        <v>27</v>
      </c>
      <c r="B2167" s="106" t="s">
        <v>1491</v>
      </c>
      <c r="C2167" s="78" t="str">
        <f t="shared" si="33"/>
        <v>Khong tinh</v>
      </c>
      <c r="D2167" s="78" t="s">
        <v>1483</v>
      </c>
      <c r="E2167" s="78" t="s">
        <v>1490</v>
      </c>
      <c r="G2167" s="78">
        <v>1349.36</v>
      </c>
      <c r="M2167" s="108"/>
    </row>
    <row r="2168" spans="1:13" ht="30" customHeight="1">
      <c r="A2168" s="78" t="s">
        <v>27</v>
      </c>
      <c r="B2168" s="106" t="s">
        <v>1493</v>
      </c>
      <c r="C2168" s="78" t="str">
        <f t="shared" si="33"/>
        <v>Khong tinh</v>
      </c>
      <c r="D2168" s="78" t="s">
        <v>1483</v>
      </c>
      <c r="E2168" s="78" t="s">
        <v>1492</v>
      </c>
      <c r="G2168" s="78">
        <v>616.88</v>
      </c>
      <c r="M2168" s="108"/>
    </row>
    <row r="2169" spans="1:13" ht="30" customHeight="1">
      <c r="A2169" s="78" t="s">
        <v>27</v>
      </c>
      <c r="B2169" s="106" t="s">
        <v>1425</v>
      </c>
      <c r="C2169" s="78" t="str">
        <f t="shared" si="33"/>
        <v>Khong tinh</v>
      </c>
      <c r="D2169" s="78" t="s">
        <v>1483</v>
      </c>
      <c r="E2169" s="78" t="s">
        <v>1494</v>
      </c>
      <c r="G2169" s="78">
        <v>695.76</v>
      </c>
      <c r="M2169" s="108"/>
    </row>
    <row r="2170" spans="1:13" ht="30" customHeight="1">
      <c r="A2170" s="78" t="s">
        <v>27</v>
      </c>
      <c r="B2170" s="106" t="s">
        <v>1496</v>
      </c>
      <c r="C2170" s="78" t="str">
        <f t="shared" si="33"/>
        <v>Khong tinh</v>
      </c>
      <c r="D2170" s="78" t="s">
        <v>1483</v>
      </c>
      <c r="E2170" s="78" t="s">
        <v>1495</v>
      </c>
      <c r="G2170" s="78">
        <v>574.14</v>
      </c>
      <c r="M2170" s="108"/>
    </row>
    <row r="2171" spans="1:13" ht="30" customHeight="1">
      <c r="A2171" s="78" t="s">
        <v>27</v>
      </c>
      <c r="B2171" s="106" t="s">
        <v>1498</v>
      </c>
      <c r="C2171" s="78" t="str">
        <f t="shared" si="33"/>
        <v>Khong tinh</v>
      </c>
      <c r="D2171" s="78" t="s">
        <v>1483</v>
      </c>
      <c r="E2171" s="78" t="s">
        <v>1497</v>
      </c>
      <c r="G2171" s="78">
        <v>747.61</v>
      </c>
      <c r="M2171" s="108"/>
    </row>
    <row r="2172" spans="1:13" ht="30" customHeight="1">
      <c r="A2172" s="78" t="s">
        <v>27</v>
      </c>
      <c r="B2172" s="106" t="s">
        <v>2026</v>
      </c>
      <c r="C2172" s="78" t="str">
        <f t="shared" si="33"/>
        <v>Khong tinh</v>
      </c>
      <c r="D2172" s="78" t="s">
        <v>1957</v>
      </c>
      <c r="E2172" s="78">
        <v>703</v>
      </c>
      <c r="G2172" s="78">
        <v>-0.02</v>
      </c>
      <c r="M2172" s="108"/>
    </row>
    <row r="2173" spans="1:13" ht="30" customHeight="1">
      <c r="A2173" s="78" t="s">
        <v>27</v>
      </c>
      <c r="B2173" s="106" t="s">
        <v>1437</v>
      </c>
      <c r="C2173" s="78" t="str">
        <f t="shared" si="33"/>
        <v>Khong tinh</v>
      </c>
      <c r="D2173" s="78" t="s">
        <v>1957</v>
      </c>
      <c r="E2173" s="78" t="s">
        <v>1436</v>
      </c>
      <c r="G2173" s="78">
        <v>2378.29</v>
      </c>
      <c r="M2173" s="108"/>
    </row>
    <row r="2174" spans="1:13" ht="30" customHeight="1">
      <c r="A2174" s="78" t="s">
        <v>27</v>
      </c>
      <c r="B2174" s="106" t="s">
        <v>1440</v>
      </c>
      <c r="C2174" s="78" t="str">
        <f t="shared" si="33"/>
        <v>Khong tinh</v>
      </c>
      <c r="D2174" s="78" t="s">
        <v>1957</v>
      </c>
      <c r="E2174" s="78" t="s">
        <v>1439</v>
      </c>
      <c r="G2174" s="78">
        <v>2745.14</v>
      </c>
      <c r="M2174" s="108"/>
    </row>
    <row r="2175" spans="1:13" ht="30" customHeight="1">
      <c r="A2175" s="78" t="s">
        <v>27</v>
      </c>
      <c r="B2175" s="106" t="s">
        <v>1442</v>
      </c>
      <c r="C2175" s="78" t="str">
        <f t="shared" si="33"/>
        <v>Khong tinh</v>
      </c>
      <c r="D2175" s="78" t="s">
        <v>1957</v>
      </c>
      <c r="E2175" s="78" t="s">
        <v>1441</v>
      </c>
      <c r="G2175" s="78">
        <v>2546.98</v>
      </c>
      <c r="M2175" s="108"/>
    </row>
    <row r="2176" spans="1:13" ht="30" customHeight="1">
      <c r="A2176" s="78" t="s">
        <v>27</v>
      </c>
      <c r="B2176" s="106" t="s">
        <v>1444</v>
      </c>
      <c r="C2176" s="78" t="str">
        <f t="shared" si="33"/>
        <v>Khong tinh</v>
      </c>
      <c r="D2176" s="78" t="s">
        <v>1957</v>
      </c>
      <c r="E2176" s="78" t="s">
        <v>1443</v>
      </c>
      <c r="G2176" s="78">
        <v>1702.61</v>
      </c>
      <c r="M2176" s="108"/>
    </row>
    <row r="2177" spans="1:13" ht="30" customHeight="1">
      <c r="A2177" s="78" t="s">
        <v>27</v>
      </c>
      <c r="B2177" s="106" t="s">
        <v>1446</v>
      </c>
      <c r="C2177" s="78" t="str">
        <f t="shared" si="33"/>
        <v>Khong tinh</v>
      </c>
      <c r="D2177" s="78" t="s">
        <v>1957</v>
      </c>
      <c r="E2177" s="78" t="s">
        <v>1445</v>
      </c>
      <c r="G2177" s="78">
        <v>1015.84</v>
      </c>
      <c r="M2177" s="108"/>
    </row>
    <row r="2178" spans="1:13" ht="30" customHeight="1">
      <c r="A2178" s="78" t="s">
        <v>27</v>
      </c>
      <c r="B2178" s="106" t="s">
        <v>2027</v>
      </c>
      <c r="C2178" s="78" t="str">
        <f t="shared" si="33"/>
        <v>Khong tinh</v>
      </c>
      <c r="D2178" s="78" t="s">
        <v>1957</v>
      </c>
      <c r="E2178" s="78" t="s">
        <v>2069</v>
      </c>
      <c r="G2178" s="78">
        <v>871.85</v>
      </c>
      <c r="M2178" s="108"/>
    </row>
    <row r="2179" spans="1:13" ht="30" customHeight="1">
      <c r="A2179" s="78" t="s">
        <v>27</v>
      </c>
      <c r="B2179" s="106" t="s">
        <v>1448</v>
      </c>
      <c r="C2179" s="78" t="str">
        <f t="shared" si="33"/>
        <v>Khong tinh</v>
      </c>
      <c r="D2179" s="78" t="s">
        <v>1957</v>
      </c>
      <c r="E2179" s="78" t="s">
        <v>1447</v>
      </c>
      <c r="G2179" s="78">
        <v>926.2</v>
      </c>
      <c r="M2179" s="108"/>
    </row>
    <row r="2180" spans="1:13" ht="30" customHeight="1">
      <c r="A2180" s="78" t="s">
        <v>27</v>
      </c>
      <c r="B2180" s="106" t="s">
        <v>1450</v>
      </c>
      <c r="C2180" s="78" t="str">
        <f t="shared" si="33"/>
        <v>Khong tinh</v>
      </c>
      <c r="D2180" s="78" t="s">
        <v>1957</v>
      </c>
      <c r="E2180" s="78" t="s">
        <v>1449</v>
      </c>
      <c r="G2180" s="78">
        <v>947.59</v>
      </c>
      <c r="M2180" s="108"/>
    </row>
    <row r="2181" spans="1:13" ht="30" customHeight="1">
      <c r="A2181" s="78" t="s">
        <v>27</v>
      </c>
      <c r="B2181" s="106" t="s">
        <v>1452</v>
      </c>
      <c r="C2181" s="78" t="str">
        <f t="shared" ref="C2181:C2244" si="34">VLOOKUP(D2181,$M$2:$N$97,2,0)</f>
        <v>Khong tinh</v>
      </c>
      <c r="D2181" s="78" t="s">
        <v>1957</v>
      </c>
      <c r="E2181" s="78" t="s">
        <v>1451</v>
      </c>
      <c r="G2181" s="78">
        <v>1209.4000000000001</v>
      </c>
      <c r="M2181" s="108"/>
    </row>
    <row r="2182" spans="1:13" ht="30" customHeight="1">
      <c r="A2182" s="78" t="s">
        <v>27</v>
      </c>
      <c r="B2182" s="106" t="s">
        <v>1454</v>
      </c>
      <c r="C2182" s="78" t="str">
        <f t="shared" si="34"/>
        <v>Khong tinh</v>
      </c>
      <c r="D2182" s="78" t="s">
        <v>1957</v>
      </c>
      <c r="E2182" s="78" t="s">
        <v>1453</v>
      </c>
      <c r="G2182" s="78">
        <v>155.33000000000001</v>
      </c>
      <c r="M2182" s="108"/>
    </row>
    <row r="2183" spans="1:13" ht="30" customHeight="1">
      <c r="A2183" s="78" t="s">
        <v>27</v>
      </c>
      <c r="B2183" s="106" t="s">
        <v>2028</v>
      </c>
      <c r="C2183" s="78" t="str">
        <f t="shared" si="34"/>
        <v>Khong tinh</v>
      </c>
      <c r="D2183" s="78" t="s">
        <v>145</v>
      </c>
      <c r="E2183" s="78">
        <v>702</v>
      </c>
      <c r="G2183" s="78">
        <v>7.19</v>
      </c>
      <c r="M2183" s="108"/>
    </row>
    <row r="2184" spans="1:13" ht="30" customHeight="1">
      <c r="A2184" s="78" t="s">
        <v>27</v>
      </c>
      <c r="B2184" s="106" t="s">
        <v>1456</v>
      </c>
      <c r="C2184" s="78" t="str">
        <f t="shared" si="34"/>
        <v>Khong tinh</v>
      </c>
      <c r="D2184" s="78" t="s">
        <v>145</v>
      </c>
      <c r="E2184" s="78" t="s">
        <v>1455</v>
      </c>
      <c r="G2184" s="78">
        <v>1730.36</v>
      </c>
      <c r="M2184" s="108"/>
    </row>
    <row r="2185" spans="1:13" ht="30" customHeight="1">
      <c r="A2185" s="78" t="s">
        <v>27</v>
      </c>
      <c r="B2185" s="106" t="s">
        <v>1502</v>
      </c>
      <c r="C2185" s="78" t="str">
        <f t="shared" si="34"/>
        <v>Khong tinh</v>
      </c>
      <c r="D2185" s="78" t="s">
        <v>145</v>
      </c>
      <c r="E2185" s="78" t="s">
        <v>1501</v>
      </c>
      <c r="G2185" s="78">
        <v>1454.11</v>
      </c>
      <c r="M2185" s="108"/>
    </row>
    <row r="2186" spans="1:13" ht="30" customHeight="1">
      <c r="A2186" s="78" t="s">
        <v>27</v>
      </c>
      <c r="B2186" s="106" t="s">
        <v>1458</v>
      </c>
      <c r="C2186" s="78" t="str">
        <f t="shared" si="34"/>
        <v>Khong tinh</v>
      </c>
      <c r="D2186" s="78" t="s">
        <v>145</v>
      </c>
      <c r="E2186" s="78" t="s">
        <v>1457</v>
      </c>
      <c r="G2186" s="78">
        <v>1225.8499999999999</v>
      </c>
      <c r="M2186" s="108"/>
    </row>
    <row r="2187" spans="1:13" ht="30" customHeight="1">
      <c r="A2187" s="78" t="s">
        <v>27</v>
      </c>
      <c r="B2187" s="106" t="s">
        <v>1460</v>
      </c>
      <c r="C2187" s="78" t="str">
        <f t="shared" si="34"/>
        <v>Khong tinh</v>
      </c>
      <c r="D2187" s="78" t="s">
        <v>145</v>
      </c>
      <c r="E2187" s="78" t="s">
        <v>1459</v>
      </c>
      <c r="G2187" s="78">
        <v>798.31</v>
      </c>
      <c r="M2187" s="108"/>
    </row>
    <row r="2188" spans="1:13" ht="30" customHeight="1">
      <c r="A2188" s="78" t="s">
        <v>27</v>
      </c>
      <c r="B2188" s="106" t="s">
        <v>1462</v>
      </c>
      <c r="C2188" s="78" t="str">
        <f t="shared" si="34"/>
        <v>Khong tinh</v>
      </c>
      <c r="D2188" s="78" t="s">
        <v>145</v>
      </c>
      <c r="E2188" s="78" t="s">
        <v>1461</v>
      </c>
      <c r="G2188" s="78">
        <v>523.41999999999996</v>
      </c>
      <c r="M2188" s="108"/>
    </row>
    <row r="2189" spans="1:13" ht="30" customHeight="1">
      <c r="A2189" s="78" t="s">
        <v>27</v>
      </c>
      <c r="B2189" s="106" t="s">
        <v>1464</v>
      </c>
      <c r="C2189" s="78" t="str">
        <f t="shared" si="34"/>
        <v>Khong tinh</v>
      </c>
      <c r="D2189" s="78" t="s">
        <v>145</v>
      </c>
      <c r="E2189" s="78" t="s">
        <v>1463</v>
      </c>
      <c r="G2189" s="78">
        <v>969.75</v>
      </c>
      <c r="M2189" s="108"/>
    </row>
    <row r="2190" spans="1:13" ht="30" customHeight="1">
      <c r="A2190" s="78" t="s">
        <v>27</v>
      </c>
      <c r="B2190" s="106" t="s">
        <v>1466</v>
      </c>
      <c r="C2190" s="78" t="str">
        <f t="shared" si="34"/>
        <v>Khong tinh</v>
      </c>
      <c r="D2190" s="78" t="s">
        <v>145</v>
      </c>
      <c r="E2190" s="78" t="s">
        <v>1465</v>
      </c>
      <c r="G2190" s="78">
        <v>575.79</v>
      </c>
      <c r="M2190" s="108"/>
    </row>
    <row r="2191" spans="1:13" ht="30" customHeight="1">
      <c r="A2191" s="78" t="s">
        <v>27</v>
      </c>
      <c r="B2191" s="106" t="s">
        <v>1468</v>
      </c>
      <c r="C2191" s="78" t="str">
        <f t="shared" si="34"/>
        <v>Khong tinh</v>
      </c>
      <c r="D2191" s="78" t="s">
        <v>145</v>
      </c>
      <c r="E2191" s="78" t="s">
        <v>1467</v>
      </c>
      <c r="G2191" s="78">
        <v>638.64</v>
      </c>
      <c r="M2191" s="108"/>
    </row>
    <row r="2192" spans="1:13" ht="30" customHeight="1">
      <c r="A2192" s="78" t="s">
        <v>27</v>
      </c>
      <c r="B2192" s="106" t="s">
        <v>1470</v>
      </c>
      <c r="C2192" s="78" t="str">
        <f t="shared" si="34"/>
        <v>Khong tinh</v>
      </c>
      <c r="D2192" s="78" t="s">
        <v>145</v>
      </c>
      <c r="E2192" s="78" t="s">
        <v>1469</v>
      </c>
      <c r="G2192" s="78">
        <v>506.47</v>
      </c>
      <c r="M2192" s="108"/>
    </row>
    <row r="2193" spans="1:13" ht="30" customHeight="1">
      <c r="A2193" s="78" t="s">
        <v>27</v>
      </c>
      <c r="B2193" s="106" t="s">
        <v>1472</v>
      </c>
      <c r="C2193" s="78" t="str">
        <f t="shared" si="34"/>
        <v>Khong tinh</v>
      </c>
      <c r="D2193" s="78" t="s">
        <v>145</v>
      </c>
      <c r="E2193" s="78" t="s">
        <v>1471</v>
      </c>
      <c r="G2193" s="78">
        <v>394.03</v>
      </c>
      <c r="M2193" s="108"/>
    </row>
    <row r="2194" spans="1:13" ht="30" customHeight="1">
      <c r="A2194" s="78" t="s">
        <v>27</v>
      </c>
      <c r="B2194" s="106" t="s">
        <v>1474</v>
      </c>
      <c r="C2194" s="78" t="str">
        <f t="shared" si="34"/>
        <v>Khong tinh</v>
      </c>
      <c r="D2194" s="78" t="s">
        <v>145</v>
      </c>
      <c r="E2194" s="78" t="s">
        <v>1473</v>
      </c>
      <c r="G2194" s="78">
        <v>1018.33</v>
      </c>
      <c r="M2194" s="108"/>
    </row>
    <row r="2195" spans="1:13" ht="30" customHeight="1">
      <c r="A2195" s="78" t="s">
        <v>27</v>
      </c>
      <c r="B2195" s="106" t="s">
        <v>1476</v>
      </c>
      <c r="C2195" s="78" t="str">
        <f t="shared" si="34"/>
        <v>Khong tinh</v>
      </c>
      <c r="D2195" s="78" t="s">
        <v>145</v>
      </c>
      <c r="E2195" s="78" t="s">
        <v>1475</v>
      </c>
      <c r="G2195" s="78">
        <v>805.57</v>
      </c>
      <c r="M2195" s="108"/>
    </row>
    <row r="2196" spans="1:13" ht="30" customHeight="1">
      <c r="A2196" s="78" t="s">
        <v>27</v>
      </c>
      <c r="B2196" s="106" t="s">
        <v>1478</v>
      </c>
      <c r="C2196" s="78" t="str">
        <f t="shared" si="34"/>
        <v>Khong tinh</v>
      </c>
      <c r="D2196" s="78" t="s">
        <v>145</v>
      </c>
      <c r="E2196" s="78" t="s">
        <v>1477</v>
      </c>
      <c r="G2196" s="78">
        <v>475.03</v>
      </c>
      <c r="M2196" s="108"/>
    </row>
    <row r="2197" spans="1:13" ht="30" customHeight="1">
      <c r="A2197" s="78" t="s">
        <v>27</v>
      </c>
      <c r="B2197" s="106" t="s">
        <v>1480</v>
      </c>
      <c r="C2197" s="78" t="str">
        <f t="shared" si="34"/>
        <v>Khong tinh</v>
      </c>
      <c r="D2197" s="78" t="s">
        <v>145</v>
      </c>
      <c r="E2197" s="78" t="s">
        <v>1479</v>
      </c>
      <c r="G2197" s="78">
        <v>712.69</v>
      </c>
      <c r="M2197" s="108"/>
    </row>
    <row r="2198" spans="1:13" ht="30" customHeight="1">
      <c r="A2198" s="78" t="s">
        <v>27</v>
      </c>
      <c r="B2198" s="106" t="s">
        <v>1571</v>
      </c>
      <c r="C2198" s="78" t="str">
        <f t="shared" si="34"/>
        <v>Khong tinh</v>
      </c>
      <c r="D2198" s="78" t="s">
        <v>1958</v>
      </c>
      <c r="E2198" s="78" t="s">
        <v>1570</v>
      </c>
      <c r="G2198" s="78">
        <v>1054.6500000000001</v>
      </c>
      <c r="M2198" s="108"/>
    </row>
    <row r="2199" spans="1:13" ht="30" customHeight="1">
      <c r="A2199" s="78" t="s">
        <v>27</v>
      </c>
      <c r="B2199" s="106" t="s">
        <v>593</v>
      </c>
      <c r="C2199" s="78" t="str">
        <f t="shared" si="34"/>
        <v>Khong tinh</v>
      </c>
      <c r="D2199" s="78" t="s">
        <v>1958</v>
      </c>
      <c r="E2199" s="78" t="s">
        <v>1573</v>
      </c>
      <c r="G2199" s="78">
        <v>1036.6400000000001</v>
      </c>
      <c r="M2199" s="108"/>
    </row>
    <row r="2200" spans="1:13" ht="30" customHeight="1">
      <c r="A2200" s="78" t="s">
        <v>27</v>
      </c>
      <c r="B2200" s="106" t="s">
        <v>1575</v>
      </c>
      <c r="C2200" s="78" t="str">
        <f t="shared" si="34"/>
        <v>Khong tinh</v>
      </c>
      <c r="D2200" s="78" t="s">
        <v>1958</v>
      </c>
      <c r="E2200" s="78" t="s">
        <v>1574</v>
      </c>
      <c r="G2200" s="78">
        <v>836.79</v>
      </c>
      <c r="M2200" s="108"/>
    </row>
    <row r="2201" spans="1:13" ht="30" customHeight="1">
      <c r="A2201" s="78" t="s">
        <v>27</v>
      </c>
      <c r="B2201" s="106" t="s">
        <v>1577</v>
      </c>
      <c r="C2201" s="78" t="str">
        <f t="shared" si="34"/>
        <v>Khong tinh</v>
      </c>
      <c r="D2201" s="78" t="s">
        <v>1958</v>
      </c>
      <c r="E2201" s="78" t="s">
        <v>1576</v>
      </c>
      <c r="G2201" s="78">
        <v>858.42</v>
      </c>
      <c r="M2201" s="108"/>
    </row>
    <row r="2202" spans="1:13" ht="30" customHeight="1">
      <c r="A2202" s="78" t="s">
        <v>27</v>
      </c>
      <c r="B2202" s="106" t="s">
        <v>1579</v>
      </c>
      <c r="C2202" s="78" t="str">
        <f t="shared" si="34"/>
        <v>Khong tinh</v>
      </c>
      <c r="D2202" s="78" t="s">
        <v>1958</v>
      </c>
      <c r="E2202" s="78" t="s">
        <v>1578</v>
      </c>
      <c r="G2202" s="78">
        <v>876.24</v>
      </c>
      <c r="M2202" s="108"/>
    </row>
    <row r="2203" spans="1:13" ht="30" customHeight="1">
      <c r="A2203" s="78" t="s">
        <v>27</v>
      </c>
      <c r="B2203" s="106" t="s">
        <v>2029</v>
      </c>
      <c r="C2203" s="78" t="str">
        <f t="shared" si="34"/>
        <v>Khong tinh</v>
      </c>
      <c r="D2203" s="78" t="s">
        <v>37</v>
      </c>
      <c r="E2203" s="78" t="s">
        <v>2070</v>
      </c>
      <c r="G2203" s="78">
        <v>139.61000000000001</v>
      </c>
      <c r="M2203" s="108"/>
    </row>
    <row r="2204" spans="1:13" ht="30" customHeight="1">
      <c r="A2204" s="78" t="s">
        <v>27</v>
      </c>
      <c r="B2204" s="106" t="s">
        <v>1559</v>
      </c>
      <c r="C2204" s="78" t="str">
        <f t="shared" si="34"/>
        <v>Khong tinh</v>
      </c>
      <c r="D2204" s="78" t="s">
        <v>1959</v>
      </c>
      <c r="E2204" s="78" t="s">
        <v>1558</v>
      </c>
      <c r="G2204" s="78">
        <v>175.96</v>
      </c>
      <c r="M2204" s="108"/>
    </row>
    <row r="2205" spans="1:13" ht="30" customHeight="1">
      <c r="A2205" s="78" t="s">
        <v>27</v>
      </c>
      <c r="B2205" s="106" t="s">
        <v>1561</v>
      </c>
      <c r="C2205" s="78" t="str">
        <f t="shared" si="34"/>
        <v>Khong tinh</v>
      </c>
      <c r="D2205" s="78" t="s">
        <v>1959</v>
      </c>
      <c r="E2205" s="78" t="s">
        <v>1560</v>
      </c>
      <c r="G2205" s="78">
        <v>348.79</v>
      </c>
      <c r="M2205" s="108"/>
    </row>
    <row r="2206" spans="1:13" ht="30" customHeight="1">
      <c r="A2206" s="78" t="s">
        <v>27</v>
      </c>
      <c r="B2206" s="106" t="s">
        <v>1563</v>
      </c>
      <c r="C2206" s="78" t="str">
        <f t="shared" si="34"/>
        <v>Khong tinh</v>
      </c>
      <c r="D2206" s="78" t="s">
        <v>1959</v>
      </c>
      <c r="E2206" s="78" t="s">
        <v>1562</v>
      </c>
      <c r="G2206" s="78">
        <v>1170.45</v>
      </c>
      <c r="M2206" s="108"/>
    </row>
    <row r="2207" spans="1:13" ht="30" customHeight="1">
      <c r="A2207" s="78" t="s">
        <v>27</v>
      </c>
      <c r="B2207" s="106" t="s">
        <v>1565</v>
      </c>
      <c r="C2207" s="78" t="str">
        <f t="shared" si="34"/>
        <v>Khong tinh</v>
      </c>
      <c r="D2207" s="78" t="s">
        <v>1959</v>
      </c>
      <c r="E2207" s="78" t="s">
        <v>1564</v>
      </c>
      <c r="G2207" s="78">
        <v>1097.4100000000001</v>
      </c>
      <c r="M2207" s="108"/>
    </row>
    <row r="2208" spans="1:13" ht="30" customHeight="1">
      <c r="A2208" s="78" t="s">
        <v>27</v>
      </c>
      <c r="B2208" s="106" t="s">
        <v>1945</v>
      </c>
      <c r="C2208" s="78" t="str">
        <f t="shared" si="34"/>
        <v>Khong tinh</v>
      </c>
      <c r="D2208" s="78" t="s">
        <v>1959</v>
      </c>
      <c r="E2208" s="78" t="s">
        <v>1969</v>
      </c>
      <c r="G2208" s="78">
        <v>690.74</v>
      </c>
      <c r="M2208" s="108"/>
    </row>
    <row r="2209" spans="1:13" ht="30" customHeight="1">
      <c r="A2209" s="78" t="s">
        <v>27</v>
      </c>
      <c r="B2209" s="106" t="s">
        <v>1567</v>
      </c>
      <c r="C2209" s="78" t="str">
        <f t="shared" si="34"/>
        <v>Khong tinh</v>
      </c>
      <c r="D2209" s="78" t="s">
        <v>1959</v>
      </c>
      <c r="E2209" s="78" t="s">
        <v>1566</v>
      </c>
      <c r="G2209" s="78">
        <v>293.52</v>
      </c>
      <c r="M2209" s="108"/>
    </row>
    <row r="2210" spans="1:13" ht="30" customHeight="1">
      <c r="A2210" s="78" t="s">
        <v>27</v>
      </c>
      <c r="B2210" s="106" t="s">
        <v>1569</v>
      </c>
      <c r="C2210" s="78" t="str">
        <f t="shared" si="34"/>
        <v>Khong tinh</v>
      </c>
      <c r="D2210" s="78" t="s">
        <v>1959</v>
      </c>
      <c r="E2210" s="78" t="s">
        <v>1568</v>
      </c>
      <c r="G2210" s="78">
        <v>1417.51</v>
      </c>
      <c r="M2210" s="108"/>
    </row>
    <row r="2211" spans="1:13" ht="30" customHeight="1">
      <c r="A2211" s="78" t="s">
        <v>27</v>
      </c>
      <c r="B2211" s="106" t="s">
        <v>1540</v>
      </c>
      <c r="C2211" s="78" t="str">
        <f t="shared" si="34"/>
        <v>Khong tinh</v>
      </c>
      <c r="D2211" s="78" t="s">
        <v>1541</v>
      </c>
      <c r="E2211" s="78" t="s">
        <v>1539</v>
      </c>
      <c r="G2211" s="78">
        <v>600.64</v>
      </c>
      <c r="M2211" s="108"/>
    </row>
    <row r="2212" spans="1:13" ht="30" customHeight="1">
      <c r="A2212" s="78" t="s">
        <v>27</v>
      </c>
      <c r="B2212" s="106" t="s">
        <v>1306</v>
      </c>
      <c r="C2212" s="78" t="str">
        <f t="shared" si="34"/>
        <v>Khong tinh</v>
      </c>
      <c r="D2212" s="78" t="s">
        <v>1541</v>
      </c>
      <c r="E2212" s="78" t="s">
        <v>1542</v>
      </c>
      <c r="G2212" s="78">
        <v>475.35</v>
      </c>
      <c r="M2212" s="108"/>
    </row>
    <row r="2213" spans="1:13" ht="30" customHeight="1">
      <c r="A2213" s="78" t="s">
        <v>27</v>
      </c>
      <c r="B2213" s="106" t="s">
        <v>100</v>
      </c>
      <c r="C2213" s="78" t="str">
        <f t="shared" si="34"/>
        <v>Khong tinh</v>
      </c>
      <c r="D2213" s="78" t="s">
        <v>1541</v>
      </c>
      <c r="E2213" s="78" t="s">
        <v>1543</v>
      </c>
      <c r="G2213" s="78">
        <v>433.05</v>
      </c>
      <c r="M2213" s="108"/>
    </row>
    <row r="2214" spans="1:13" ht="30" customHeight="1">
      <c r="A2214" s="78" t="s">
        <v>27</v>
      </c>
      <c r="B2214" s="106" t="s">
        <v>1947</v>
      </c>
      <c r="C2214" s="78" t="str">
        <f t="shared" si="34"/>
        <v>Khong tinh</v>
      </c>
      <c r="D2214" s="78" t="s">
        <v>1541</v>
      </c>
      <c r="E2214" s="78" t="s">
        <v>1970</v>
      </c>
      <c r="G2214" s="78">
        <v>158.06</v>
      </c>
      <c r="M2214" s="108"/>
    </row>
    <row r="2215" spans="1:13" ht="30" customHeight="1">
      <c r="A2215" s="78" t="s">
        <v>27</v>
      </c>
      <c r="B2215" s="106" t="s">
        <v>2030</v>
      </c>
      <c r="C2215" s="78" t="str">
        <f t="shared" si="34"/>
        <v>Khong tinh</v>
      </c>
      <c r="D2215" s="78" t="s">
        <v>1541</v>
      </c>
      <c r="E2215" s="78" t="s">
        <v>1971</v>
      </c>
      <c r="G2215" s="78">
        <v>282.23</v>
      </c>
      <c r="M2215" s="108"/>
    </row>
    <row r="2216" spans="1:13" ht="30" customHeight="1">
      <c r="A2216" s="78" t="s">
        <v>27</v>
      </c>
      <c r="B2216" s="106" t="s">
        <v>1545</v>
      </c>
      <c r="C2216" s="78" t="str">
        <f t="shared" si="34"/>
        <v>Khong tinh</v>
      </c>
      <c r="D2216" s="78" t="s">
        <v>1546</v>
      </c>
      <c r="E2216" s="78" t="s">
        <v>1544</v>
      </c>
      <c r="G2216" s="78">
        <v>248.14</v>
      </c>
      <c r="M2216" s="108"/>
    </row>
    <row r="2217" spans="1:13" ht="30" customHeight="1">
      <c r="A2217" s="78" t="s">
        <v>27</v>
      </c>
      <c r="B2217" s="106" t="s">
        <v>1548</v>
      </c>
      <c r="C2217" s="78" t="str">
        <f t="shared" si="34"/>
        <v>Khong tinh</v>
      </c>
      <c r="D2217" s="78" t="s">
        <v>1546</v>
      </c>
      <c r="E2217" s="78" t="s">
        <v>1547</v>
      </c>
      <c r="G2217" s="78">
        <v>545.33000000000004</v>
      </c>
      <c r="M2217" s="108"/>
    </row>
    <row r="2218" spans="1:13" ht="30" customHeight="1">
      <c r="A2218" s="78" t="s">
        <v>27</v>
      </c>
      <c r="B2218" s="106" t="s">
        <v>1550</v>
      </c>
      <c r="C2218" s="78" t="str">
        <f t="shared" si="34"/>
        <v>Khong tinh</v>
      </c>
      <c r="D2218" s="78" t="s">
        <v>1546</v>
      </c>
      <c r="E2218" s="78" t="s">
        <v>1549</v>
      </c>
      <c r="G2218" s="78">
        <v>672.91</v>
      </c>
      <c r="M2218" s="108"/>
    </row>
    <row r="2219" spans="1:13" ht="30" customHeight="1">
      <c r="A2219" s="78" t="s">
        <v>27</v>
      </c>
      <c r="B2219" s="106" t="s">
        <v>1552</v>
      </c>
      <c r="C2219" s="78" t="str">
        <f t="shared" si="34"/>
        <v>Khong tinh</v>
      </c>
      <c r="D2219" s="78" t="s">
        <v>1546</v>
      </c>
      <c r="E2219" s="78" t="s">
        <v>1551</v>
      </c>
      <c r="G2219" s="78">
        <v>614.88</v>
      </c>
      <c r="M2219" s="108"/>
    </row>
    <row r="2220" spans="1:13" ht="30" customHeight="1">
      <c r="A2220" s="78" t="s">
        <v>27</v>
      </c>
      <c r="B2220" s="106" t="s">
        <v>1554</v>
      </c>
      <c r="C2220" s="78" t="str">
        <f t="shared" si="34"/>
        <v>Khong tinh</v>
      </c>
      <c r="D2220" s="78" t="s">
        <v>1546</v>
      </c>
      <c r="E2220" s="78" t="s">
        <v>1553</v>
      </c>
      <c r="G2220" s="78">
        <v>644.4</v>
      </c>
      <c r="M2220" s="108"/>
    </row>
    <row r="2221" spans="1:13" ht="30" customHeight="1">
      <c r="A2221" s="78" t="s">
        <v>27</v>
      </c>
      <c r="B2221" s="106" t="s">
        <v>2031</v>
      </c>
      <c r="C2221" s="78" t="str">
        <f t="shared" si="34"/>
        <v>Khoa Mỏ</v>
      </c>
      <c r="D2221" s="78" t="s">
        <v>1621</v>
      </c>
      <c r="E2221" s="78">
        <v>302</v>
      </c>
      <c r="G2221" s="78">
        <v>7.8</v>
      </c>
      <c r="M2221" s="108"/>
    </row>
    <row r="2222" spans="1:13" ht="30" customHeight="1">
      <c r="A2222" s="78" t="s">
        <v>27</v>
      </c>
      <c r="B2222" s="106" t="s">
        <v>2032</v>
      </c>
      <c r="C2222" s="78" t="str">
        <f t="shared" si="34"/>
        <v>Khoa Mỏ</v>
      </c>
      <c r="D2222" s="78" t="s">
        <v>1621</v>
      </c>
      <c r="E2222" s="78" t="s">
        <v>2071</v>
      </c>
      <c r="G2222" s="78">
        <v>47.4</v>
      </c>
      <c r="M2222" s="108"/>
    </row>
    <row r="2223" spans="1:13" ht="30" customHeight="1">
      <c r="A2223" s="78" t="s">
        <v>27</v>
      </c>
      <c r="B2223" s="106" t="s">
        <v>2033</v>
      </c>
      <c r="C2223" s="78" t="str">
        <f t="shared" si="34"/>
        <v>Khoa Mỏ</v>
      </c>
      <c r="D2223" s="78" t="s">
        <v>1621</v>
      </c>
      <c r="E2223" s="78" t="s">
        <v>2072</v>
      </c>
      <c r="G2223" s="78">
        <v>62.4</v>
      </c>
      <c r="M2223" s="108"/>
    </row>
    <row r="2224" spans="1:13" ht="30" customHeight="1">
      <c r="A2224" s="78" t="s">
        <v>27</v>
      </c>
      <c r="B2224" s="106" t="s">
        <v>2034</v>
      </c>
      <c r="C2224" s="78" t="str">
        <f t="shared" si="34"/>
        <v>Khoa Mỏ</v>
      </c>
      <c r="D2224" s="78" t="s">
        <v>1621</v>
      </c>
      <c r="E2224" s="78" t="s">
        <v>2073</v>
      </c>
      <c r="G2224" s="78">
        <v>142.79</v>
      </c>
      <c r="M2224" s="108"/>
    </row>
    <row r="2225" spans="1:13" ht="30" customHeight="1">
      <c r="A2225" s="78" t="s">
        <v>27</v>
      </c>
      <c r="B2225" s="106" t="s">
        <v>457</v>
      </c>
      <c r="C2225" s="78" t="str">
        <f t="shared" si="34"/>
        <v>Khoa Mỏ</v>
      </c>
      <c r="D2225" s="78" t="s">
        <v>1621</v>
      </c>
      <c r="E2225" s="78" t="s">
        <v>1619</v>
      </c>
      <c r="G2225" s="78">
        <v>152.4</v>
      </c>
      <c r="M2225" s="108"/>
    </row>
    <row r="2226" spans="1:13" ht="30" customHeight="1">
      <c r="A2226" s="78" t="s">
        <v>27</v>
      </c>
      <c r="B2226" s="106" t="s">
        <v>358</v>
      </c>
      <c r="C2226" s="78" t="str">
        <f t="shared" si="34"/>
        <v>Khoa Mỏ</v>
      </c>
      <c r="D2226" s="78" t="s">
        <v>1621</v>
      </c>
      <c r="E2226" s="78" t="s">
        <v>1622</v>
      </c>
      <c r="G2226" s="78">
        <v>1346.15</v>
      </c>
      <c r="M2226" s="108"/>
    </row>
    <row r="2227" spans="1:13" ht="30" customHeight="1">
      <c r="A2227" s="78" t="s">
        <v>27</v>
      </c>
      <c r="B2227" s="106" t="s">
        <v>1949</v>
      </c>
      <c r="C2227" s="78" t="str">
        <f t="shared" si="34"/>
        <v>Khoa Mỏ</v>
      </c>
      <c r="D2227" s="78" t="s">
        <v>1621</v>
      </c>
      <c r="E2227" s="78" t="s">
        <v>1623</v>
      </c>
      <c r="G2227" s="78">
        <v>1179.3800000000001</v>
      </c>
      <c r="M2227" s="108"/>
    </row>
    <row r="2228" spans="1:13" ht="30" customHeight="1">
      <c r="A2228" s="78" t="s">
        <v>27</v>
      </c>
      <c r="B2228" s="106" t="s">
        <v>368</v>
      </c>
      <c r="C2228" s="78" t="str">
        <f t="shared" si="34"/>
        <v>Khoa Mỏ</v>
      </c>
      <c r="D2228" s="78" t="s">
        <v>1621</v>
      </c>
      <c r="E2228" s="78" t="s">
        <v>1625</v>
      </c>
      <c r="G2228" s="78">
        <v>796.27</v>
      </c>
      <c r="M2228" s="108"/>
    </row>
    <row r="2229" spans="1:13" ht="30" customHeight="1">
      <c r="A2229" s="78" t="s">
        <v>27</v>
      </c>
      <c r="B2229" s="106" t="s">
        <v>387</v>
      </c>
      <c r="C2229" s="78" t="str">
        <f t="shared" si="34"/>
        <v>Khoa Mỏ</v>
      </c>
      <c r="D2229" s="78" t="s">
        <v>1621</v>
      </c>
      <c r="E2229" s="78" t="s">
        <v>1626</v>
      </c>
      <c r="G2229" s="78">
        <v>622.66999999999996</v>
      </c>
      <c r="M2229" s="108"/>
    </row>
    <row r="2230" spans="1:13" ht="30" customHeight="1">
      <c r="A2230" s="78" t="s">
        <v>27</v>
      </c>
      <c r="B2230" s="106" t="s">
        <v>393</v>
      </c>
      <c r="C2230" s="78" t="str">
        <f t="shared" si="34"/>
        <v>Khoa Mỏ</v>
      </c>
      <c r="D2230" s="78" t="s">
        <v>1621</v>
      </c>
      <c r="E2230" s="78" t="s">
        <v>1627</v>
      </c>
      <c r="G2230" s="78">
        <v>757.73</v>
      </c>
      <c r="M2230" s="108"/>
    </row>
    <row r="2231" spans="1:13" ht="30" customHeight="1">
      <c r="A2231" s="78" t="s">
        <v>27</v>
      </c>
      <c r="B2231" s="106" t="s">
        <v>405</v>
      </c>
      <c r="C2231" s="78" t="str">
        <f t="shared" si="34"/>
        <v>Khoa Mỏ</v>
      </c>
      <c r="D2231" s="78" t="s">
        <v>1621</v>
      </c>
      <c r="E2231" s="78" t="s">
        <v>1628</v>
      </c>
      <c r="G2231" s="78">
        <v>842.47</v>
      </c>
      <c r="M2231" s="108"/>
    </row>
    <row r="2232" spans="1:13" ht="30" customHeight="1">
      <c r="A2232" s="78" t="s">
        <v>27</v>
      </c>
      <c r="B2232" s="106" t="s">
        <v>407</v>
      </c>
      <c r="C2232" s="78" t="str">
        <f t="shared" si="34"/>
        <v>Khoa Mỏ</v>
      </c>
      <c r="D2232" s="78" t="s">
        <v>1621</v>
      </c>
      <c r="E2232" s="78" t="s">
        <v>1630</v>
      </c>
      <c r="G2232" s="78">
        <v>676.5</v>
      </c>
      <c r="M2232" s="108"/>
    </row>
    <row r="2233" spans="1:13" ht="30" customHeight="1">
      <c r="A2233" s="78" t="s">
        <v>27</v>
      </c>
      <c r="B2233" s="106" t="s">
        <v>411</v>
      </c>
      <c r="C2233" s="78" t="str">
        <f t="shared" si="34"/>
        <v>Khoa Mỏ</v>
      </c>
      <c r="D2233" s="78" t="s">
        <v>1621</v>
      </c>
      <c r="E2233" s="78" t="s">
        <v>1631</v>
      </c>
      <c r="G2233" s="78">
        <v>788.2</v>
      </c>
      <c r="M2233" s="108"/>
    </row>
    <row r="2234" spans="1:13" ht="30" customHeight="1">
      <c r="A2234" s="78" t="s">
        <v>27</v>
      </c>
      <c r="B2234" s="106" t="s">
        <v>426</v>
      </c>
      <c r="C2234" s="78" t="str">
        <f t="shared" si="34"/>
        <v>Khoa Mỏ</v>
      </c>
      <c r="D2234" s="78" t="s">
        <v>1621</v>
      </c>
      <c r="E2234" s="78" t="s">
        <v>1632</v>
      </c>
      <c r="G2234" s="78">
        <v>548.76</v>
      </c>
      <c r="M2234" s="108"/>
    </row>
    <row r="2235" spans="1:13" ht="30" customHeight="1">
      <c r="A2235" s="78" t="s">
        <v>27</v>
      </c>
      <c r="B2235" s="106" t="s">
        <v>433</v>
      </c>
      <c r="C2235" s="78" t="str">
        <f t="shared" si="34"/>
        <v>Khoa Mỏ</v>
      </c>
      <c r="D2235" s="78" t="s">
        <v>1621</v>
      </c>
      <c r="E2235" s="78" t="s">
        <v>2074</v>
      </c>
      <c r="G2235" s="78">
        <v>27.48</v>
      </c>
      <c r="M2235" s="108"/>
    </row>
    <row r="2236" spans="1:13" ht="30" customHeight="1">
      <c r="A2236" s="78" t="s">
        <v>27</v>
      </c>
      <c r="B2236" s="106" t="s">
        <v>1638</v>
      </c>
      <c r="C2236" s="78" t="str">
        <f t="shared" si="34"/>
        <v>Khoa Mỏ</v>
      </c>
      <c r="D2236" s="78" t="s">
        <v>1621</v>
      </c>
      <c r="E2236" s="78" t="s">
        <v>1637</v>
      </c>
      <c r="G2236" s="78">
        <v>700.99</v>
      </c>
      <c r="M2236" s="108"/>
    </row>
    <row r="2237" spans="1:13" ht="30" customHeight="1">
      <c r="A2237" s="78" t="s">
        <v>27</v>
      </c>
      <c r="B2237" s="106" t="s">
        <v>258</v>
      </c>
      <c r="C2237" s="78" t="str">
        <f t="shared" si="34"/>
        <v>Khoa Mỏ</v>
      </c>
      <c r="D2237" s="78" t="s">
        <v>1621</v>
      </c>
      <c r="E2237" s="78" t="s">
        <v>1633</v>
      </c>
      <c r="G2237" s="78">
        <v>500.64</v>
      </c>
      <c r="M2237" s="108"/>
    </row>
    <row r="2238" spans="1:13" ht="30" customHeight="1">
      <c r="A2238" s="78" t="s">
        <v>27</v>
      </c>
      <c r="B2238" s="106" t="s">
        <v>431</v>
      </c>
      <c r="C2238" s="78" t="str">
        <f t="shared" si="34"/>
        <v>Khoa Mỏ</v>
      </c>
      <c r="D2238" s="78" t="s">
        <v>1621</v>
      </c>
      <c r="E2238" s="78" t="s">
        <v>1634</v>
      </c>
      <c r="G2238" s="78">
        <v>96</v>
      </c>
      <c r="M2238" s="108"/>
    </row>
    <row r="2239" spans="1:13" ht="30" customHeight="1">
      <c r="A2239" s="78" t="s">
        <v>27</v>
      </c>
      <c r="B2239" s="106" t="s">
        <v>395</v>
      </c>
      <c r="C2239" s="78" t="str">
        <f t="shared" si="34"/>
        <v>Khoa Mỏ</v>
      </c>
      <c r="D2239" s="78" t="s">
        <v>1621</v>
      </c>
      <c r="E2239" s="78" t="s">
        <v>2075</v>
      </c>
      <c r="G2239" s="78">
        <v>84</v>
      </c>
      <c r="M2239" s="108"/>
    </row>
    <row r="2240" spans="1:13" ht="30" customHeight="1">
      <c r="A2240" s="78" t="s">
        <v>27</v>
      </c>
      <c r="B2240" s="106" t="s">
        <v>448</v>
      </c>
      <c r="C2240" s="78" t="str">
        <f t="shared" si="34"/>
        <v>Khoa Mỏ</v>
      </c>
      <c r="D2240" s="78" t="s">
        <v>1621</v>
      </c>
      <c r="E2240" s="78" t="s">
        <v>1635</v>
      </c>
      <c r="G2240" s="78">
        <v>471.49</v>
      </c>
      <c r="M2240" s="108"/>
    </row>
    <row r="2241" spans="1:13" ht="30" customHeight="1">
      <c r="A2241" s="78" t="s">
        <v>27</v>
      </c>
      <c r="B2241" s="106" t="s">
        <v>425</v>
      </c>
      <c r="C2241" s="78" t="str">
        <f t="shared" si="34"/>
        <v>Khoa Mỏ</v>
      </c>
      <c r="D2241" s="78" t="s">
        <v>1621</v>
      </c>
      <c r="E2241" s="78" t="s">
        <v>1636</v>
      </c>
      <c r="G2241" s="78">
        <v>36.1</v>
      </c>
      <c r="M2241" s="108"/>
    </row>
    <row r="2242" spans="1:13" ht="30" customHeight="1">
      <c r="A2242" s="78" t="s">
        <v>27</v>
      </c>
      <c r="B2242" s="106" t="s">
        <v>451</v>
      </c>
      <c r="C2242" s="78" t="str">
        <f t="shared" si="34"/>
        <v>Khoa Mỏ</v>
      </c>
      <c r="D2242" s="78" t="s">
        <v>1621</v>
      </c>
      <c r="E2242" s="78" t="s">
        <v>1972</v>
      </c>
      <c r="G2242" s="78">
        <v>261.67</v>
      </c>
      <c r="M2242" s="108"/>
    </row>
    <row r="2243" spans="1:13" ht="30" customHeight="1">
      <c r="A2243" s="78" t="s">
        <v>27</v>
      </c>
      <c r="B2243" s="106" t="s">
        <v>455</v>
      </c>
      <c r="C2243" s="78" t="str">
        <f t="shared" si="34"/>
        <v>Khoa Mỏ</v>
      </c>
      <c r="D2243" s="78" t="s">
        <v>376</v>
      </c>
      <c r="E2243" s="78">
        <v>301</v>
      </c>
      <c r="G2243" s="78">
        <v>141</v>
      </c>
      <c r="M2243" s="108"/>
    </row>
    <row r="2244" spans="1:13" ht="30" customHeight="1">
      <c r="A2244" s="78" t="s">
        <v>27</v>
      </c>
      <c r="B2244" s="106" t="s">
        <v>1581</v>
      </c>
      <c r="C2244" s="78" t="str">
        <f t="shared" si="34"/>
        <v>Khoa Mỏ</v>
      </c>
      <c r="D2244" s="78" t="s">
        <v>376</v>
      </c>
      <c r="E2244" s="78" t="s">
        <v>1580</v>
      </c>
      <c r="G2244" s="78">
        <v>712.52</v>
      </c>
      <c r="M2244" s="108"/>
    </row>
    <row r="2245" spans="1:13" ht="30" customHeight="1">
      <c r="A2245" s="78" t="s">
        <v>27</v>
      </c>
      <c r="B2245" s="106" t="s">
        <v>371</v>
      </c>
      <c r="C2245" s="78" t="str">
        <f t="shared" ref="C2245:C2308" si="35">VLOOKUP(D2245,$M$2:$N$97,2,0)</f>
        <v>Khoa Mỏ</v>
      </c>
      <c r="D2245" s="78" t="s">
        <v>376</v>
      </c>
      <c r="E2245" s="78" t="s">
        <v>1582</v>
      </c>
      <c r="G2245" s="78">
        <v>785.38</v>
      </c>
      <c r="M2245" s="108"/>
    </row>
    <row r="2246" spans="1:13" ht="30" customHeight="1">
      <c r="A2246" s="78" t="s">
        <v>27</v>
      </c>
      <c r="B2246" s="106" t="s">
        <v>365</v>
      </c>
      <c r="C2246" s="78" t="str">
        <f t="shared" si="35"/>
        <v>Khoa Mỏ</v>
      </c>
      <c r="D2246" s="78" t="s">
        <v>376</v>
      </c>
      <c r="E2246" s="78" t="s">
        <v>1584</v>
      </c>
      <c r="G2246" s="78">
        <v>1021.72</v>
      </c>
      <c r="M2246" s="108"/>
    </row>
    <row r="2247" spans="1:13" ht="30" customHeight="1">
      <c r="A2247" s="78" t="s">
        <v>27</v>
      </c>
      <c r="B2247" s="106" t="s">
        <v>375</v>
      </c>
      <c r="C2247" s="78" t="str">
        <f t="shared" si="35"/>
        <v>Khoa Mỏ</v>
      </c>
      <c r="D2247" s="78" t="s">
        <v>376</v>
      </c>
      <c r="E2247" s="78" t="s">
        <v>1585</v>
      </c>
      <c r="G2247" s="78">
        <v>607.64</v>
      </c>
      <c r="M2247" s="108"/>
    </row>
    <row r="2248" spans="1:13" ht="30" customHeight="1">
      <c r="A2248" s="78" t="s">
        <v>27</v>
      </c>
      <c r="B2248" s="106" t="s">
        <v>373</v>
      </c>
      <c r="C2248" s="78" t="str">
        <f t="shared" si="35"/>
        <v>Khoa Mỏ</v>
      </c>
      <c r="D2248" s="78" t="s">
        <v>376</v>
      </c>
      <c r="E2248" s="78" t="s">
        <v>1586</v>
      </c>
      <c r="G2248" s="78">
        <v>547.62</v>
      </c>
      <c r="M2248" s="108"/>
    </row>
    <row r="2249" spans="1:13" ht="30" customHeight="1">
      <c r="A2249" s="78" t="s">
        <v>27</v>
      </c>
      <c r="B2249" s="106" t="s">
        <v>384</v>
      </c>
      <c r="C2249" s="78" t="str">
        <f t="shared" si="35"/>
        <v>Khoa Mỏ</v>
      </c>
      <c r="D2249" s="78" t="s">
        <v>376</v>
      </c>
      <c r="E2249" s="78" t="s">
        <v>1587</v>
      </c>
      <c r="G2249" s="78">
        <v>953.71</v>
      </c>
      <c r="M2249" s="108"/>
    </row>
    <row r="2250" spans="1:13" ht="30" customHeight="1">
      <c r="A2250" s="78" t="s">
        <v>27</v>
      </c>
      <c r="B2250" s="106" t="s">
        <v>390</v>
      </c>
      <c r="C2250" s="78" t="str">
        <f t="shared" si="35"/>
        <v>Khoa Mỏ</v>
      </c>
      <c r="D2250" s="78" t="s">
        <v>376</v>
      </c>
      <c r="E2250" s="78" t="s">
        <v>1588</v>
      </c>
      <c r="G2250" s="78">
        <v>849.26</v>
      </c>
      <c r="M2250" s="108"/>
    </row>
    <row r="2251" spans="1:13" ht="30" customHeight="1">
      <c r="A2251" s="78" t="s">
        <v>27</v>
      </c>
      <c r="B2251" s="106" t="s">
        <v>413</v>
      </c>
      <c r="C2251" s="78" t="str">
        <f t="shared" si="35"/>
        <v>Khoa Mỏ</v>
      </c>
      <c r="D2251" s="78" t="s">
        <v>376</v>
      </c>
      <c r="E2251" s="78" t="s">
        <v>1589</v>
      </c>
      <c r="G2251" s="78">
        <v>28.88</v>
      </c>
      <c r="M2251" s="108"/>
    </row>
    <row r="2252" spans="1:13" ht="30" customHeight="1">
      <c r="A2252" s="78" t="s">
        <v>27</v>
      </c>
      <c r="B2252" s="106" t="s">
        <v>402</v>
      </c>
      <c r="C2252" s="78" t="str">
        <f t="shared" si="35"/>
        <v>Khoa Mỏ</v>
      </c>
      <c r="D2252" s="78" t="s">
        <v>376</v>
      </c>
      <c r="E2252" s="78" t="s">
        <v>1591</v>
      </c>
      <c r="G2252" s="78">
        <v>676.79</v>
      </c>
      <c r="M2252" s="108"/>
    </row>
    <row r="2253" spans="1:13" ht="30" customHeight="1">
      <c r="A2253" s="78" t="s">
        <v>27</v>
      </c>
      <c r="B2253" s="106" t="s">
        <v>415</v>
      </c>
      <c r="C2253" s="78" t="str">
        <f t="shared" si="35"/>
        <v>Khoa Mỏ</v>
      </c>
      <c r="D2253" s="78" t="s">
        <v>376</v>
      </c>
      <c r="E2253" s="78" t="s">
        <v>1592</v>
      </c>
      <c r="G2253" s="78">
        <v>558.15</v>
      </c>
      <c r="M2253" s="108"/>
    </row>
    <row r="2254" spans="1:13" ht="30" customHeight="1">
      <c r="A2254" s="78" t="s">
        <v>27</v>
      </c>
      <c r="B2254" s="106" t="s">
        <v>434</v>
      </c>
      <c r="C2254" s="78" t="str">
        <f t="shared" si="35"/>
        <v>Khoa Mỏ</v>
      </c>
      <c r="D2254" s="78" t="s">
        <v>376</v>
      </c>
      <c r="E2254" s="78" t="s">
        <v>1593</v>
      </c>
      <c r="G2254" s="78">
        <v>654.30999999999995</v>
      </c>
      <c r="M2254" s="108"/>
    </row>
    <row r="2255" spans="1:13" ht="30" customHeight="1">
      <c r="A2255" s="78" t="s">
        <v>27</v>
      </c>
      <c r="B2255" s="106" t="s">
        <v>449</v>
      </c>
      <c r="C2255" s="78" t="str">
        <f t="shared" si="35"/>
        <v>Khoa Mỏ</v>
      </c>
      <c r="D2255" s="78" t="s">
        <v>376</v>
      </c>
      <c r="E2255" s="78" t="s">
        <v>1595</v>
      </c>
      <c r="G2255" s="78">
        <v>614.79999999999995</v>
      </c>
      <c r="M2255" s="108"/>
    </row>
    <row r="2256" spans="1:13" ht="30" customHeight="1">
      <c r="A2256" s="78" t="s">
        <v>27</v>
      </c>
      <c r="B2256" s="106" t="s">
        <v>453</v>
      </c>
      <c r="C2256" s="78" t="str">
        <f t="shared" si="35"/>
        <v>Khong tinh</v>
      </c>
      <c r="D2256" s="78" t="s">
        <v>1597</v>
      </c>
      <c r="E2256" s="78" t="s">
        <v>1596</v>
      </c>
      <c r="G2256" s="78">
        <v>413.93</v>
      </c>
      <c r="M2256" s="108"/>
    </row>
    <row r="2257" spans="1:13" ht="30" customHeight="1">
      <c r="A2257" s="78" t="s">
        <v>27</v>
      </c>
      <c r="B2257" s="106" t="s">
        <v>1599</v>
      </c>
      <c r="C2257" s="78" t="str">
        <f t="shared" si="35"/>
        <v>Khong tinh</v>
      </c>
      <c r="D2257" s="78" t="s">
        <v>1597</v>
      </c>
      <c r="E2257" s="78" t="s">
        <v>1598</v>
      </c>
      <c r="G2257" s="78">
        <v>402.46</v>
      </c>
      <c r="M2257" s="108"/>
    </row>
    <row r="2258" spans="1:13" ht="30" customHeight="1">
      <c r="A2258" s="78" t="s">
        <v>27</v>
      </c>
      <c r="B2258" s="106" t="s">
        <v>382</v>
      </c>
      <c r="C2258" s="78" t="str">
        <f t="shared" si="35"/>
        <v>Khong tinh</v>
      </c>
      <c r="D2258" s="78" t="s">
        <v>1597</v>
      </c>
      <c r="E2258" s="78" t="s">
        <v>1600</v>
      </c>
      <c r="G2258" s="78">
        <v>520.32000000000005</v>
      </c>
      <c r="M2258" s="108"/>
    </row>
    <row r="2259" spans="1:13" ht="30" customHeight="1">
      <c r="A2259" s="78" t="s">
        <v>27</v>
      </c>
      <c r="B2259" s="106" t="s">
        <v>391</v>
      </c>
      <c r="C2259" s="78" t="str">
        <f t="shared" si="35"/>
        <v>Khong tinh</v>
      </c>
      <c r="D2259" s="78" t="s">
        <v>1597</v>
      </c>
      <c r="E2259" s="78" t="s">
        <v>1974</v>
      </c>
      <c r="G2259" s="78">
        <v>386.46</v>
      </c>
      <c r="M2259" s="108"/>
    </row>
    <row r="2260" spans="1:13" ht="30" customHeight="1">
      <c r="A2260" s="78" t="s">
        <v>27</v>
      </c>
      <c r="B2260" s="106" t="s">
        <v>396</v>
      </c>
      <c r="C2260" s="78" t="str">
        <f t="shared" si="35"/>
        <v>Khong tinh</v>
      </c>
      <c r="D2260" s="78" t="s">
        <v>1597</v>
      </c>
      <c r="E2260" s="78" t="s">
        <v>1602</v>
      </c>
      <c r="G2260" s="78">
        <v>387.72</v>
      </c>
      <c r="M2260" s="108"/>
    </row>
    <row r="2261" spans="1:13" ht="30" customHeight="1">
      <c r="A2261" s="78" t="s">
        <v>27</v>
      </c>
      <c r="B2261" s="106" t="s">
        <v>421</v>
      </c>
      <c r="C2261" s="78" t="str">
        <f t="shared" si="35"/>
        <v>Khong tinh</v>
      </c>
      <c r="D2261" s="78" t="s">
        <v>1597</v>
      </c>
      <c r="E2261" s="78" t="s">
        <v>1975</v>
      </c>
      <c r="G2261" s="78">
        <v>96.35</v>
      </c>
      <c r="M2261" s="108"/>
    </row>
    <row r="2262" spans="1:13" ht="30" customHeight="1">
      <c r="A2262" s="78" t="s">
        <v>27</v>
      </c>
      <c r="B2262" s="106" t="s">
        <v>408</v>
      </c>
      <c r="C2262" s="78" t="str">
        <f t="shared" si="35"/>
        <v>Khong tinh</v>
      </c>
      <c r="D2262" s="78" t="s">
        <v>1597</v>
      </c>
      <c r="E2262" s="78" t="s">
        <v>1604</v>
      </c>
      <c r="G2262" s="78">
        <v>385.13</v>
      </c>
      <c r="M2262" s="108"/>
    </row>
    <row r="2263" spans="1:13" ht="30" customHeight="1">
      <c r="A2263" s="78" t="s">
        <v>27</v>
      </c>
      <c r="B2263" s="106" t="s">
        <v>2035</v>
      </c>
      <c r="C2263" s="78" t="str">
        <f t="shared" si="35"/>
        <v>Khong tinh</v>
      </c>
      <c r="D2263" s="78" t="s">
        <v>1597</v>
      </c>
      <c r="E2263" s="78" t="s">
        <v>2076</v>
      </c>
      <c r="G2263" s="78">
        <v>96.32</v>
      </c>
      <c r="M2263" s="108"/>
    </row>
    <row r="2264" spans="1:13" ht="30" customHeight="1">
      <c r="A2264" s="78" t="s">
        <v>27</v>
      </c>
      <c r="B2264" s="106" t="s">
        <v>301</v>
      </c>
      <c r="C2264" s="78" t="str">
        <f t="shared" si="35"/>
        <v>Khoa Mỏ</v>
      </c>
      <c r="D2264" s="78" t="s">
        <v>301</v>
      </c>
      <c r="E2264" s="78">
        <v>304</v>
      </c>
      <c r="G2264" s="78">
        <v>0.05</v>
      </c>
      <c r="M2264" s="108"/>
    </row>
    <row r="2265" spans="1:13" ht="30" customHeight="1">
      <c r="A2265" s="78" t="s">
        <v>27</v>
      </c>
      <c r="B2265" s="106" t="s">
        <v>460</v>
      </c>
      <c r="C2265" s="78" t="str">
        <f t="shared" si="35"/>
        <v>Khoa Mỏ</v>
      </c>
      <c r="D2265" s="78" t="s">
        <v>301</v>
      </c>
      <c r="E2265" s="78" t="s">
        <v>1605</v>
      </c>
      <c r="G2265" s="78">
        <v>479.9</v>
      </c>
      <c r="M2265" s="108"/>
    </row>
    <row r="2266" spans="1:13" ht="30" customHeight="1">
      <c r="A2266" s="78" t="s">
        <v>27</v>
      </c>
      <c r="B2266" s="106" t="s">
        <v>362</v>
      </c>
      <c r="C2266" s="78" t="str">
        <f t="shared" si="35"/>
        <v>Khoa Mỏ</v>
      </c>
      <c r="D2266" s="78" t="s">
        <v>301</v>
      </c>
      <c r="E2266" s="78" t="s">
        <v>1606</v>
      </c>
      <c r="G2266" s="78">
        <v>1423.05</v>
      </c>
      <c r="M2266" s="108"/>
    </row>
    <row r="2267" spans="1:13" ht="30" customHeight="1">
      <c r="A2267" s="78" t="s">
        <v>27</v>
      </c>
      <c r="B2267" s="106" t="s">
        <v>364</v>
      </c>
      <c r="C2267" s="78" t="str">
        <f t="shared" si="35"/>
        <v>Khoa Mỏ</v>
      </c>
      <c r="D2267" s="78" t="s">
        <v>301</v>
      </c>
      <c r="E2267" s="78" t="s">
        <v>1607</v>
      </c>
      <c r="G2267" s="78">
        <v>826.07</v>
      </c>
      <c r="M2267" s="108"/>
    </row>
    <row r="2268" spans="1:13" ht="30" customHeight="1">
      <c r="A2268" s="78" t="s">
        <v>27</v>
      </c>
      <c r="B2268" s="106" t="s">
        <v>370</v>
      </c>
      <c r="C2268" s="78" t="str">
        <f t="shared" si="35"/>
        <v>Khoa Mỏ</v>
      </c>
      <c r="D2268" s="78" t="s">
        <v>301</v>
      </c>
      <c r="E2268" s="78" t="s">
        <v>1608</v>
      </c>
      <c r="G2268" s="78">
        <v>1050.44</v>
      </c>
      <c r="M2268" s="108"/>
    </row>
    <row r="2269" spans="1:13" ht="30" customHeight="1">
      <c r="A2269" s="78" t="s">
        <v>27</v>
      </c>
      <c r="B2269" s="106" t="s">
        <v>377</v>
      </c>
      <c r="C2269" s="78" t="str">
        <f t="shared" si="35"/>
        <v>Khoa Mỏ</v>
      </c>
      <c r="D2269" s="78" t="s">
        <v>301</v>
      </c>
      <c r="E2269" s="78" t="s">
        <v>1609</v>
      </c>
      <c r="G2269" s="78">
        <v>1062.28</v>
      </c>
      <c r="M2269" s="108"/>
    </row>
    <row r="2270" spans="1:13" ht="30" customHeight="1">
      <c r="A2270" s="78" t="s">
        <v>27</v>
      </c>
      <c r="B2270" s="106" t="s">
        <v>380</v>
      </c>
      <c r="C2270" s="78" t="str">
        <f t="shared" si="35"/>
        <v>Khoa Mỏ</v>
      </c>
      <c r="D2270" s="78" t="s">
        <v>301</v>
      </c>
      <c r="E2270" s="78" t="s">
        <v>1610</v>
      </c>
      <c r="G2270" s="78">
        <v>574.13</v>
      </c>
      <c r="M2270" s="108"/>
    </row>
    <row r="2271" spans="1:13" ht="30" customHeight="1">
      <c r="A2271" s="78" t="s">
        <v>27</v>
      </c>
      <c r="B2271" s="106" t="s">
        <v>399</v>
      </c>
      <c r="C2271" s="78" t="str">
        <f t="shared" si="35"/>
        <v>Khoa Mỏ</v>
      </c>
      <c r="D2271" s="78" t="s">
        <v>301</v>
      </c>
      <c r="E2271" s="78" t="s">
        <v>1611</v>
      </c>
      <c r="G2271" s="78">
        <v>509.45</v>
      </c>
      <c r="M2271" s="108"/>
    </row>
    <row r="2272" spans="1:13" ht="30" customHeight="1">
      <c r="A2272" s="78" t="s">
        <v>27</v>
      </c>
      <c r="B2272" s="106" t="s">
        <v>389</v>
      </c>
      <c r="C2272" s="78" t="str">
        <f t="shared" si="35"/>
        <v>Khoa Mỏ</v>
      </c>
      <c r="D2272" s="78" t="s">
        <v>301</v>
      </c>
      <c r="E2272" s="78" t="s">
        <v>1612</v>
      </c>
      <c r="G2272" s="78">
        <v>216.23</v>
      </c>
      <c r="M2272" s="108"/>
    </row>
    <row r="2273" spans="1:13" ht="30" customHeight="1">
      <c r="A2273" s="78" t="s">
        <v>27</v>
      </c>
      <c r="B2273" s="106" t="s">
        <v>1616</v>
      </c>
      <c r="C2273" s="78" t="str">
        <f t="shared" si="35"/>
        <v>Khoa Mỏ</v>
      </c>
      <c r="D2273" s="78" t="s">
        <v>301</v>
      </c>
      <c r="E2273" s="78" t="s">
        <v>1615</v>
      </c>
      <c r="G2273" s="78">
        <v>539.42999999999995</v>
      </c>
      <c r="M2273" s="108"/>
    </row>
    <row r="2274" spans="1:13" ht="30" customHeight="1">
      <c r="A2274" s="78" t="s">
        <v>27</v>
      </c>
      <c r="B2274" s="106" t="s">
        <v>440</v>
      </c>
      <c r="C2274" s="78" t="str">
        <f t="shared" si="35"/>
        <v>Khoa Mỏ</v>
      </c>
      <c r="D2274" s="78" t="s">
        <v>301</v>
      </c>
      <c r="E2274" s="78" t="s">
        <v>1617</v>
      </c>
      <c r="G2274" s="78">
        <v>305.68</v>
      </c>
      <c r="M2274" s="108"/>
    </row>
    <row r="2275" spans="1:13" ht="30" customHeight="1">
      <c r="A2275" s="78" t="s">
        <v>27</v>
      </c>
      <c r="B2275" s="106" t="s">
        <v>419</v>
      </c>
      <c r="C2275" s="78" t="str">
        <f t="shared" si="35"/>
        <v>Khoa Mỏ</v>
      </c>
      <c r="D2275" s="78" t="s">
        <v>301</v>
      </c>
      <c r="E2275" s="78" t="s">
        <v>1618</v>
      </c>
      <c r="G2275" s="78">
        <v>412.93</v>
      </c>
      <c r="M2275" s="108"/>
    </row>
    <row r="2276" spans="1:13" ht="30" customHeight="1">
      <c r="A2276" s="78" t="s">
        <v>27</v>
      </c>
      <c r="B2276" s="106" t="s">
        <v>1890</v>
      </c>
      <c r="C2276" s="78" t="str">
        <f t="shared" si="35"/>
        <v>Khoa Môi Trường</v>
      </c>
      <c r="D2276" s="78" t="s">
        <v>1890</v>
      </c>
      <c r="E2276" s="78">
        <v>408</v>
      </c>
      <c r="G2276" s="78">
        <v>20.7</v>
      </c>
      <c r="M2276" s="108"/>
    </row>
    <row r="2277" spans="1:13" ht="30" customHeight="1">
      <c r="A2277" s="78" t="s">
        <v>27</v>
      </c>
      <c r="B2277" s="106" t="s">
        <v>475</v>
      </c>
      <c r="C2277" s="78" t="str">
        <f t="shared" si="35"/>
        <v>Khoa Môi Trường</v>
      </c>
      <c r="D2277" s="78" t="s">
        <v>1890</v>
      </c>
      <c r="E2277" s="78" t="s">
        <v>1639</v>
      </c>
      <c r="G2277" s="78">
        <v>253.9</v>
      </c>
      <c r="M2277" s="108"/>
    </row>
    <row r="2278" spans="1:13" ht="30" customHeight="1">
      <c r="A2278" s="78" t="s">
        <v>27</v>
      </c>
      <c r="B2278" s="106" t="s">
        <v>487</v>
      </c>
      <c r="C2278" s="78" t="str">
        <f t="shared" si="35"/>
        <v>Khoa Môi Trường</v>
      </c>
      <c r="D2278" s="78" t="s">
        <v>1890</v>
      </c>
      <c r="E2278" s="78" t="s">
        <v>1641</v>
      </c>
      <c r="G2278" s="78">
        <v>522.79</v>
      </c>
      <c r="M2278" s="108"/>
    </row>
    <row r="2279" spans="1:13" ht="30" customHeight="1">
      <c r="A2279" s="78" t="s">
        <v>27</v>
      </c>
      <c r="B2279" s="106" t="s">
        <v>485</v>
      </c>
      <c r="C2279" s="78" t="str">
        <f t="shared" si="35"/>
        <v>Khoa Môi Trường</v>
      </c>
      <c r="D2279" s="78" t="s">
        <v>1890</v>
      </c>
      <c r="E2279" s="78" t="s">
        <v>1642</v>
      </c>
      <c r="G2279" s="78">
        <v>524.55999999999995</v>
      </c>
      <c r="M2279" s="108"/>
    </row>
    <row r="2280" spans="1:13" ht="30" customHeight="1">
      <c r="A2280" s="78" t="s">
        <v>27</v>
      </c>
      <c r="B2280" s="106" t="s">
        <v>494</v>
      </c>
      <c r="C2280" s="78" t="str">
        <f t="shared" si="35"/>
        <v>Khoa Môi Trường</v>
      </c>
      <c r="D2280" s="78" t="s">
        <v>1890</v>
      </c>
      <c r="E2280" s="78" t="s">
        <v>1643</v>
      </c>
      <c r="G2280" s="78">
        <v>531.17999999999995</v>
      </c>
      <c r="M2280" s="108"/>
    </row>
    <row r="2281" spans="1:13" ht="30" customHeight="1">
      <c r="A2281" s="78" t="s">
        <v>27</v>
      </c>
      <c r="B2281" s="106" t="s">
        <v>1645</v>
      </c>
      <c r="C2281" s="78" t="str">
        <f t="shared" si="35"/>
        <v>Khoa Môi Trường</v>
      </c>
      <c r="D2281" s="78" t="s">
        <v>1890</v>
      </c>
      <c r="E2281" s="78" t="s">
        <v>1644</v>
      </c>
      <c r="G2281" s="78">
        <v>656.82</v>
      </c>
      <c r="M2281" s="108"/>
    </row>
    <row r="2282" spans="1:13" ht="30" customHeight="1">
      <c r="A2282" s="78" t="s">
        <v>27</v>
      </c>
      <c r="B2282" s="106" t="s">
        <v>496</v>
      </c>
      <c r="C2282" s="78" t="str">
        <f t="shared" si="35"/>
        <v>Khoa Môi Trường</v>
      </c>
      <c r="D2282" s="78" t="s">
        <v>1890</v>
      </c>
      <c r="E2282" s="78" t="s">
        <v>1646</v>
      </c>
      <c r="G2282" s="78">
        <v>601.48</v>
      </c>
      <c r="M2282" s="108"/>
    </row>
    <row r="2283" spans="1:13" ht="30" customHeight="1">
      <c r="A2283" s="78" t="s">
        <v>27</v>
      </c>
      <c r="B2283" s="106" t="s">
        <v>477</v>
      </c>
      <c r="C2283" s="78" t="str">
        <f t="shared" si="35"/>
        <v>Khoa Môi Trường</v>
      </c>
      <c r="D2283" s="78" t="s">
        <v>1890</v>
      </c>
      <c r="E2283" s="78" t="s">
        <v>1647</v>
      </c>
      <c r="G2283" s="78">
        <v>483.61</v>
      </c>
      <c r="M2283" s="108"/>
    </row>
    <row r="2284" spans="1:13" ht="30" customHeight="1">
      <c r="A2284" s="78" t="s">
        <v>27</v>
      </c>
      <c r="B2284" s="106" t="s">
        <v>493</v>
      </c>
      <c r="C2284" s="78" t="str">
        <f t="shared" si="35"/>
        <v>Khoa Môi Trường</v>
      </c>
      <c r="D2284" s="78" t="s">
        <v>1890</v>
      </c>
      <c r="E2284" s="78" t="s">
        <v>1648</v>
      </c>
      <c r="G2284" s="78">
        <v>281.08</v>
      </c>
      <c r="M2284" s="108"/>
    </row>
    <row r="2285" spans="1:13" ht="30" customHeight="1">
      <c r="A2285" s="78" t="s">
        <v>27</v>
      </c>
      <c r="B2285" s="106" t="s">
        <v>466</v>
      </c>
      <c r="C2285" s="78" t="str">
        <f t="shared" si="35"/>
        <v>Khoa Môi Trường</v>
      </c>
      <c r="D2285" s="78" t="s">
        <v>1890</v>
      </c>
      <c r="E2285" s="78" t="s">
        <v>1649</v>
      </c>
      <c r="G2285" s="78">
        <v>706.3</v>
      </c>
      <c r="M2285" s="108"/>
    </row>
    <row r="2286" spans="1:13" ht="30" customHeight="1">
      <c r="A2286" s="78" t="s">
        <v>27</v>
      </c>
      <c r="B2286" s="106" t="s">
        <v>1651</v>
      </c>
      <c r="C2286" s="78" t="str">
        <f t="shared" si="35"/>
        <v>Khoa Môi Trường</v>
      </c>
      <c r="D2286" s="78" t="s">
        <v>1890</v>
      </c>
      <c r="E2286" s="78" t="s">
        <v>1650</v>
      </c>
      <c r="G2286" s="78">
        <v>507.7</v>
      </c>
      <c r="M2286" s="108"/>
    </row>
    <row r="2287" spans="1:13" ht="30" customHeight="1">
      <c r="A2287" s="78" t="s">
        <v>27</v>
      </c>
      <c r="B2287" s="106" t="s">
        <v>471</v>
      </c>
      <c r="C2287" s="78" t="str">
        <f t="shared" si="35"/>
        <v>Khoa Môi Trường</v>
      </c>
      <c r="D2287" s="78" t="s">
        <v>1654</v>
      </c>
      <c r="E2287" s="78" t="s">
        <v>1653</v>
      </c>
      <c r="G2287" s="78">
        <v>528.20000000000005</v>
      </c>
      <c r="M2287" s="108"/>
    </row>
    <row r="2288" spans="1:13" ht="30" customHeight="1">
      <c r="A2288" s="78" t="s">
        <v>27</v>
      </c>
      <c r="B2288" s="106" t="s">
        <v>470</v>
      </c>
      <c r="C2288" s="78" t="str">
        <f t="shared" si="35"/>
        <v>Khoa Môi Trường</v>
      </c>
      <c r="D2288" s="78" t="s">
        <v>1654</v>
      </c>
      <c r="E2288" s="78" t="s">
        <v>1655</v>
      </c>
      <c r="G2288" s="78">
        <v>538.54999999999995</v>
      </c>
      <c r="M2288" s="108"/>
    </row>
    <row r="2289" spans="1:13" ht="30" customHeight="1">
      <c r="A2289" s="78" t="s">
        <v>27</v>
      </c>
      <c r="B2289" s="106" t="s">
        <v>468</v>
      </c>
      <c r="C2289" s="78" t="str">
        <f t="shared" si="35"/>
        <v>Khoa Môi Trường</v>
      </c>
      <c r="D2289" s="78" t="s">
        <v>1654</v>
      </c>
      <c r="E2289" s="78" t="s">
        <v>1656</v>
      </c>
      <c r="G2289" s="78">
        <v>436.58</v>
      </c>
      <c r="M2289" s="108"/>
    </row>
    <row r="2290" spans="1:13" ht="30" customHeight="1">
      <c r="A2290" s="78" t="s">
        <v>27</v>
      </c>
      <c r="B2290" s="106" t="s">
        <v>1654</v>
      </c>
      <c r="C2290" s="78" t="str">
        <f t="shared" si="35"/>
        <v>Khoa Môi Trường</v>
      </c>
      <c r="D2290" s="78" t="s">
        <v>1654</v>
      </c>
      <c r="E2290" s="78">
        <v>1103</v>
      </c>
      <c r="M2290" s="108"/>
    </row>
    <row r="2291" spans="1:13" ht="30" customHeight="1">
      <c r="A2291" s="78" t="s">
        <v>27</v>
      </c>
      <c r="B2291" s="106" t="s">
        <v>1658</v>
      </c>
      <c r="C2291" s="78" t="str">
        <f t="shared" si="35"/>
        <v>Khoa Môi Trường</v>
      </c>
      <c r="D2291" s="78" t="s">
        <v>1654</v>
      </c>
      <c r="E2291" s="78" t="s">
        <v>1657</v>
      </c>
      <c r="G2291" s="78">
        <v>528.39</v>
      </c>
      <c r="M2291" s="108"/>
    </row>
    <row r="2292" spans="1:13" ht="30" customHeight="1">
      <c r="A2292" s="78" t="s">
        <v>27</v>
      </c>
      <c r="B2292" s="106" t="s">
        <v>1660</v>
      </c>
      <c r="C2292" s="78" t="str">
        <f t="shared" si="35"/>
        <v>Khoa Môi Trường</v>
      </c>
      <c r="D2292" s="78" t="s">
        <v>1654</v>
      </c>
      <c r="E2292" s="78" t="s">
        <v>1659</v>
      </c>
      <c r="G2292" s="78">
        <v>608.21</v>
      </c>
      <c r="M2292" s="108"/>
    </row>
    <row r="2293" spans="1:13" ht="30" customHeight="1">
      <c r="A2293" s="78" t="s">
        <v>27</v>
      </c>
      <c r="B2293" s="106" t="s">
        <v>1662</v>
      </c>
      <c r="C2293" s="78" t="str">
        <f t="shared" si="35"/>
        <v>Khoa Môi Trường</v>
      </c>
      <c r="D2293" s="78" t="s">
        <v>1654</v>
      </c>
      <c r="E2293" s="78" t="s">
        <v>1661</v>
      </c>
      <c r="G2293" s="78">
        <v>199.08</v>
      </c>
      <c r="M2293" s="108"/>
    </row>
    <row r="2294" spans="1:13" ht="30" customHeight="1">
      <c r="A2294" s="78" t="s">
        <v>27</v>
      </c>
      <c r="B2294" s="106" t="s">
        <v>1664</v>
      </c>
      <c r="C2294" s="78" t="str">
        <f t="shared" si="35"/>
        <v>Khoa Môi Trường</v>
      </c>
      <c r="D2294" s="78" t="s">
        <v>1654</v>
      </c>
      <c r="E2294" s="78" t="s">
        <v>1663</v>
      </c>
      <c r="G2294" s="78">
        <v>659.78</v>
      </c>
      <c r="M2294" s="108"/>
    </row>
    <row r="2295" spans="1:13" ht="30" customHeight="1">
      <c r="A2295" s="78" t="s">
        <v>27</v>
      </c>
      <c r="B2295" s="106" t="s">
        <v>509</v>
      </c>
      <c r="C2295" s="78" t="str">
        <f t="shared" si="35"/>
        <v>Khoa Môi Trường</v>
      </c>
      <c r="D2295" s="78" t="s">
        <v>1654</v>
      </c>
      <c r="E2295" s="78" t="s">
        <v>1665</v>
      </c>
      <c r="G2295" s="78">
        <v>255.5</v>
      </c>
      <c r="M2295" s="108"/>
    </row>
    <row r="2296" spans="1:13" ht="30" customHeight="1">
      <c r="A2296" s="78" t="s">
        <v>27</v>
      </c>
      <c r="B2296" s="106" t="s">
        <v>522</v>
      </c>
      <c r="C2296" s="78" t="str">
        <f t="shared" si="35"/>
        <v>Khoa Môi Trường</v>
      </c>
      <c r="D2296" s="78" t="s">
        <v>1654</v>
      </c>
      <c r="E2296" s="78" t="s">
        <v>1666</v>
      </c>
      <c r="G2296" s="78">
        <v>338.25</v>
      </c>
      <c r="M2296" s="108"/>
    </row>
    <row r="2297" spans="1:13" ht="30" customHeight="1">
      <c r="A2297" s="78" t="s">
        <v>27</v>
      </c>
      <c r="B2297" s="106" t="s">
        <v>490</v>
      </c>
      <c r="C2297" s="78" t="str">
        <f t="shared" si="35"/>
        <v>Khoa Môi Trường</v>
      </c>
      <c r="D2297" s="78" t="s">
        <v>1668</v>
      </c>
      <c r="E2297" s="78" t="s">
        <v>1667</v>
      </c>
      <c r="G2297" s="78">
        <v>67.5</v>
      </c>
      <c r="M2297" s="108"/>
    </row>
    <row r="2298" spans="1:13" ht="30" customHeight="1">
      <c r="A2298" s="78" t="s">
        <v>27</v>
      </c>
      <c r="B2298" s="106" t="s">
        <v>525</v>
      </c>
      <c r="C2298" s="78" t="str">
        <f t="shared" si="35"/>
        <v>Khoa Môi Trường</v>
      </c>
      <c r="D2298" s="78" t="s">
        <v>1668</v>
      </c>
      <c r="E2298" s="78" t="s">
        <v>1669</v>
      </c>
      <c r="G2298" s="78">
        <v>660.11</v>
      </c>
      <c r="M2298" s="108"/>
    </row>
    <row r="2299" spans="1:13" ht="30" customHeight="1">
      <c r="A2299" s="78" t="s">
        <v>27</v>
      </c>
      <c r="B2299" s="106" t="s">
        <v>503</v>
      </c>
      <c r="C2299" s="78" t="str">
        <f t="shared" si="35"/>
        <v>Khoa Môi Trường</v>
      </c>
      <c r="D2299" s="78" t="s">
        <v>1668</v>
      </c>
      <c r="E2299" s="78" t="s">
        <v>1670</v>
      </c>
      <c r="G2299" s="78">
        <v>316.61</v>
      </c>
      <c r="M2299" s="108"/>
    </row>
    <row r="2300" spans="1:13" ht="30" customHeight="1">
      <c r="A2300" s="78" t="s">
        <v>27</v>
      </c>
      <c r="B2300" s="106" t="s">
        <v>461</v>
      </c>
      <c r="C2300" s="78" t="str">
        <f t="shared" si="35"/>
        <v>Khoa Môi Trường</v>
      </c>
      <c r="D2300" s="78" t="s">
        <v>1668</v>
      </c>
      <c r="E2300" s="78" t="s">
        <v>1671</v>
      </c>
      <c r="G2300" s="78">
        <v>549.96</v>
      </c>
      <c r="M2300" s="108"/>
    </row>
    <row r="2301" spans="1:13" ht="30" customHeight="1">
      <c r="A2301" s="78" t="s">
        <v>27</v>
      </c>
      <c r="B2301" s="106" t="s">
        <v>498</v>
      </c>
      <c r="C2301" s="78" t="str">
        <f t="shared" si="35"/>
        <v>Khoa Môi Trường</v>
      </c>
      <c r="D2301" s="78" t="s">
        <v>1668</v>
      </c>
      <c r="E2301" s="78" t="s">
        <v>1672</v>
      </c>
      <c r="G2301" s="78">
        <v>315.81</v>
      </c>
      <c r="M2301" s="108"/>
    </row>
    <row r="2302" spans="1:13" ht="30" customHeight="1">
      <c r="A2302" s="78" t="s">
        <v>27</v>
      </c>
      <c r="B2302" s="106" t="s">
        <v>483</v>
      </c>
      <c r="C2302" s="78" t="str">
        <f t="shared" si="35"/>
        <v>Khoa Môi Trường</v>
      </c>
      <c r="D2302" s="78" t="s">
        <v>1668</v>
      </c>
      <c r="E2302" s="78" t="s">
        <v>1673</v>
      </c>
      <c r="G2302" s="78">
        <v>292.92</v>
      </c>
      <c r="M2302" s="108"/>
    </row>
    <row r="2303" spans="1:13" ht="30" customHeight="1">
      <c r="A2303" s="78" t="s">
        <v>27</v>
      </c>
      <c r="B2303" s="106" t="s">
        <v>1675</v>
      </c>
      <c r="C2303" s="78" t="str">
        <f t="shared" si="35"/>
        <v>Khoa Môi Trường</v>
      </c>
      <c r="D2303" s="78" t="s">
        <v>1668</v>
      </c>
      <c r="E2303" s="78" t="s">
        <v>1674</v>
      </c>
      <c r="G2303" s="78">
        <v>344.42</v>
      </c>
      <c r="M2303" s="108"/>
    </row>
    <row r="2304" spans="1:13" ht="30" customHeight="1">
      <c r="A2304" s="78" t="s">
        <v>27</v>
      </c>
      <c r="B2304" s="106" t="s">
        <v>521</v>
      </c>
      <c r="C2304" s="78" t="str">
        <f t="shared" si="35"/>
        <v>Khoa Môi Trường</v>
      </c>
      <c r="D2304" s="78" t="s">
        <v>1668</v>
      </c>
      <c r="E2304" s="78" t="s">
        <v>1676</v>
      </c>
      <c r="G2304" s="78">
        <v>336.71</v>
      </c>
      <c r="M2304" s="108"/>
    </row>
    <row r="2305" spans="1:13" ht="30" customHeight="1">
      <c r="A2305" s="78" t="s">
        <v>27</v>
      </c>
      <c r="B2305" s="106" t="s">
        <v>519</v>
      </c>
      <c r="C2305" s="78" t="str">
        <f t="shared" si="35"/>
        <v>Khoa Môi Trường</v>
      </c>
      <c r="D2305" s="78" t="s">
        <v>1668</v>
      </c>
      <c r="E2305" s="78" t="s">
        <v>1677</v>
      </c>
      <c r="G2305" s="78">
        <v>264.38</v>
      </c>
      <c r="M2305" s="108"/>
    </row>
    <row r="2306" spans="1:13" ht="30" customHeight="1">
      <c r="A2306" s="78" t="s">
        <v>27</v>
      </c>
      <c r="B2306" s="106" t="s">
        <v>208</v>
      </c>
      <c r="C2306" s="78" t="str">
        <f t="shared" si="35"/>
        <v>Khoa Trắc địa - bản đồ và Quản lý đất đai</v>
      </c>
      <c r="D2306" s="78" t="s">
        <v>208</v>
      </c>
      <c r="E2306" s="78">
        <v>507</v>
      </c>
      <c r="G2306" s="78">
        <v>0</v>
      </c>
      <c r="M2306" s="108"/>
    </row>
    <row r="2307" spans="1:13" ht="30" customHeight="1">
      <c r="A2307" s="78" t="s">
        <v>27</v>
      </c>
      <c r="B2307" s="106" t="s">
        <v>586</v>
      </c>
      <c r="C2307" s="78" t="str">
        <f t="shared" si="35"/>
        <v>Khoa Trắc địa - bản đồ và Quản lý đất đai</v>
      </c>
      <c r="D2307" s="78" t="s">
        <v>208</v>
      </c>
      <c r="E2307" s="78" t="s">
        <v>1680</v>
      </c>
      <c r="G2307" s="78">
        <v>634.54999999999995</v>
      </c>
      <c r="M2307" s="108"/>
    </row>
    <row r="2308" spans="1:13" ht="30" customHeight="1">
      <c r="A2308" s="78" t="s">
        <v>27</v>
      </c>
      <c r="B2308" s="106" t="s">
        <v>608</v>
      </c>
      <c r="C2308" s="78" t="str">
        <f t="shared" si="35"/>
        <v>Khoa Trắc địa - bản đồ và Quản lý đất đai</v>
      </c>
      <c r="D2308" s="78" t="s">
        <v>208</v>
      </c>
      <c r="E2308" s="78" t="s">
        <v>1681</v>
      </c>
      <c r="G2308" s="78">
        <v>527.76</v>
      </c>
      <c r="M2308" s="108"/>
    </row>
    <row r="2309" spans="1:13" ht="30" customHeight="1">
      <c r="A2309" s="78" t="s">
        <v>27</v>
      </c>
      <c r="B2309" s="106" t="s">
        <v>599</v>
      </c>
      <c r="C2309" s="78" t="str">
        <f t="shared" ref="C2309:C2372" si="36">VLOOKUP(D2309,$M$2:$N$97,2,0)</f>
        <v>Khoa Trắc địa - bản đồ và Quản lý đất đai</v>
      </c>
      <c r="D2309" s="78" t="s">
        <v>208</v>
      </c>
      <c r="E2309" s="78" t="s">
        <v>1682</v>
      </c>
      <c r="G2309" s="78">
        <v>1156.74</v>
      </c>
      <c r="M2309" s="108"/>
    </row>
    <row r="2310" spans="1:13" ht="30" customHeight="1">
      <c r="A2310" s="78" t="s">
        <v>27</v>
      </c>
      <c r="B2310" s="106" t="s">
        <v>621</v>
      </c>
      <c r="C2310" s="78" t="str">
        <f t="shared" si="36"/>
        <v>Khoa Trắc địa - bản đồ và Quản lý đất đai</v>
      </c>
      <c r="D2310" s="78" t="s">
        <v>208</v>
      </c>
      <c r="E2310" s="78" t="s">
        <v>2077</v>
      </c>
      <c r="G2310" s="78">
        <v>298.56</v>
      </c>
      <c r="M2310" s="108"/>
    </row>
    <row r="2311" spans="1:13" ht="30" customHeight="1">
      <c r="A2311" s="78" t="s">
        <v>27</v>
      </c>
      <c r="B2311" s="106" t="s">
        <v>640</v>
      </c>
      <c r="C2311" s="78" t="str">
        <f t="shared" si="36"/>
        <v>Khoa Trắc địa - bản đồ và Quản lý đất đai</v>
      </c>
      <c r="D2311" s="78" t="s">
        <v>208</v>
      </c>
      <c r="E2311" s="78" t="s">
        <v>1683</v>
      </c>
      <c r="G2311" s="78">
        <v>312.97000000000003</v>
      </c>
      <c r="M2311" s="108"/>
    </row>
    <row r="2312" spans="1:13" ht="30" customHeight="1">
      <c r="A2312" s="78" t="s">
        <v>27</v>
      </c>
      <c r="B2312" s="106" t="s">
        <v>615</v>
      </c>
      <c r="C2312" s="78" t="str">
        <f t="shared" si="36"/>
        <v>Khoa Trắc địa - bản đồ và Quản lý đất đai</v>
      </c>
      <c r="D2312" s="78" t="s">
        <v>208</v>
      </c>
      <c r="E2312" s="78" t="s">
        <v>1684</v>
      </c>
      <c r="G2312" s="78">
        <v>376.96</v>
      </c>
      <c r="M2312" s="108"/>
    </row>
    <row r="2313" spans="1:13" ht="30" customHeight="1">
      <c r="A2313" s="78" t="s">
        <v>27</v>
      </c>
      <c r="B2313" s="106" t="s">
        <v>653</v>
      </c>
      <c r="C2313" s="78" t="str">
        <f t="shared" si="36"/>
        <v>Khoa Trắc địa - bản đồ và Quản lý đất đai</v>
      </c>
      <c r="D2313" s="78" t="s">
        <v>208</v>
      </c>
      <c r="E2313" s="78" t="s">
        <v>1685</v>
      </c>
      <c r="G2313" s="78">
        <v>283.08</v>
      </c>
      <c r="M2313" s="108"/>
    </row>
    <row r="2314" spans="1:13" ht="30" customHeight="1">
      <c r="A2314" s="78" t="s">
        <v>27</v>
      </c>
      <c r="B2314" s="106" t="s">
        <v>671</v>
      </c>
      <c r="C2314" s="78" t="str">
        <f t="shared" si="36"/>
        <v>Khoa Trắc địa - bản đồ và Quản lý đất đai</v>
      </c>
      <c r="D2314" s="78" t="s">
        <v>208</v>
      </c>
      <c r="E2314" s="78" t="s">
        <v>1686</v>
      </c>
      <c r="G2314" s="78">
        <v>118.17</v>
      </c>
      <c r="M2314" s="108"/>
    </row>
    <row r="2315" spans="1:13" ht="30" customHeight="1">
      <c r="A2315" s="78" t="s">
        <v>27</v>
      </c>
      <c r="B2315" s="106" t="s">
        <v>558</v>
      </c>
      <c r="C2315" s="78" t="str">
        <f t="shared" si="36"/>
        <v>Khoa Trắc địa - bản đồ và Quản lý đất đai</v>
      </c>
      <c r="D2315" s="78" t="s">
        <v>558</v>
      </c>
      <c r="E2315" s="78">
        <v>506</v>
      </c>
      <c r="G2315" s="78">
        <v>-11.4</v>
      </c>
      <c r="M2315" s="108"/>
    </row>
    <row r="2316" spans="1:13" ht="30" customHeight="1">
      <c r="A2316" s="78" t="s">
        <v>27</v>
      </c>
      <c r="B2316" s="106" t="s">
        <v>1688</v>
      </c>
      <c r="C2316" s="78" t="str">
        <f t="shared" si="36"/>
        <v>Khoa Trắc địa - bản đồ và Quản lý đất đai</v>
      </c>
      <c r="D2316" s="78" t="s">
        <v>558</v>
      </c>
      <c r="E2316" s="78" t="s">
        <v>1687</v>
      </c>
      <c r="G2316" s="78">
        <v>1111.49</v>
      </c>
      <c r="M2316" s="108"/>
    </row>
    <row r="2317" spans="1:13" ht="30" customHeight="1">
      <c r="A2317" s="78" t="s">
        <v>27</v>
      </c>
      <c r="B2317" s="106" t="s">
        <v>553</v>
      </c>
      <c r="C2317" s="78" t="str">
        <f t="shared" si="36"/>
        <v>Khoa Trắc địa - bản đồ và Quản lý đất đai</v>
      </c>
      <c r="D2317" s="78" t="s">
        <v>558</v>
      </c>
      <c r="E2317" s="78" t="s">
        <v>1689</v>
      </c>
      <c r="G2317" s="78">
        <v>581.27</v>
      </c>
      <c r="M2317" s="108"/>
    </row>
    <row r="2318" spans="1:13" ht="30" customHeight="1">
      <c r="A2318" s="78" t="s">
        <v>27</v>
      </c>
      <c r="B2318" s="106" t="s">
        <v>557</v>
      </c>
      <c r="C2318" s="78" t="str">
        <f t="shared" si="36"/>
        <v>Khoa Trắc địa - bản đồ và Quản lý đất đai</v>
      </c>
      <c r="D2318" s="78" t="s">
        <v>558</v>
      </c>
      <c r="E2318" s="78" t="s">
        <v>1690</v>
      </c>
      <c r="G2318" s="78">
        <v>551.38</v>
      </c>
      <c r="M2318" s="108"/>
    </row>
    <row r="2319" spans="1:13" ht="30" customHeight="1">
      <c r="A2319" s="78" t="s">
        <v>27</v>
      </c>
      <c r="B2319" s="106" t="s">
        <v>566</v>
      </c>
      <c r="C2319" s="78" t="str">
        <f t="shared" si="36"/>
        <v>Khoa Trắc địa - bản đồ và Quản lý đất đai</v>
      </c>
      <c r="D2319" s="78" t="s">
        <v>558</v>
      </c>
      <c r="E2319" s="78" t="s">
        <v>1691</v>
      </c>
      <c r="G2319" s="78">
        <v>506.48</v>
      </c>
      <c r="M2319" s="108"/>
    </row>
    <row r="2320" spans="1:13" ht="30" customHeight="1">
      <c r="A2320" s="78" t="s">
        <v>27</v>
      </c>
      <c r="B2320" s="106" t="s">
        <v>569</v>
      </c>
      <c r="C2320" s="78" t="str">
        <f t="shared" si="36"/>
        <v>Khoa Trắc địa - bản đồ và Quản lý đất đai</v>
      </c>
      <c r="D2320" s="78" t="s">
        <v>558</v>
      </c>
      <c r="E2320" s="78" t="s">
        <v>1692</v>
      </c>
      <c r="G2320" s="78">
        <v>620.77</v>
      </c>
      <c r="M2320" s="108"/>
    </row>
    <row r="2321" spans="1:13" ht="30" customHeight="1">
      <c r="A2321" s="78" t="s">
        <v>27</v>
      </c>
      <c r="B2321" s="106" t="s">
        <v>575</v>
      </c>
      <c r="C2321" s="78" t="str">
        <f t="shared" si="36"/>
        <v>Khoa Trắc địa - bản đồ và Quản lý đất đai</v>
      </c>
      <c r="D2321" s="78" t="s">
        <v>558</v>
      </c>
      <c r="E2321" s="78" t="s">
        <v>1693</v>
      </c>
      <c r="G2321" s="78">
        <v>759.81</v>
      </c>
      <c r="M2321" s="108"/>
    </row>
    <row r="2322" spans="1:13" ht="30" customHeight="1">
      <c r="A2322" s="78" t="s">
        <v>27</v>
      </c>
      <c r="B2322" s="106" t="s">
        <v>564</v>
      </c>
      <c r="C2322" s="78" t="str">
        <f t="shared" si="36"/>
        <v>Khoa Trắc địa - bản đồ và Quản lý đất đai</v>
      </c>
      <c r="D2322" s="78" t="s">
        <v>558</v>
      </c>
      <c r="E2322" s="78" t="s">
        <v>1694</v>
      </c>
      <c r="G2322" s="78">
        <v>495.09</v>
      </c>
      <c r="M2322" s="108"/>
    </row>
    <row r="2323" spans="1:13" ht="30" customHeight="1">
      <c r="A2323" s="78" t="s">
        <v>27</v>
      </c>
      <c r="B2323" s="106" t="s">
        <v>631</v>
      </c>
      <c r="C2323" s="78" t="str">
        <f t="shared" si="36"/>
        <v>Khoa Trắc địa - bản đồ và Quản lý đất đai</v>
      </c>
      <c r="D2323" s="78" t="s">
        <v>558</v>
      </c>
      <c r="E2323" s="78" t="s">
        <v>1695</v>
      </c>
      <c r="G2323" s="78">
        <v>440.82</v>
      </c>
      <c r="M2323" s="108"/>
    </row>
    <row r="2324" spans="1:13" ht="30" customHeight="1">
      <c r="A2324" s="78" t="s">
        <v>27</v>
      </c>
      <c r="B2324" s="106" t="s">
        <v>604</v>
      </c>
      <c r="C2324" s="78" t="str">
        <f t="shared" si="36"/>
        <v>Khoa Trắc địa - bản đồ và Quản lý đất đai</v>
      </c>
      <c r="D2324" s="78" t="s">
        <v>558</v>
      </c>
      <c r="E2324" s="78" t="s">
        <v>1696</v>
      </c>
      <c r="G2324" s="78">
        <v>318.48</v>
      </c>
      <c r="M2324" s="108"/>
    </row>
    <row r="2325" spans="1:13" ht="30" customHeight="1">
      <c r="A2325" s="78" t="s">
        <v>27</v>
      </c>
      <c r="B2325" s="106" t="s">
        <v>633</v>
      </c>
      <c r="C2325" s="78" t="str">
        <f t="shared" si="36"/>
        <v>Khoa Trắc địa - bản đồ và Quản lý đất đai</v>
      </c>
      <c r="D2325" s="78" t="s">
        <v>558</v>
      </c>
      <c r="E2325" s="78" t="s">
        <v>1697</v>
      </c>
      <c r="G2325" s="78">
        <v>551.83000000000004</v>
      </c>
      <c r="M2325" s="108"/>
    </row>
    <row r="2326" spans="1:13" ht="30" customHeight="1">
      <c r="A2326" s="78" t="s">
        <v>27</v>
      </c>
      <c r="B2326" s="106" t="s">
        <v>658</v>
      </c>
      <c r="C2326" s="78" t="str">
        <f t="shared" si="36"/>
        <v>Khoa Trắc địa - bản đồ và Quản lý đất đai</v>
      </c>
      <c r="D2326" s="78" t="s">
        <v>558</v>
      </c>
      <c r="E2326" s="78" t="s">
        <v>1698</v>
      </c>
      <c r="G2326" s="78">
        <v>435.15</v>
      </c>
      <c r="M2326" s="108"/>
    </row>
    <row r="2327" spans="1:13" ht="30" customHeight="1">
      <c r="A2327" s="78" t="s">
        <v>27</v>
      </c>
      <c r="B2327" s="106" t="s">
        <v>1842</v>
      </c>
      <c r="C2327" s="78" t="str">
        <f t="shared" si="36"/>
        <v>Khoa Trắc địa - bản đồ và Quản lý đất đai</v>
      </c>
      <c r="D2327" s="78" t="s">
        <v>1842</v>
      </c>
      <c r="E2327" s="78">
        <v>503</v>
      </c>
      <c r="G2327" s="78">
        <v>95.7</v>
      </c>
      <c r="M2327" s="108"/>
    </row>
    <row r="2328" spans="1:13" ht="30" customHeight="1">
      <c r="A2328" s="78" t="s">
        <v>27</v>
      </c>
      <c r="B2328" s="106" t="s">
        <v>527</v>
      </c>
      <c r="C2328" s="78" t="str">
        <f t="shared" si="36"/>
        <v>Khoa Trắc địa - bản đồ và Quản lý đất đai</v>
      </c>
      <c r="D2328" s="78" t="s">
        <v>1842</v>
      </c>
      <c r="E2328" s="78" t="s">
        <v>1703</v>
      </c>
      <c r="G2328" s="78">
        <v>812.8</v>
      </c>
      <c r="M2328" s="108"/>
    </row>
    <row r="2329" spans="1:13" ht="30" customHeight="1">
      <c r="A2329" s="78" t="s">
        <v>27</v>
      </c>
      <c r="B2329" s="106" t="s">
        <v>550</v>
      </c>
      <c r="C2329" s="78" t="str">
        <f t="shared" si="36"/>
        <v>Khoa Trắc địa - bản đồ và Quản lý đất đai</v>
      </c>
      <c r="D2329" s="78" t="s">
        <v>1842</v>
      </c>
      <c r="E2329" s="78" t="s">
        <v>1704</v>
      </c>
      <c r="G2329" s="78">
        <v>483.6</v>
      </c>
      <c r="M2329" s="108"/>
    </row>
    <row r="2330" spans="1:13" ht="30" customHeight="1">
      <c r="A2330" s="78" t="s">
        <v>27</v>
      </c>
      <c r="B2330" s="106" t="s">
        <v>596</v>
      </c>
      <c r="C2330" s="78" t="str">
        <f t="shared" si="36"/>
        <v>Khoa Trắc địa - bản đồ và Quản lý đất đai</v>
      </c>
      <c r="D2330" s="78" t="s">
        <v>1842</v>
      </c>
      <c r="E2330" s="78" t="s">
        <v>1705</v>
      </c>
      <c r="G2330" s="78">
        <v>477.3</v>
      </c>
      <c r="M2330" s="108"/>
    </row>
    <row r="2331" spans="1:13" ht="30" customHeight="1">
      <c r="A2331" s="78" t="s">
        <v>27</v>
      </c>
      <c r="B2331" s="106" t="s">
        <v>618</v>
      </c>
      <c r="C2331" s="78" t="str">
        <f t="shared" si="36"/>
        <v>Khoa Trắc địa - bản đồ và Quản lý đất đai</v>
      </c>
      <c r="D2331" s="78" t="s">
        <v>1842</v>
      </c>
      <c r="E2331" s="78" t="s">
        <v>1706</v>
      </c>
      <c r="G2331" s="78">
        <v>380.2</v>
      </c>
      <c r="M2331" s="108"/>
    </row>
    <row r="2332" spans="1:13" ht="30" customHeight="1">
      <c r="A2332" s="78" t="s">
        <v>27</v>
      </c>
      <c r="B2332" s="106" t="s">
        <v>629</v>
      </c>
      <c r="C2332" s="78" t="str">
        <f t="shared" si="36"/>
        <v>Khoa Trắc địa - bản đồ và Quản lý đất đai</v>
      </c>
      <c r="D2332" s="78" t="s">
        <v>1842</v>
      </c>
      <c r="E2332" s="78" t="s">
        <v>2078</v>
      </c>
      <c r="G2332" s="78">
        <v>322.98</v>
      </c>
      <c r="M2332" s="108"/>
    </row>
    <row r="2333" spans="1:13" ht="30" customHeight="1">
      <c r="A2333" s="78" t="s">
        <v>27</v>
      </c>
      <c r="B2333" s="106" t="s">
        <v>636</v>
      </c>
      <c r="C2333" s="78" t="str">
        <f t="shared" si="36"/>
        <v>Khoa Trắc địa - bản đồ và Quản lý đất đai</v>
      </c>
      <c r="D2333" s="78" t="s">
        <v>1842</v>
      </c>
      <c r="E2333" s="78" t="s">
        <v>1976</v>
      </c>
      <c r="G2333" s="78">
        <v>425.35</v>
      </c>
      <c r="M2333" s="108"/>
    </row>
    <row r="2334" spans="1:13" ht="30" customHeight="1">
      <c r="A2334" s="78" t="s">
        <v>27</v>
      </c>
      <c r="B2334" s="106" t="s">
        <v>617</v>
      </c>
      <c r="C2334" s="78" t="str">
        <f t="shared" si="36"/>
        <v>Khoa Trắc địa - bản đồ và Quản lý đất đai</v>
      </c>
      <c r="D2334" s="78" t="s">
        <v>1842</v>
      </c>
      <c r="E2334" s="78" t="s">
        <v>1707</v>
      </c>
      <c r="G2334" s="78">
        <v>192.69</v>
      </c>
      <c r="M2334" s="108"/>
    </row>
    <row r="2335" spans="1:13" ht="30" customHeight="1">
      <c r="A2335" s="78" t="s">
        <v>27</v>
      </c>
      <c r="B2335" s="106" t="s">
        <v>1709</v>
      </c>
      <c r="C2335" s="78" t="str">
        <f t="shared" si="36"/>
        <v>Khoa Trắc địa - bản đồ và Quản lý đất đai</v>
      </c>
      <c r="D2335" s="78" t="s">
        <v>1842</v>
      </c>
      <c r="E2335" s="78" t="s">
        <v>1708</v>
      </c>
      <c r="G2335" s="78">
        <v>135.65</v>
      </c>
      <c r="M2335" s="108"/>
    </row>
    <row r="2336" spans="1:13" ht="30" customHeight="1">
      <c r="A2336" s="78" t="s">
        <v>27</v>
      </c>
      <c r="B2336" s="106" t="s">
        <v>560</v>
      </c>
      <c r="C2336" s="78" t="str">
        <f t="shared" si="36"/>
        <v>Khoa Trắc địa - bản đồ và Quản lý đất đai</v>
      </c>
      <c r="D2336" s="78" t="s">
        <v>1842</v>
      </c>
      <c r="E2336" s="78" t="s">
        <v>1710</v>
      </c>
      <c r="G2336" s="78">
        <v>522.29999999999995</v>
      </c>
      <c r="M2336" s="108"/>
    </row>
    <row r="2337" spans="1:13" ht="30" customHeight="1">
      <c r="A2337" s="78" t="s">
        <v>27</v>
      </c>
      <c r="B2337" s="106" t="s">
        <v>577</v>
      </c>
      <c r="C2337" s="78" t="str">
        <f t="shared" si="36"/>
        <v>Khoa Trắc địa - bản đồ và Quản lý đất đai</v>
      </c>
      <c r="D2337" s="78" t="s">
        <v>1842</v>
      </c>
      <c r="E2337" s="78" t="s">
        <v>1711</v>
      </c>
      <c r="G2337" s="78">
        <v>956.53</v>
      </c>
      <c r="M2337" s="108"/>
    </row>
    <row r="2338" spans="1:13" ht="30" customHeight="1">
      <c r="A2338" s="78" t="s">
        <v>27</v>
      </c>
      <c r="B2338" s="106" t="s">
        <v>666</v>
      </c>
      <c r="C2338" s="78" t="str">
        <f t="shared" si="36"/>
        <v>Khoa Trắc địa - bản đồ và Quản lý đất đai</v>
      </c>
      <c r="D2338" s="78" t="s">
        <v>1842</v>
      </c>
      <c r="E2338" s="78" t="s">
        <v>1712</v>
      </c>
      <c r="G2338" s="78">
        <v>360.53</v>
      </c>
      <c r="M2338" s="108"/>
    </row>
    <row r="2339" spans="1:13" ht="30" customHeight="1">
      <c r="A2339" s="78" t="s">
        <v>27</v>
      </c>
      <c r="B2339" s="106" t="s">
        <v>670</v>
      </c>
      <c r="C2339" s="78" t="str">
        <f t="shared" si="36"/>
        <v>Khoa Trắc địa - bản đồ và Quản lý đất đai</v>
      </c>
      <c r="D2339" s="78" t="s">
        <v>1842</v>
      </c>
      <c r="E2339" s="78" t="s">
        <v>1713</v>
      </c>
      <c r="G2339" s="78">
        <v>337.49</v>
      </c>
      <c r="M2339" s="108"/>
    </row>
    <row r="2340" spans="1:13" ht="30" customHeight="1">
      <c r="A2340" s="78" t="s">
        <v>27</v>
      </c>
      <c r="B2340" s="106" t="s">
        <v>673</v>
      </c>
      <c r="C2340" s="78" t="str">
        <f t="shared" si="36"/>
        <v>Khoa Trắc địa - bản đồ và Quản lý đất đai</v>
      </c>
      <c r="D2340" s="78" t="s">
        <v>1842</v>
      </c>
      <c r="E2340" s="78" t="s">
        <v>1714</v>
      </c>
      <c r="G2340" s="78">
        <v>330.71</v>
      </c>
      <c r="M2340" s="108"/>
    </row>
    <row r="2341" spans="1:13" ht="30" customHeight="1">
      <c r="A2341" s="78" t="s">
        <v>27</v>
      </c>
      <c r="B2341" s="106" t="s">
        <v>600</v>
      </c>
      <c r="C2341" s="78" t="str">
        <f t="shared" si="36"/>
        <v>Khoa Trắc địa - bản đồ và Quản lý đất đai</v>
      </c>
      <c r="D2341" s="78" t="s">
        <v>1842</v>
      </c>
      <c r="E2341" s="78" t="s">
        <v>1715</v>
      </c>
      <c r="G2341" s="78">
        <v>67.849999999999994</v>
      </c>
      <c r="M2341" s="108"/>
    </row>
    <row r="2342" spans="1:13" ht="30" customHeight="1">
      <c r="A2342" s="78" t="s">
        <v>27</v>
      </c>
      <c r="B2342" s="106" t="s">
        <v>1841</v>
      </c>
      <c r="C2342" s="78" t="str">
        <f t="shared" si="36"/>
        <v>Khoa Trắc địa - bản đồ và Quản lý đất đai</v>
      </c>
      <c r="D2342" s="78" t="s">
        <v>1841</v>
      </c>
      <c r="E2342" s="78">
        <v>502</v>
      </c>
      <c r="G2342" s="78">
        <v>0</v>
      </c>
      <c r="M2342" s="108"/>
    </row>
    <row r="2343" spans="1:13" ht="30" customHeight="1">
      <c r="A2343" s="78" t="s">
        <v>27</v>
      </c>
      <c r="B2343" s="106" t="s">
        <v>537</v>
      </c>
      <c r="C2343" s="78" t="str">
        <f t="shared" si="36"/>
        <v>Khoa Trắc địa - bản đồ và Quản lý đất đai</v>
      </c>
      <c r="D2343" s="78" t="s">
        <v>1841</v>
      </c>
      <c r="E2343" s="78" t="s">
        <v>1721</v>
      </c>
      <c r="G2343" s="78">
        <v>814.34</v>
      </c>
      <c r="M2343" s="108"/>
    </row>
    <row r="2344" spans="1:13" ht="30" customHeight="1">
      <c r="A2344" s="78" t="s">
        <v>27</v>
      </c>
      <c r="B2344" s="106" t="s">
        <v>584</v>
      </c>
      <c r="C2344" s="78" t="str">
        <f t="shared" si="36"/>
        <v>Khoa Trắc địa - bản đồ và Quản lý đất đai</v>
      </c>
      <c r="D2344" s="78" t="s">
        <v>1841</v>
      </c>
      <c r="E2344" s="78" t="s">
        <v>1722</v>
      </c>
      <c r="G2344" s="78">
        <v>612.9</v>
      </c>
      <c r="M2344" s="108"/>
    </row>
    <row r="2345" spans="1:13" ht="30" customHeight="1">
      <c r="A2345" s="78" t="s">
        <v>27</v>
      </c>
      <c r="B2345" s="106" t="s">
        <v>1724</v>
      </c>
      <c r="C2345" s="78" t="str">
        <f t="shared" si="36"/>
        <v>Khoa Trắc địa - bản đồ và Quản lý đất đai</v>
      </c>
      <c r="D2345" s="78" t="s">
        <v>1841</v>
      </c>
      <c r="E2345" s="78" t="s">
        <v>1723</v>
      </c>
      <c r="G2345" s="78">
        <v>340.94</v>
      </c>
      <c r="M2345" s="108"/>
    </row>
    <row r="2346" spans="1:13" ht="30" customHeight="1">
      <c r="A2346" s="78" t="s">
        <v>27</v>
      </c>
      <c r="B2346" s="106" t="s">
        <v>656</v>
      </c>
      <c r="C2346" s="78" t="str">
        <f t="shared" si="36"/>
        <v>Khoa Trắc địa - bản đồ và Quản lý đất đai</v>
      </c>
      <c r="D2346" s="78" t="s">
        <v>1841</v>
      </c>
      <c r="E2346" s="78" t="s">
        <v>1725</v>
      </c>
      <c r="G2346" s="78">
        <v>343.98</v>
      </c>
      <c r="M2346" s="108"/>
    </row>
    <row r="2347" spans="1:13" ht="30" customHeight="1">
      <c r="A2347" s="78" t="s">
        <v>27</v>
      </c>
      <c r="B2347" s="106" t="s">
        <v>1727</v>
      </c>
      <c r="C2347" s="78" t="str">
        <f t="shared" si="36"/>
        <v>Khoa Trắc địa - bản đồ và Quản lý đất đai</v>
      </c>
      <c r="D2347" s="78" t="s">
        <v>1841</v>
      </c>
      <c r="E2347" s="78" t="s">
        <v>1726</v>
      </c>
      <c r="G2347" s="78">
        <v>182.12</v>
      </c>
      <c r="M2347" s="108"/>
    </row>
    <row r="2348" spans="1:13" ht="30" customHeight="1">
      <c r="A2348" s="78" t="s">
        <v>27</v>
      </c>
      <c r="B2348" s="106" t="s">
        <v>1729</v>
      </c>
      <c r="C2348" s="78" t="str">
        <f t="shared" si="36"/>
        <v>Khoa Trắc địa - bản đồ và Quản lý đất đai</v>
      </c>
      <c r="D2348" s="78" t="s">
        <v>1841</v>
      </c>
      <c r="E2348" s="78" t="s">
        <v>1728</v>
      </c>
      <c r="G2348" s="78">
        <v>220.08</v>
      </c>
      <c r="M2348" s="108"/>
    </row>
    <row r="2349" spans="1:13" ht="30" customHeight="1">
      <c r="A2349" s="78" t="s">
        <v>27</v>
      </c>
      <c r="B2349" s="106" t="s">
        <v>612</v>
      </c>
      <c r="C2349" s="78" t="str">
        <f t="shared" si="36"/>
        <v>Khoa Trắc địa - bản đồ và Quản lý đất đai</v>
      </c>
      <c r="D2349" s="78" t="s">
        <v>1841</v>
      </c>
      <c r="E2349" s="78" t="s">
        <v>1730</v>
      </c>
      <c r="G2349" s="78">
        <v>368.22</v>
      </c>
      <c r="M2349" s="108"/>
    </row>
    <row r="2350" spans="1:13" ht="30" customHeight="1">
      <c r="A2350" s="78" t="s">
        <v>27</v>
      </c>
      <c r="B2350" s="106" t="s">
        <v>675</v>
      </c>
      <c r="C2350" s="78" t="str">
        <f t="shared" si="36"/>
        <v>Khoa Trắc địa - bản đồ và Quản lý đất đai</v>
      </c>
      <c r="D2350" s="78" t="s">
        <v>1841</v>
      </c>
      <c r="E2350" s="78" t="s">
        <v>1734</v>
      </c>
      <c r="G2350" s="78">
        <v>306.02</v>
      </c>
      <c r="M2350" s="108"/>
    </row>
    <row r="2351" spans="1:13" ht="30" customHeight="1">
      <c r="A2351" s="78" t="s">
        <v>27</v>
      </c>
      <c r="B2351" s="106" t="s">
        <v>664</v>
      </c>
      <c r="C2351" s="78" t="str">
        <f t="shared" si="36"/>
        <v>Khoa Trắc địa - bản đồ và Quản lý đất đai</v>
      </c>
      <c r="D2351" s="78" t="s">
        <v>1841</v>
      </c>
      <c r="E2351" s="78" t="s">
        <v>1735</v>
      </c>
      <c r="G2351" s="78">
        <v>252.98</v>
      </c>
      <c r="M2351" s="108"/>
    </row>
    <row r="2352" spans="1:13" ht="30" customHeight="1">
      <c r="A2352" s="78" t="s">
        <v>27</v>
      </c>
      <c r="B2352" s="106" t="s">
        <v>676</v>
      </c>
      <c r="C2352" s="78" t="str">
        <f t="shared" si="36"/>
        <v>Khoa Trắc địa - bản đồ và Quản lý đất đai</v>
      </c>
      <c r="D2352" s="78" t="s">
        <v>1841</v>
      </c>
      <c r="E2352" s="78" t="s">
        <v>1736</v>
      </c>
      <c r="G2352" s="78">
        <v>312.89</v>
      </c>
      <c r="M2352" s="108"/>
    </row>
    <row r="2353" spans="1:13" ht="30" customHeight="1">
      <c r="A2353" s="78" t="s">
        <v>27</v>
      </c>
      <c r="B2353" s="106" t="s">
        <v>1738</v>
      </c>
      <c r="C2353" s="78" t="str">
        <f t="shared" si="36"/>
        <v>Khoa Trắc địa - bản đồ và Quản lý đất đai</v>
      </c>
      <c r="D2353" s="78" t="s">
        <v>1841</v>
      </c>
      <c r="E2353" s="78" t="s">
        <v>1737</v>
      </c>
      <c r="G2353" s="78">
        <v>155.30000000000001</v>
      </c>
      <c r="M2353" s="108"/>
    </row>
    <row r="2354" spans="1:13" ht="30" customHeight="1">
      <c r="A2354" s="78" t="s">
        <v>27</v>
      </c>
      <c r="B2354" s="106" t="s">
        <v>1840</v>
      </c>
      <c r="C2354" s="78" t="str">
        <f t="shared" si="36"/>
        <v>Khoa Trắc địa - bản đồ và Quản lý đất đai</v>
      </c>
      <c r="D2354" s="78" t="s">
        <v>1840</v>
      </c>
      <c r="E2354" s="78">
        <v>501</v>
      </c>
      <c r="G2354" s="78">
        <v>141.30000000000001</v>
      </c>
      <c r="M2354" s="108"/>
    </row>
    <row r="2355" spans="1:13" ht="30" customHeight="1">
      <c r="A2355" s="78" t="s">
        <v>27</v>
      </c>
      <c r="B2355" s="106" t="s">
        <v>529</v>
      </c>
      <c r="C2355" s="78" t="str">
        <f t="shared" si="36"/>
        <v>Khoa Trắc địa - bản đồ và Quản lý đất đai</v>
      </c>
      <c r="D2355" s="78" t="s">
        <v>1840</v>
      </c>
      <c r="E2355" s="78" t="s">
        <v>1739</v>
      </c>
      <c r="G2355" s="78">
        <v>923.46</v>
      </c>
      <c r="M2355" s="108"/>
    </row>
    <row r="2356" spans="1:13" ht="30" customHeight="1">
      <c r="A2356" s="78" t="s">
        <v>27</v>
      </c>
      <c r="B2356" s="106" t="s">
        <v>532</v>
      </c>
      <c r="C2356" s="78" t="str">
        <f t="shared" si="36"/>
        <v>Khoa Trắc địa - bản đồ và Quản lý đất đai</v>
      </c>
      <c r="D2356" s="78" t="s">
        <v>1840</v>
      </c>
      <c r="E2356" s="78" t="s">
        <v>1740</v>
      </c>
      <c r="G2356" s="78">
        <v>501.74</v>
      </c>
      <c r="M2356" s="108"/>
    </row>
    <row r="2357" spans="1:13" ht="30" customHeight="1">
      <c r="A2357" s="78" t="s">
        <v>27</v>
      </c>
      <c r="B2357" s="106" t="s">
        <v>530</v>
      </c>
      <c r="C2357" s="78" t="str">
        <f t="shared" si="36"/>
        <v>Khoa Trắc địa - bản đồ và Quản lý đất đai</v>
      </c>
      <c r="D2357" s="78" t="s">
        <v>1840</v>
      </c>
      <c r="E2357" s="78" t="s">
        <v>1741</v>
      </c>
      <c r="G2357" s="78">
        <v>803.93</v>
      </c>
      <c r="M2357" s="108"/>
    </row>
    <row r="2358" spans="1:13" ht="30" customHeight="1">
      <c r="A2358" s="78" t="s">
        <v>27</v>
      </c>
      <c r="B2358" s="106" t="s">
        <v>535</v>
      </c>
      <c r="C2358" s="78" t="str">
        <f t="shared" si="36"/>
        <v>Khoa Trắc địa - bản đồ và Quản lý đất đai</v>
      </c>
      <c r="D2358" s="78" t="s">
        <v>1840</v>
      </c>
      <c r="E2358" s="78" t="s">
        <v>1742</v>
      </c>
      <c r="G2358" s="78">
        <v>991.11</v>
      </c>
      <c r="M2358" s="108"/>
    </row>
    <row r="2359" spans="1:13" ht="30" customHeight="1">
      <c r="A2359" s="78" t="s">
        <v>27</v>
      </c>
      <c r="B2359" s="106" t="s">
        <v>677</v>
      </c>
      <c r="C2359" s="78" t="str">
        <f t="shared" si="36"/>
        <v>Khoa Trắc địa - bản đồ và Quản lý đất đai</v>
      </c>
      <c r="D2359" s="78" t="s">
        <v>1840</v>
      </c>
      <c r="E2359" s="78" t="s">
        <v>1744</v>
      </c>
      <c r="G2359" s="78">
        <v>365.66</v>
      </c>
      <c r="M2359" s="108"/>
    </row>
    <row r="2360" spans="1:13" ht="30" customHeight="1">
      <c r="A2360" s="78" t="s">
        <v>27</v>
      </c>
      <c r="B2360" s="106" t="s">
        <v>559</v>
      </c>
      <c r="C2360" s="78" t="str">
        <f t="shared" si="36"/>
        <v>Khoa Trắc địa - bản đồ và Quản lý đất đai</v>
      </c>
      <c r="D2360" s="78" t="s">
        <v>1840</v>
      </c>
      <c r="E2360" s="78" t="s">
        <v>1745</v>
      </c>
      <c r="G2360" s="78">
        <v>932.5</v>
      </c>
      <c r="M2360" s="108"/>
    </row>
    <row r="2361" spans="1:13" ht="30" customHeight="1">
      <c r="A2361" s="78" t="s">
        <v>27</v>
      </c>
      <c r="B2361" s="106" t="s">
        <v>573</v>
      </c>
      <c r="C2361" s="78" t="str">
        <f t="shared" si="36"/>
        <v>Khoa Trắc địa - bản đồ và Quản lý đất đai</v>
      </c>
      <c r="D2361" s="78" t="s">
        <v>1840</v>
      </c>
      <c r="E2361" s="78" t="s">
        <v>1746</v>
      </c>
      <c r="G2361" s="78">
        <v>438.91</v>
      </c>
      <c r="M2361" s="108"/>
    </row>
    <row r="2362" spans="1:13" ht="30" customHeight="1">
      <c r="A2362" s="78" t="s">
        <v>27</v>
      </c>
      <c r="B2362" s="106" t="s">
        <v>595</v>
      </c>
      <c r="C2362" s="78" t="str">
        <f t="shared" si="36"/>
        <v>Khoa Trắc địa - bản đồ và Quản lý đất đai</v>
      </c>
      <c r="D2362" s="78" t="s">
        <v>1840</v>
      </c>
      <c r="E2362" s="78" t="s">
        <v>1747</v>
      </c>
      <c r="G2362" s="78">
        <v>743.49</v>
      </c>
      <c r="M2362" s="108"/>
    </row>
    <row r="2363" spans="1:13" ht="30" customHeight="1">
      <c r="A2363" s="78" t="s">
        <v>27</v>
      </c>
      <c r="B2363" s="106" t="s">
        <v>590</v>
      </c>
      <c r="C2363" s="78" t="str">
        <f t="shared" si="36"/>
        <v>Khoa Trắc địa - bản đồ và Quản lý đất đai</v>
      </c>
      <c r="D2363" s="78" t="s">
        <v>1840</v>
      </c>
      <c r="E2363" s="78" t="s">
        <v>1748</v>
      </c>
      <c r="G2363" s="78">
        <v>886.11</v>
      </c>
      <c r="M2363" s="108"/>
    </row>
    <row r="2364" spans="1:13" ht="30" customHeight="1">
      <c r="A2364" s="78" t="s">
        <v>27</v>
      </c>
      <c r="B2364" s="106" t="s">
        <v>626</v>
      </c>
      <c r="C2364" s="78" t="str">
        <f t="shared" si="36"/>
        <v>Khoa Trắc địa - bản đồ và Quản lý đất đai</v>
      </c>
      <c r="D2364" s="78" t="s">
        <v>1840</v>
      </c>
      <c r="E2364" s="78" t="s">
        <v>1749</v>
      </c>
      <c r="G2364" s="78">
        <v>368.78</v>
      </c>
      <c r="M2364" s="108"/>
    </row>
    <row r="2365" spans="1:13" ht="30" customHeight="1">
      <c r="A2365" s="78" t="s">
        <v>27</v>
      </c>
      <c r="B2365" s="106" t="s">
        <v>651</v>
      </c>
      <c r="C2365" s="78" t="str">
        <f t="shared" si="36"/>
        <v>Khoa Trắc địa - bản đồ và Quản lý đất đai</v>
      </c>
      <c r="D2365" s="78" t="s">
        <v>1840</v>
      </c>
      <c r="E2365" s="78" t="s">
        <v>1751</v>
      </c>
      <c r="G2365" s="78">
        <v>256.01</v>
      </c>
      <c r="M2365" s="108"/>
    </row>
    <row r="2366" spans="1:13" ht="30" customHeight="1">
      <c r="A2366" s="78" t="s">
        <v>27</v>
      </c>
      <c r="B2366" s="106" t="s">
        <v>668</v>
      </c>
      <c r="C2366" s="78" t="str">
        <f t="shared" si="36"/>
        <v>Khoa Trắc địa - bản đồ và Quản lý đất đai</v>
      </c>
      <c r="D2366" s="78" t="s">
        <v>1840</v>
      </c>
      <c r="E2366" s="78" t="s">
        <v>1752</v>
      </c>
      <c r="G2366" s="78">
        <v>411.06</v>
      </c>
      <c r="M2366" s="108"/>
    </row>
    <row r="2367" spans="1:13" ht="30" customHeight="1">
      <c r="A2367" s="78" t="s">
        <v>27</v>
      </c>
      <c r="B2367" s="106" t="s">
        <v>2036</v>
      </c>
      <c r="C2367" s="78" t="str">
        <f t="shared" si="36"/>
        <v>Khoa Trắc địa - bản đồ và Quản lý đất đai</v>
      </c>
      <c r="D2367" s="78" t="s">
        <v>542</v>
      </c>
      <c r="E2367" s="78">
        <v>505</v>
      </c>
      <c r="G2367" s="78">
        <v>-0.06</v>
      </c>
      <c r="M2367" s="108"/>
    </row>
    <row r="2368" spans="1:13" ht="30" customHeight="1">
      <c r="A2368" s="78" t="s">
        <v>27</v>
      </c>
      <c r="B2368" s="106" t="s">
        <v>540</v>
      </c>
      <c r="C2368" s="78" t="str">
        <f t="shared" si="36"/>
        <v>Khoa Trắc địa - bản đồ và Quản lý đất đai</v>
      </c>
      <c r="D2368" s="78" t="s">
        <v>542</v>
      </c>
      <c r="E2368" s="78" t="s">
        <v>1755</v>
      </c>
      <c r="G2368" s="78">
        <v>423.96</v>
      </c>
      <c r="M2368" s="108"/>
    </row>
    <row r="2369" spans="1:13" ht="30" customHeight="1">
      <c r="A2369" s="78" t="s">
        <v>27</v>
      </c>
      <c r="B2369" s="106" t="s">
        <v>546</v>
      </c>
      <c r="C2369" s="78" t="str">
        <f t="shared" si="36"/>
        <v>Khoa Trắc địa - bản đồ và Quản lý đất đai</v>
      </c>
      <c r="D2369" s="78" t="s">
        <v>542</v>
      </c>
      <c r="E2369" s="78" t="s">
        <v>1756</v>
      </c>
      <c r="G2369" s="78">
        <v>455.25</v>
      </c>
      <c r="M2369" s="108"/>
    </row>
    <row r="2370" spans="1:13" ht="30" customHeight="1">
      <c r="A2370" s="78" t="s">
        <v>27</v>
      </c>
      <c r="B2370" s="106" t="s">
        <v>588</v>
      </c>
      <c r="C2370" s="78" t="str">
        <f t="shared" si="36"/>
        <v>Khoa Trắc địa - bản đồ và Quản lý đất đai</v>
      </c>
      <c r="D2370" s="78" t="s">
        <v>542</v>
      </c>
      <c r="E2370" s="78" t="s">
        <v>1757</v>
      </c>
      <c r="G2370" s="78">
        <v>470.06</v>
      </c>
      <c r="M2370" s="108"/>
    </row>
    <row r="2371" spans="1:13" ht="30" customHeight="1">
      <c r="A2371" s="78" t="s">
        <v>27</v>
      </c>
      <c r="B2371" s="106" t="s">
        <v>610</v>
      </c>
      <c r="C2371" s="78" t="str">
        <f t="shared" si="36"/>
        <v>Khoa Trắc địa - bản đồ và Quản lý đất đai</v>
      </c>
      <c r="D2371" s="78" t="s">
        <v>542</v>
      </c>
      <c r="E2371" s="78" t="s">
        <v>1758</v>
      </c>
      <c r="G2371" s="78">
        <v>324.14999999999998</v>
      </c>
      <c r="M2371" s="108"/>
    </row>
    <row r="2372" spans="1:13" ht="30" customHeight="1">
      <c r="A2372" s="78" t="s">
        <v>27</v>
      </c>
      <c r="B2372" s="106" t="s">
        <v>602</v>
      </c>
      <c r="C2372" s="78" t="str">
        <f t="shared" si="36"/>
        <v>Khoa Trắc địa - bản đồ và Quản lý đất đai</v>
      </c>
      <c r="D2372" s="78" t="s">
        <v>542</v>
      </c>
      <c r="E2372" s="78" t="s">
        <v>1759</v>
      </c>
      <c r="G2372" s="78">
        <v>261.36</v>
      </c>
      <c r="M2372" s="108"/>
    </row>
    <row r="2373" spans="1:13" ht="30" customHeight="1">
      <c r="A2373" s="78" t="s">
        <v>27</v>
      </c>
      <c r="B2373" s="106" t="s">
        <v>598</v>
      </c>
      <c r="C2373" s="78" t="str">
        <f t="shared" ref="C2373:C2436" si="37">VLOOKUP(D2373,$M$2:$N$97,2,0)</f>
        <v>Khoa Trắc địa - bản đồ và Quản lý đất đai</v>
      </c>
      <c r="D2373" s="78" t="s">
        <v>542</v>
      </c>
      <c r="E2373" s="78" t="s">
        <v>1760</v>
      </c>
      <c r="G2373" s="78">
        <v>242.56</v>
      </c>
      <c r="M2373" s="108"/>
    </row>
    <row r="2374" spans="1:13" ht="30" customHeight="1">
      <c r="A2374" s="78" t="s">
        <v>27</v>
      </c>
      <c r="B2374" s="106" t="s">
        <v>619</v>
      </c>
      <c r="C2374" s="78" t="str">
        <f t="shared" si="37"/>
        <v>Khoa Trắc địa - bản đồ và Quản lý đất đai</v>
      </c>
      <c r="D2374" s="78" t="s">
        <v>542</v>
      </c>
      <c r="E2374" s="78" t="s">
        <v>1761</v>
      </c>
      <c r="G2374" s="78">
        <v>513.42999999999995</v>
      </c>
      <c r="M2374" s="108"/>
    </row>
    <row r="2375" spans="1:13" ht="30" customHeight="1">
      <c r="A2375" s="78" t="s">
        <v>27</v>
      </c>
      <c r="B2375" s="106" t="s">
        <v>605</v>
      </c>
      <c r="C2375" s="78" t="str">
        <f t="shared" si="37"/>
        <v>Khoa Trắc địa - bản đồ và Quản lý đất đai</v>
      </c>
      <c r="D2375" s="78" t="s">
        <v>542</v>
      </c>
      <c r="E2375" s="78" t="s">
        <v>1762</v>
      </c>
      <c r="G2375" s="78">
        <v>320.87</v>
      </c>
      <c r="M2375" s="108"/>
    </row>
    <row r="2376" spans="1:13" ht="30" customHeight="1">
      <c r="A2376" s="78" t="s">
        <v>27</v>
      </c>
      <c r="B2376" s="106" t="s">
        <v>661</v>
      </c>
      <c r="C2376" s="78" t="str">
        <f t="shared" si="37"/>
        <v>Khoa Trắc địa - bản đồ và Quản lý đất đai</v>
      </c>
      <c r="D2376" s="78" t="s">
        <v>542</v>
      </c>
      <c r="E2376" s="78" t="s">
        <v>1763</v>
      </c>
      <c r="G2376" s="78">
        <v>316.14</v>
      </c>
      <c r="M2376" s="108"/>
    </row>
    <row r="2377" spans="1:13" ht="30" customHeight="1">
      <c r="A2377" s="78" t="s">
        <v>27</v>
      </c>
      <c r="B2377" s="106" t="s">
        <v>646</v>
      </c>
      <c r="C2377" s="78" t="str">
        <f t="shared" si="37"/>
        <v>Khoa Trắc địa - bản đồ và Quản lý đất đai</v>
      </c>
      <c r="D2377" s="78" t="s">
        <v>542</v>
      </c>
      <c r="E2377" s="78" t="s">
        <v>1977</v>
      </c>
      <c r="G2377" s="78">
        <v>279.17</v>
      </c>
      <c r="M2377" s="108"/>
    </row>
    <row r="2378" spans="1:13" ht="30" customHeight="1">
      <c r="A2378" s="78" t="s">
        <v>27</v>
      </c>
      <c r="B2378" s="106" t="s">
        <v>1843</v>
      </c>
      <c r="C2378" s="78" t="str">
        <f t="shared" si="37"/>
        <v>Khoa Trắc địa - bản đồ và Quản lý đất đai</v>
      </c>
      <c r="D2378" s="78" t="s">
        <v>1843</v>
      </c>
      <c r="E2378" s="78">
        <v>504</v>
      </c>
      <c r="G2378" s="78">
        <v>30.38</v>
      </c>
      <c r="M2378" s="108"/>
    </row>
    <row r="2379" spans="1:13" ht="30" customHeight="1">
      <c r="A2379" s="78" t="s">
        <v>27</v>
      </c>
      <c r="B2379" s="106" t="s">
        <v>534</v>
      </c>
      <c r="C2379" s="78" t="str">
        <f t="shared" si="37"/>
        <v>Khoa Trắc địa - bản đồ và Quản lý đất đai</v>
      </c>
      <c r="D2379" s="78" t="s">
        <v>1843</v>
      </c>
      <c r="E2379" s="78" t="s">
        <v>1765</v>
      </c>
      <c r="G2379" s="78">
        <v>1238.23</v>
      </c>
      <c r="M2379" s="108"/>
    </row>
    <row r="2380" spans="1:13" ht="30" customHeight="1">
      <c r="A2380" s="78" t="s">
        <v>27</v>
      </c>
      <c r="B2380" s="106" t="s">
        <v>477</v>
      </c>
      <c r="C2380" s="78" t="str">
        <f t="shared" si="37"/>
        <v>Khoa Trắc địa - bản đồ và Quản lý đất đai</v>
      </c>
      <c r="D2380" s="78" t="s">
        <v>1843</v>
      </c>
      <c r="E2380" s="78" t="s">
        <v>1766</v>
      </c>
      <c r="G2380" s="78">
        <v>364.22</v>
      </c>
      <c r="M2380" s="108"/>
    </row>
    <row r="2381" spans="1:13" ht="30" customHeight="1">
      <c r="A2381" s="78" t="s">
        <v>27</v>
      </c>
      <c r="B2381" s="106" t="s">
        <v>1768</v>
      </c>
      <c r="C2381" s="78" t="str">
        <f t="shared" si="37"/>
        <v>Khoa Trắc địa - bản đồ và Quản lý đất đai</v>
      </c>
      <c r="D2381" s="78" t="s">
        <v>1843</v>
      </c>
      <c r="E2381" s="78" t="s">
        <v>1767</v>
      </c>
      <c r="G2381" s="78">
        <v>824.69</v>
      </c>
      <c r="M2381" s="108"/>
    </row>
    <row r="2382" spans="1:13" ht="30" customHeight="1">
      <c r="A2382" s="78" t="s">
        <v>27</v>
      </c>
      <c r="B2382" s="106" t="s">
        <v>591</v>
      </c>
      <c r="C2382" s="78" t="str">
        <f t="shared" si="37"/>
        <v>Khoa Trắc địa - bản đồ và Quản lý đất đai</v>
      </c>
      <c r="D2382" s="78" t="s">
        <v>1843</v>
      </c>
      <c r="E2382" s="78" t="s">
        <v>1978</v>
      </c>
      <c r="G2382" s="78">
        <v>399.9</v>
      </c>
      <c r="M2382" s="108"/>
    </row>
    <row r="2383" spans="1:13" ht="30" customHeight="1">
      <c r="A2383" s="78" t="s">
        <v>27</v>
      </c>
      <c r="B2383" s="106" t="s">
        <v>593</v>
      </c>
      <c r="C2383" s="78" t="str">
        <f t="shared" si="37"/>
        <v>Khoa Trắc địa - bản đồ và Quản lý đất đai</v>
      </c>
      <c r="D2383" s="78" t="s">
        <v>1843</v>
      </c>
      <c r="E2383" s="78" t="s">
        <v>1769</v>
      </c>
      <c r="G2383" s="78">
        <v>305.86</v>
      </c>
      <c r="M2383" s="108"/>
    </row>
    <row r="2384" spans="1:13" ht="30" customHeight="1">
      <c r="A2384" s="78" t="s">
        <v>27</v>
      </c>
      <c r="B2384" s="106" t="s">
        <v>556</v>
      </c>
      <c r="C2384" s="78" t="str">
        <f t="shared" si="37"/>
        <v>Khoa Trắc địa - bản đồ và Quản lý đất đai</v>
      </c>
      <c r="D2384" s="78" t="s">
        <v>1843</v>
      </c>
      <c r="E2384" s="78" t="s">
        <v>1770</v>
      </c>
      <c r="G2384" s="78">
        <v>201.42</v>
      </c>
      <c r="M2384" s="108"/>
    </row>
    <row r="2385" spans="1:13" ht="30" customHeight="1">
      <c r="A2385" s="78" t="s">
        <v>27</v>
      </c>
      <c r="B2385" s="106" t="s">
        <v>582</v>
      </c>
      <c r="C2385" s="78" t="str">
        <f t="shared" si="37"/>
        <v>Khoa Trắc địa - bản đồ và Quản lý đất đai</v>
      </c>
      <c r="D2385" s="78" t="s">
        <v>1843</v>
      </c>
      <c r="E2385" s="78" t="s">
        <v>1771</v>
      </c>
      <c r="G2385" s="78">
        <v>269.58999999999997</v>
      </c>
      <c r="M2385" s="108"/>
    </row>
    <row r="2386" spans="1:13" ht="30" customHeight="1">
      <c r="A2386" s="78" t="s">
        <v>27</v>
      </c>
      <c r="B2386" s="106" t="s">
        <v>1950</v>
      </c>
      <c r="C2386" s="78" t="str">
        <f t="shared" si="37"/>
        <v>Khoa Trắc địa - bản đồ và Quản lý đất đai</v>
      </c>
      <c r="D2386" s="78" t="s">
        <v>1843</v>
      </c>
      <c r="E2386" s="78" t="s">
        <v>1979</v>
      </c>
      <c r="G2386" s="78">
        <v>644.16</v>
      </c>
      <c r="M2386" s="108"/>
    </row>
    <row r="2387" spans="1:13" ht="30" customHeight="1">
      <c r="A2387" s="78" t="s">
        <v>27</v>
      </c>
      <c r="B2387" s="106" t="s">
        <v>1951</v>
      </c>
      <c r="C2387" s="78" t="str">
        <f t="shared" si="37"/>
        <v>Khoa Trắc địa - bản đồ và Quản lý đất đai</v>
      </c>
      <c r="D2387" s="78" t="s">
        <v>1843</v>
      </c>
      <c r="E2387" s="78" t="s">
        <v>1980</v>
      </c>
      <c r="G2387" s="78">
        <v>43.2</v>
      </c>
      <c r="M2387" s="108"/>
    </row>
    <row r="2388" spans="1:13" ht="30" customHeight="1">
      <c r="A2388" s="78" t="s">
        <v>27</v>
      </c>
      <c r="B2388" s="106" t="s">
        <v>660</v>
      </c>
      <c r="C2388" s="78" t="str">
        <f t="shared" si="37"/>
        <v>Khoa Trắc địa - bản đồ và Quản lý đất đai</v>
      </c>
      <c r="D2388" s="78" t="s">
        <v>1843</v>
      </c>
      <c r="E2388" s="78" t="s">
        <v>1774</v>
      </c>
      <c r="G2388" s="78">
        <v>324.57</v>
      </c>
      <c r="M2388" s="108"/>
    </row>
    <row r="2389" spans="1:13" ht="30" customHeight="1">
      <c r="A2389" s="78" t="s">
        <v>27</v>
      </c>
      <c r="B2389" s="106" t="s">
        <v>1776</v>
      </c>
      <c r="C2389" s="78" t="str">
        <f t="shared" si="37"/>
        <v>Khoa Trắc địa - bản đồ và Quản lý đất đai</v>
      </c>
      <c r="D2389" s="78" t="s">
        <v>1843</v>
      </c>
      <c r="E2389" s="78" t="s">
        <v>1775</v>
      </c>
      <c r="G2389" s="78">
        <v>357.7</v>
      </c>
      <c r="M2389" s="108"/>
    </row>
    <row r="2390" spans="1:13" ht="30" customHeight="1">
      <c r="A2390" s="78" t="s">
        <v>27</v>
      </c>
      <c r="B2390" s="106" t="s">
        <v>663</v>
      </c>
      <c r="C2390" s="78" t="str">
        <f t="shared" si="37"/>
        <v>Khoa Trắc địa - bản đồ và Quản lý đất đai</v>
      </c>
      <c r="D2390" s="78" t="s">
        <v>1843</v>
      </c>
      <c r="E2390" s="78" t="s">
        <v>1777</v>
      </c>
      <c r="G2390" s="78">
        <v>143.38999999999999</v>
      </c>
      <c r="M2390" s="108"/>
    </row>
    <row r="2391" spans="1:13" ht="30" customHeight="1">
      <c r="A2391" s="78" t="s">
        <v>27</v>
      </c>
      <c r="B2391" s="106" t="s">
        <v>642</v>
      </c>
      <c r="C2391" s="78" t="str">
        <f t="shared" si="37"/>
        <v>Khoa Trắc địa - bản đồ và Quản lý đất đai</v>
      </c>
      <c r="D2391" s="78" t="s">
        <v>1843</v>
      </c>
      <c r="E2391" s="78" t="s">
        <v>1778</v>
      </c>
      <c r="G2391" s="78">
        <v>99.6</v>
      </c>
      <c r="M2391" s="108"/>
    </row>
    <row r="2392" spans="1:13" ht="30" customHeight="1">
      <c r="A2392" s="78" t="s">
        <v>27</v>
      </c>
      <c r="B2392" s="106" t="s">
        <v>694</v>
      </c>
      <c r="C2392" s="78" t="str">
        <f t="shared" si="37"/>
        <v>Khoa Xây dựng</v>
      </c>
      <c r="D2392" s="78" t="s">
        <v>1800</v>
      </c>
      <c r="E2392" s="78" t="s">
        <v>1795</v>
      </c>
      <c r="G2392" s="78">
        <v>217</v>
      </c>
      <c r="M2392" s="108"/>
    </row>
    <row r="2393" spans="1:13" ht="30" customHeight="1">
      <c r="A2393" s="78" t="s">
        <v>27</v>
      </c>
      <c r="B2393" s="106" t="s">
        <v>1799</v>
      </c>
      <c r="C2393" s="78" t="str">
        <f t="shared" si="37"/>
        <v>Khoa Xây dựng</v>
      </c>
      <c r="D2393" s="78" t="s">
        <v>1800</v>
      </c>
      <c r="E2393" s="78" t="s">
        <v>1798</v>
      </c>
      <c r="G2393" s="78">
        <v>115.49</v>
      </c>
      <c r="M2393" s="108"/>
    </row>
    <row r="2394" spans="1:13" ht="30" customHeight="1">
      <c r="A2394" s="78" t="s">
        <v>27</v>
      </c>
      <c r="B2394" s="106" t="s">
        <v>718</v>
      </c>
      <c r="C2394" s="78" t="str">
        <f t="shared" si="37"/>
        <v>Khoa Xây dựng</v>
      </c>
      <c r="D2394" s="78" t="s">
        <v>1800</v>
      </c>
      <c r="E2394" s="78" t="s">
        <v>1879</v>
      </c>
      <c r="G2394" s="78">
        <v>243.5</v>
      </c>
      <c r="M2394" s="108"/>
    </row>
    <row r="2395" spans="1:13" ht="30" customHeight="1">
      <c r="A2395" s="78" t="s">
        <v>27</v>
      </c>
      <c r="B2395" s="106" t="s">
        <v>1800</v>
      </c>
      <c r="C2395" s="78" t="str">
        <f t="shared" si="37"/>
        <v>Khoa Xây dựng</v>
      </c>
      <c r="D2395" s="78" t="s">
        <v>1800</v>
      </c>
      <c r="E2395" s="78">
        <v>1002</v>
      </c>
      <c r="G2395" s="78">
        <v>100.58</v>
      </c>
      <c r="M2395" s="108"/>
    </row>
    <row r="2396" spans="1:13" ht="30" customHeight="1">
      <c r="A2396" s="78" t="s">
        <v>27</v>
      </c>
      <c r="B2396" s="106" t="s">
        <v>747</v>
      </c>
      <c r="C2396" s="78" t="str">
        <f t="shared" si="37"/>
        <v>Khoa Xây dựng</v>
      </c>
      <c r="D2396" s="78" t="s">
        <v>1800</v>
      </c>
      <c r="E2396" s="78" t="s">
        <v>1807</v>
      </c>
      <c r="G2396" s="78">
        <v>1452.17</v>
      </c>
      <c r="M2396" s="108"/>
    </row>
    <row r="2397" spans="1:13" ht="30" customHeight="1">
      <c r="A2397" s="78" t="s">
        <v>27</v>
      </c>
      <c r="B2397" s="106" t="s">
        <v>692</v>
      </c>
      <c r="C2397" s="78" t="str">
        <f t="shared" si="37"/>
        <v>Khoa Xây dựng</v>
      </c>
      <c r="D2397" s="78" t="s">
        <v>692</v>
      </c>
      <c r="E2397" s="78">
        <v>303</v>
      </c>
      <c r="G2397" s="78">
        <v>1.2</v>
      </c>
      <c r="M2397" s="108"/>
    </row>
    <row r="2398" spans="1:13" ht="30" customHeight="1">
      <c r="A2398" s="78" t="s">
        <v>27</v>
      </c>
      <c r="B2398" s="106" t="s">
        <v>690</v>
      </c>
      <c r="C2398" s="78" t="str">
        <f t="shared" si="37"/>
        <v>Khoa Xây dựng</v>
      </c>
      <c r="D2398" s="78" t="s">
        <v>692</v>
      </c>
      <c r="E2398" s="78" t="s">
        <v>1788</v>
      </c>
      <c r="G2398" s="78">
        <v>1216.3699999999999</v>
      </c>
      <c r="M2398" s="108"/>
    </row>
    <row r="2399" spans="1:13" ht="30" customHeight="1">
      <c r="A2399" s="78" t="s">
        <v>27</v>
      </c>
      <c r="B2399" s="106" t="s">
        <v>756</v>
      </c>
      <c r="C2399" s="78" t="str">
        <f t="shared" si="37"/>
        <v>Khoa Xây dựng</v>
      </c>
      <c r="D2399" s="78" t="s">
        <v>692</v>
      </c>
      <c r="E2399" s="78" t="s">
        <v>1785</v>
      </c>
      <c r="G2399" s="78">
        <v>709.22</v>
      </c>
      <c r="M2399" s="108"/>
    </row>
    <row r="2400" spans="1:13" ht="30" customHeight="1">
      <c r="A2400" s="78" t="s">
        <v>27</v>
      </c>
      <c r="B2400" s="106" t="s">
        <v>693</v>
      </c>
      <c r="C2400" s="78" t="str">
        <f t="shared" si="37"/>
        <v>Khoa Xây dựng</v>
      </c>
      <c r="D2400" s="78" t="s">
        <v>692</v>
      </c>
      <c r="E2400" s="78" t="s">
        <v>1787</v>
      </c>
      <c r="G2400" s="78">
        <v>538.73</v>
      </c>
      <c r="M2400" s="108"/>
    </row>
    <row r="2401" spans="1:13" ht="30" customHeight="1">
      <c r="A2401" s="78" t="s">
        <v>27</v>
      </c>
      <c r="B2401" s="106" t="s">
        <v>2037</v>
      </c>
      <c r="C2401" s="78" t="str">
        <f t="shared" si="37"/>
        <v>Khoa Xây dựng</v>
      </c>
      <c r="D2401" s="78" t="s">
        <v>692</v>
      </c>
      <c r="E2401" s="78" t="s">
        <v>2079</v>
      </c>
      <c r="G2401" s="78">
        <v>153.22</v>
      </c>
      <c r="M2401" s="108"/>
    </row>
    <row r="2402" spans="1:13" ht="30" customHeight="1">
      <c r="A2402" s="78" t="s">
        <v>27</v>
      </c>
      <c r="B2402" s="106" t="s">
        <v>697</v>
      </c>
      <c r="C2402" s="78" t="str">
        <f t="shared" si="37"/>
        <v>Khoa Xây dựng</v>
      </c>
      <c r="D2402" s="78" t="s">
        <v>692</v>
      </c>
      <c r="E2402" s="78" t="s">
        <v>1796</v>
      </c>
      <c r="G2402" s="78">
        <v>606.54999999999995</v>
      </c>
      <c r="M2402" s="108"/>
    </row>
    <row r="2403" spans="1:13" ht="30" customHeight="1">
      <c r="A2403" s="78" t="s">
        <v>27</v>
      </c>
      <c r="B2403" s="106" t="s">
        <v>695</v>
      </c>
      <c r="C2403" s="78" t="str">
        <f t="shared" si="37"/>
        <v>Khoa Xây dựng</v>
      </c>
      <c r="D2403" s="78" t="s">
        <v>1800</v>
      </c>
      <c r="E2403" s="78" t="s">
        <v>1804</v>
      </c>
      <c r="G2403" s="78">
        <v>1501.6</v>
      </c>
      <c r="M2403" s="108"/>
    </row>
    <row r="2404" spans="1:13" ht="30" customHeight="1">
      <c r="A2404" s="78" t="s">
        <v>27</v>
      </c>
      <c r="B2404" s="106" t="s">
        <v>699</v>
      </c>
      <c r="C2404" s="78" t="str">
        <f t="shared" si="37"/>
        <v>Khoa Xây dựng</v>
      </c>
      <c r="D2404" s="78" t="s">
        <v>692</v>
      </c>
      <c r="E2404" s="78" t="s">
        <v>1789</v>
      </c>
      <c r="G2404" s="78">
        <v>742.62</v>
      </c>
      <c r="M2404" s="108"/>
    </row>
    <row r="2405" spans="1:13" ht="30" customHeight="1">
      <c r="A2405" s="78" t="s">
        <v>27</v>
      </c>
      <c r="B2405" s="106" t="s">
        <v>702</v>
      </c>
      <c r="C2405" s="78" t="str">
        <f t="shared" si="37"/>
        <v>Khoa Xây dựng</v>
      </c>
      <c r="D2405" s="78" t="s">
        <v>692</v>
      </c>
      <c r="E2405" s="78" t="s">
        <v>1797</v>
      </c>
      <c r="G2405" s="78">
        <v>428.68</v>
      </c>
      <c r="M2405" s="108"/>
    </row>
    <row r="2406" spans="1:13" ht="30" customHeight="1">
      <c r="A2406" s="78" t="s">
        <v>27</v>
      </c>
      <c r="B2406" s="106" t="s">
        <v>1791</v>
      </c>
      <c r="C2406" s="78" t="str">
        <f t="shared" si="37"/>
        <v>Khoa Xây dựng</v>
      </c>
      <c r="D2406" s="78" t="s">
        <v>692</v>
      </c>
      <c r="E2406" s="78" t="s">
        <v>1790</v>
      </c>
      <c r="G2406" s="78">
        <v>810.08</v>
      </c>
      <c r="M2406" s="108"/>
    </row>
    <row r="2407" spans="1:13" ht="30" customHeight="1">
      <c r="A2407" s="78" t="s">
        <v>27</v>
      </c>
      <c r="B2407" s="106" t="s">
        <v>704</v>
      </c>
      <c r="C2407" s="78" t="str">
        <f t="shared" si="37"/>
        <v>Khoa Xây dựng</v>
      </c>
      <c r="D2407" s="78" t="s">
        <v>692</v>
      </c>
      <c r="E2407" s="78" t="s">
        <v>1792</v>
      </c>
      <c r="G2407" s="78">
        <v>760.46</v>
      </c>
      <c r="M2407" s="108"/>
    </row>
    <row r="2408" spans="1:13" ht="30" customHeight="1">
      <c r="A2408" s="78" t="s">
        <v>27</v>
      </c>
      <c r="B2408" s="106" t="s">
        <v>733</v>
      </c>
      <c r="C2408" s="78" t="str">
        <f t="shared" si="37"/>
        <v>Khoa Xây dựng</v>
      </c>
      <c r="D2408" s="78" t="s">
        <v>1800</v>
      </c>
      <c r="E2408" s="78" t="s">
        <v>1981</v>
      </c>
      <c r="G2408" s="78">
        <v>1392.33</v>
      </c>
      <c r="M2408" s="108"/>
    </row>
    <row r="2409" spans="1:13" ht="30" customHeight="1">
      <c r="A2409" s="78" t="s">
        <v>27</v>
      </c>
      <c r="B2409" s="106" t="s">
        <v>700</v>
      </c>
      <c r="C2409" s="78" t="str">
        <f t="shared" si="37"/>
        <v>Khoa Xây dựng</v>
      </c>
      <c r="D2409" s="78" t="s">
        <v>692</v>
      </c>
      <c r="E2409" s="78" t="s">
        <v>1982</v>
      </c>
      <c r="G2409" s="78">
        <v>216.05</v>
      </c>
      <c r="M2409" s="108"/>
    </row>
    <row r="2410" spans="1:13" ht="30" customHeight="1">
      <c r="A2410" s="78" t="s">
        <v>27</v>
      </c>
      <c r="B2410" s="106" t="s">
        <v>2038</v>
      </c>
      <c r="C2410" s="78" t="str">
        <f t="shared" si="37"/>
        <v>Khoa Xây dựng</v>
      </c>
      <c r="D2410" s="78" t="s">
        <v>692</v>
      </c>
      <c r="E2410" s="78" t="s">
        <v>2080</v>
      </c>
      <c r="G2410" s="78">
        <v>84.76</v>
      </c>
      <c r="M2410" s="108"/>
    </row>
    <row r="2411" spans="1:13" ht="30" customHeight="1">
      <c r="A2411" s="78" t="s">
        <v>27</v>
      </c>
      <c r="B2411" s="106" t="s">
        <v>724</v>
      </c>
      <c r="C2411" s="78" t="str">
        <f t="shared" si="37"/>
        <v>Khoa Xây dựng</v>
      </c>
      <c r="D2411" s="78" t="s">
        <v>692</v>
      </c>
      <c r="E2411" s="78" t="s">
        <v>2081</v>
      </c>
      <c r="G2411" s="78">
        <v>210.83</v>
      </c>
      <c r="M2411" s="108"/>
    </row>
    <row r="2412" spans="1:13" ht="30" customHeight="1">
      <c r="A2412" s="78" t="s">
        <v>27</v>
      </c>
      <c r="B2412" s="106" t="s">
        <v>709</v>
      </c>
      <c r="C2412" s="78" t="str">
        <f t="shared" si="37"/>
        <v>Khoa Xây dựng</v>
      </c>
      <c r="D2412" s="78" t="s">
        <v>692</v>
      </c>
      <c r="E2412" s="78" t="s">
        <v>2082</v>
      </c>
      <c r="G2412" s="78">
        <v>219.36</v>
      </c>
      <c r="M2412" s="108"/>
    </row>
    <row r="2413" spans="1:13" ht="30" customHeight="1">
      <c r="A2413" s="78" t="s">
        <v>27</v>
      </c>
      <c r="B2413" s="106" t="s">
        <v>688</v>
      </c>
      <c r="C2413" s="78" t="str">
        <f t="shared" si="37"/>
        <v>Khoa Xây dựng</v>
      </c>
      <c r="D2413" s="78" t="s">
        <v>1800</v>
      </c>
      <c r="E2413" s="78" t="s">
        <v>1803</v>
      </c>
      <c r="G2413" s="78">
        <v>1318.51</v>
      </c>
      <c r="M2413" s="108"/>
    </row>
    <row r="2414" spans="1:13" ht="30" customHeight="1">
      <c r="A2414" s="78" t="s">
        <v>27</v>
      </c>
      <c r="B2414" s="106" t="s">
        <v>2039</v>
      </c>
      <c r="C2414" s="78" t="str">
        <f t="shared" si="37"/>
        <v>Khoa Xây dựng</v>
      </c>
      <c r="D2414" s="78" t="s">
        <v>692</v>
      </c>
      <c r="E2414" s="78" t="s">
        <v>2083</v>
      </c>
      <c r="G2414" s="78">
        <v>174.25</v>
      </c>
      <c r="M2414" s="108"/>
    </row>
    <row r="2415" spans="1:13" ht="30" customHeight="1">
      <c r="A2415" s="78" t="s">
        <v>27</v>
      </c>
      <c r="B2415" s="106" t="s">
        <v>692</v>
      </c>
      <c r="C2415" s="78" t="str">
        <f t="shared" si="37"/>
        <v>Khoa Xây dựng</v>
      </c>
      <c r="D2415" s="78" t="s">
        <v>692</v>
      </c>
      <c r="E2415" s="78">
        <v>1001</v>
      </c>
      <c r="G2415" s="78">
        <v>12.9</v>
      </c>
      <c r="M2415" s="108"/>
    </row>
    <row r="2416" spans="1:13" ht="30" customHeight="1">
      <c r="A2416" s="78" t="s">
        <v>27</v>
      </c>
      <c r="B2416" s="106" t="s">
        <v>684</v>
      </c>
      <c r="C2416" s="78" t="str">
        <f t="shared" si="37"/>
        <v>Khoa Xây dựng</v>
      </c>
      <c r="D2416" s="78" t="s">
        <v>1780</v>
      </c>
      <c r="E2416" s="78" t="s">
        <v>1779</v>
      </c>
      <c r="G2416" s="78">
        <v>274.94</v>
      </c>
      <c r="M2416" s="108"/>
    </row>
    <row r="2417" spans="1:13" ht="30" customHeight="1">
      <c r="A2417" s="78" t="s">
        <v>27</v>
      </c>
      <c r="B2417" s="106" t="s">
        <v>1780</v>
      </c>
      <c r="C2417" s="78" t="str">
        <f t="shared" si="37"/>
        <v>Khoa Xây dựng</v>
      </c>
      <c r="D2417" s="78" t="s">
        <v>1780</v>
      </c>
      <c r="E2417" s="78">
        <v>1003</v>
      </c>
      <c r="G2417" s="78">
        <v>0</v>
      </c>
      <c r="M2417" s="108"/>
    </row>
    <row r="2418" spans="1:13" ht="30" customHeight="1">
      <c r="A2418" s="78" t="s">
        <v>27</v>
      </c>
      <c r="B2418" s="106" t="s">
        <v>1782</v>
      </c>
      <c r="C2418" s="78" t="str">
        <f t="shared" si="37"/>
        <v>Khoa Xây dựng</v>
      </c>
      <c r="D2418" s="78" t="s">
        <v>1780</v>
      </c>
      <c r="E2418" s="78" t="s">
        <v>1781</v>
      </c>
      <c r="G2418" s="78">
        <v>239.38</v>
      </c>
      <c r="M2418" s="108"/>
    </row>
    <row r="2419" spans="1:13" ht="30" customHeight="1">
      <c r="A2419" s="78" t="s">
        <v>27</v>
      </c>
      <c r="B2419" s="106" t="s">
        <v>753</v>
      </c>
      <c r="C2419" s="78" t="str">
        <f t="shared" si="37"/>
        <v>Khoa Xây dựng</v>
      </c>
      <c r="D2419" s="78" t="s">
        <v>1780</v>
      </c>
      <c r="E2419" s="78" t="s">
        <v>1783</v>
      </c>
      <c r="G2419" s="78">
        <v>268.39999999999998</v>
      </c>
      <c r="M2419" s="108"/>
    </row>
    <row r="2420" spans="1:13" ht="30" customHeight="1">
      <c r="A2420" s="78" t="s">
        <v>27</v>
      </c>
      <c r="B2420" s="106" t="s">
        <v>2040</v>
      </c>
      <c r="C2420" s="78" t="str">
        <f t="shared" si="37"/>
        <v>Khoa Xây dựng</v>
      </c>
      <c r="D2420" s="78" t="s">
        <v>1780</v>
      </c>
      <c r="E2420" s="78" t="s">
        <v>1784</v>
      </c>
      <c r="G2420" s="78">
        <v>52.13</v>
      </c>
      <c r="M2420" s="108"/>
    </row>
    <row r="2421" spans="1:13" ht="30" customHeight="1">
      <c r="A2421" s="78" t="s">
        <v>2093</v>
      </c>
      <c r="B2421" s="106" t="s">
        <v>179</v>
      </c>
      <c r="C2421" s="78" t="str">
        <f t="shared" si="37"/>
        <v>Khoa CNTT</v>
      </c>
      <c r="D2421" s="78" t="s">
        <v>939</v>
      </c>
      <c r="G2421" s="78">
        <v>698.97</v>
      </c>
      <c r="M2421" s="108"/>
    </row>
    <row r="2422" spans="1:13" ht="30" customHeight="1">
      <c r="A2422" s="78" t="s">
        <v>2093</v>
      </c>
      <c r="B2422" s="106" t="s">
        <v>187</v>
      </c>
      <c r="C2422" s="78" t="str">
        <f t="shared" si="37"/>
        <v>Khoa CNTT</v>
      </c>
      <c r="D2422" s="78" t="s">
        <v>939</v>
      </c>
      <c r="G2422" s="78">
        <v>996.56</v>
      </c>
      <c r="M2422" s="108"/>
    </row>
    <row r="2423" spans="1:13" ht="30" customHeight="1">
      <c r="A2423" s="78" t="s">
        <v>2093</v>
      </c>
      <c r="B2423" s="106" t="s">
        <v>88</v>
      </c>
      <c r="C2423" s="78" t="str">
        <f t="shared" si="37"/>
        <v>Khoa CNTT</v>
      </c>
      <c r="D2423" s="78" t="s">
        <v>939</v>
      </c>
      <c r="G2423" s="78">
        <v>881.21</v>
      </c>
      <c r="M2423" s="108"/>
    </row>
    <row r="2424" spans="1:13" ht="30" customHeight="1">
      <c r="A2424" s="78" t="s">
        <v>2093</v>
      </c>
      <c r="B2424" s="106" t="s">
        <v>184</v>
      </c>
      <c r="C2424" s="78" t="str">
        <f t="shared" si="37"/>
        <v>Khoa CNTT</v>
      </c>
      <c r="D2424" s="78" t="s">
        <v>939</v>
      </c>
      <c r="G2424" s="78">
        <v>321.68</v>
      </c>
      <c r="M2424" s="108"/>
    </row>
    <row r="2425" spans="1:13" ht="30" customHeight="1">
      <c r="A2425" s="78" t="s">
        <v>2093</v>
      </c>
      <c r="B2425" s="106" t="s">
        <v>186</v>
      </c>
      <c r="C2425" s="78" t="str">
        <f t="shared" si="37"/>
        <v>Khoa CNTT</v>
      </c>
      <c r="D2425" s="78" t="s">
        <v>939</v>
      </c>
      <c r="G2425" s="78">
        <v>408.44</v>
      </c>
      <c r="M2425" s="108"/>
    </row>
    <row r="2426" spans="1:13" ht="30" customHeight="1">
      <c r="A2426" s="78" t="s">
        <v>2093</v>
      </c>
      <c r="B2426" s="106" t="s">
        <v>201</v>
      </c>
      <c r="C2426" s="78" t="str">
        <f t="shared" si="37"/>
        <v>Khoa CNTT</v>
      </c>
      <c r="D2426" s="78" t="s">
        <v>939</v>
      </c>
      <c r="G2426" s="78">
        <v>531.91</v>
      </c>
      <c r="M2426" s="108"/>
    </row>
    <row r="2427" spans="1:13" ht="30" customHeight="1">
      <c r="A2427" s="78" t="s">
        <v>2093</v>
      </c>
      <c r="B2427" s="106" t="s">
        <v>205</v>
      </c>
      <c r="C2427" s="78" t="str">
        <f t="shared" si="37"/>
        <v>Khoa CNTT</v>
      </c>
      <c r="D2427" s="78" t="s">
        <v>939</v>
      </c>
      <c r="G2427" s="78">
        <v>597.29</v>
      </c>
      <c r="M2427" s="108"/>
    </row>
    <row r="2428" spans="1:13" ht="30" customHeight="1">
      <c r="A2428" s="78" t="s">
        <v>2093</v>
      </c>
      <c r="B2428" s="106" t="s">
        <v>192</v>
      </c>
      <c r="C2428" s="78" t="str">
        <f t="shared" si="37"/>
        <v>Khoa CNTT</v>
      </c>
      <c r="D2428" s="78" t="s">
        <v>1005</v>
      </c>
      <c r="G2428" s="78">
        <v>404.17</v>
      </c>
      <c r="M2428" s="108"/>
    </row>
    <row r="2429" spans="1:13" ht="30" customHeight="1">
      <c r="A2429" s="78" t="s">
        <v>2093</v>
      </c>
      <c r="B2429" s="106" t="s">
        <v>120</v>
      </c>
      <c r="C2429" s="78" t="str">
        <f t="shared" si="37"/>
        <v>Khoa CNTT</v>
      </c>
      <c r="D2429" s="78" t="s">
        <v>1005</v>
      </c>
      <c r="G2429" s="78">
        <v>527.84</v>
      </c>
      <c r="M2429" s="108"/>
    </row>
    <row r="2430" spans="1:13" ht="30" customHeight="1">
      <c r="A2430" s="78" t="s">
        <v>2093</v>
      </c>
      <c r="B2430" s="106" t="s">
        <v>181</v>
      </c>
      <c r="C2430" s="78" t="str">
        <f t="shared" si="37"/>
        <v>Khoa CNTT</v>
      </c>
      <c r="D2430" s="78" t="s">
        <v>1005</v>
      </c>
      <c r="G2430" s="78">
        <v>761.7</v>
      </c>
      <c r="M2430" s="108"/>
    </row>
    <row r="2431" spans="1:13" ht="30" customHeight="1">
      <c r="A2431" s="78" t="s">
        <v>2093</v>
      </c>
      <c r="B2431" s="106" t="s">
        <v>172</v>
      </c>
      <c r="C2431" s="78" t="str">
        <f t="shared" si="37"/>
        <v>Khoa CNTT</v>
      </c>
      <c r="D2431" s="78" t="s">
        <v>1005</v>
      </c>
      <c r="G2431" s="78">
        <v>491.63</v>
      </c>
      <c r="M2431" s="108"/>
    </row>
    <row r="2432" spans="1:13" ht="30" customHeight="1">
      <c r="A2432" s="78" t="s">
        <v>2093</v>
      </c>
      <c r="B2432" s="106" t="s">
        <v>1010</v>
      </c>
      <c r="C2432" s="78" t="str">
        <f t="shared" si="37"/>
        <v>Khoa CNTT</v>
      </c>
      <c r="D2432" s="78" t="s">
        <v>1005</v>
      </c>
      <c r="G2432" s="78">
        <v>730.04</v>
      </c>
      <c r="M2432" s="108"/>
    </row>
    <row r="2433" spans="1:13" ht="30" customHeight="1">
      <c r="A2433" s="78" t="s">
        <v>2093</v>
      </c>
      <c r="B2433" s="106" t="s">
        <v>164</v>
      </c>
      <c r="C2433" s="78" t="str">
        <f t="shared" si="37"/>
        <v>Khoa CNTT</v>
      </c>
      <c r="D2433" s="78" t="s">
        <v>1005</v>
      </c>
      <c r="G2433" s="78">
        <v>227.31</v>
      </c>
      <c r="M2433" s="108"/>
    </row>
    <row r="2434" spans="1:13" ht="30" customHeight="1">
      <c r="A2434" s="78" t="s">
        <v>2093</v>
      </c>
      <c r="B2434" s="106" t="s">
        <v>92</v>
      </c>
      <c r="C2434" s="78" t="str">
        <f t="shared" si="37"/>
        <v>Khoa CNTT</v>
      </c>
      <c r="D2434" s="78" t="s">
        <v>1861</v>
      </c>
      <c r="G2434" s="78">
        <v>430.93</v>
      </c>
      <c r="M2434" s="108"/>
    </row>
    <row r="2435" spans="1:13" ht="30" customHeight="1">
      <c r="A2435" s="78" t="s">
        <v>2093</v>
      </c>
      <c r="B2435" s="106" t="s">
        <v>112</v>
      </c>
      <c r="C2435" s="78" t="str">
        <f t="shared" si="37"/>
        <v>Khoa CNTT</v>
      </c>
      <c r="D2435" s="78" t="s">
        <v>1861</v>
      </c>
      <c r="G2435" s="78">
        <v>529.61</v>
      </c>
      <c r="M2435" s="108"/>
    </row>
    <row r="2436" spans="1:13" ht="30" customHeight="1">
      <c r="A2436" s="78" t="s">
        <v>2093</v>
      </c>
      <c r="B2436" s="106" t="s">
        <v>209</v>
      </c>
      <c r="C2436" s="78" t="str">
        <f t="shared" si="37"/>
        <v>Khoa CNTT</v>
      </c>
      <c r="D2436" s="78" t="s">
        <v>1861</v>
      </c>
      <c r="G2436" s="78">
        <v>460.47</v>
      </c>
      <c r="M2436" s="108"/>
    </row>
    <row r="2437" spans="1:13" ht="30" customHeight="1">
      <c r="A2437" s="78" t="s">
        <v>2093</v>
      </c>
      <c r="B2437" s="106" t="s">
        <v>80</v>
      </c>
      <c r="C2437" s="78" t="str">
        <f t="shared" ref="C2437:C2500" si="38">VLOOKUP(D2437,$M$2:$N$97,2,0)</f>
        <v>Khoa CNTT</v>
      </c>
      <c r="D2437" s="78" t="s">
        <v>1861</v>
      </c>
      <c r="G2437" s="78">
        <v>363.64</v>
      </c>
      <c r="M2437" s="108"/>
    </row>
    <row r="2438" spans="1:13" ht="30" customHeight="1">
      <c r="A2438" s="78" t="s">
        <v>2093</v>
      </c>
      <c r="B2438" s="106" t="s">
        <v>85</v>
      </c>
      <c r="C2438" s="78" t="str">
        <f t="shared" si="38"/>
        <v>Khoa CNTT</v>
      </c>
      <c r="D2438" s="78" t="s">
        <v>1861</v>
      </c>
      <c r="G2438" s="78">
        <v>477.95</v>
      </c>
      <c r="M2438" s="108"/>
    </row>
    <row r="2439" spans="1:13" ht="30" customHeight="1">
      <c r="A2439" s="78" t="s">
        <v>2093</v>
      </c>
      <c r="B2439" s="106" t="s">
        <v>153</v>
      </c>
      <c r="C2439" s="78" t="str">
        <f t="shared" si="38"/>
        <v>Khoa CNTT</v>
      </c>
      <c r="D2439" s="78" t="s">
        <v>1861</v>
      </c>
      <c r="G2439" s="78">
        <v>430.01</v>
      </c>
      <c r="M2439" s="108"/>
    </row>
    <row r="2440" spans="1:13" ht="30" customHeight="1">
      <c r="A2440" s="78" t="s">
        <v>2093</v>
      </c>
      <c r="B2440" s="106" t="s">
        <v>131</v>
      </c>
      <c r="C2440" s="78" t="str">
        <f t="shared" si="38"/>
        <v>Khoa CNTT</v>
      </c>
      <c r="D2440" s="78" t="s">
        <v>1861</v>
      </c>
      <c r="G2440" s="78">
        <v>428.52</v>
      </c>
      <c r="M2440" s="108"/>
    </row>
    <row r="2441" spans="1:13" ht="30" customHeight="1">
      <c r="A2441" s="78" t="s">
        <v>2093</v>
      </c>
      <c r="B2441" s="106" t="s">
        <v>106</v>
      </c>
      <c r="C2441" s="78" t="str">
        <f t="shared" si="38"/>
        <v>Khoa CNTT</v>
      </c>
      <c r="D2441" s="78" t="s">
        <v>1861</v>
      </c>
      <c r="G2441" s="78">
        <v>406.87</v>
      </c>
      <c r="M2441" s="108"/>
    </row>
    <row r="2442" spans="1:13" ht="30" customHeight="1">
      <c r="A2442" s="78" t="s">
        <v>2093</v>
      </c>
      <c r="B2442" s="106" t="s">
        <v>134</v>
      </c>
      <c r="C2442" s="78" t="str">
        <f t="shared" si="38"/>
        <v>Khoa CNTT</v>
      </c>
      <c r="D2442" s="78" t="s">
        <v>1861</v>
      </c>
      <c r="G2442" s="78">
        <v>484.28</v>
      </c>
      <c r="M2442" s="108"/>
    </row>
    <row r="2443" spans="1:13" ht="30" customHeight="1">
      <c r="A2443" s="78" t="s">
        <v>2093</v>
      </c>
      <c r="B2443" s="106" t="s">
        <v>190</v>
      </c>
      <c r="C2443" s="78" t="str">
        <f t="shared" si="38"/>
        <v>Khoa CNTT</v>
      </c>
      <c r="D2443" s="78" t="s">
        <v>959</v>
      </c>
      <c r="G2443" s="78">
        <v>328.72</v>
      </c>
      <c r="M2443" s="108"/>
    </row>
    <row r="2444" spans="1:13" ht="30" customHeight="1">
      <c r="A2444" s="78" t="s">
        <v>2093</v>
      </c>
      <c r="B2444" s="106" t="s">
        <v>170</v>
      </c>
      <c r="C2444" s="78" t="str">
        <f t="shared" si="38"/>
        <v>Khoa CNTT</v>
      </c>
      <c r="D2444" s="78" t="s">
        <v>959</v>
      </c>
      <c r="G2444" s="78">
        <v>188.27</v>
      </c>
      <c r="M2444" s="108"/>
    </row>
    <row r="2445" spans="1:13" ht="30" customHeight="1">
      <c r="A2445" s="78" t="s">
        <v>2093</v>
      </c>
      <c r="B2445" s="106" t="s">
        <v>189</v>
      </c>
      <c r="C2445" s="78" t="str">
        <f t="shared" si="38"/>
        <v>Khoa CNTT</v>
      </c>
      <c r="D2445" s="78" t="s">
        <v>969</v>
      </c>
      <c r="G2445" s="78">
        <v>508.01</v>
      </c>
      <c r="M2445" s="108"/>
    </row>
    <row r="2446" spans="1:13" ht="30" customHeight="1">
      <c r="A2446" s="78" t="s">
        <v>2093</v>
      </c>
      <c r="B2446" s="106" t="s">
        <v>146</v>
      </c>
      <c r="C2446" s="78" t="str">
        <f t="shared" si="38"/>
        <v>Khoa CNTT</v>
      </c>
      <c r="D2446" s="78" t="s">
        <v>969</v>
      </c>
      <c r="G2446" s="78">
        <v>274.73</v>
      </c>
      <c r="M2446" s="108"/>
    </row>
    <row r="2447" spans="1:13" ht="30" customHeight="1">
      <c r="A2447" s="78" t="s">
        <v>2093</v>
      </c>
      <c r="B2447" s="106" t="s">
        <v>1922</v>
      </c>
      <c r="C2447" s="78" t="str">
        <f t="shared" si="38"/>
        <v>Khoa CNTT</v>
      </c>
      <c r="D2447" s="78" t="s">
        <v>969</v>
      </c>
      <c r="G2447" s="78">
        <v>464.56</v>
      </c>
      <c r="M2447" s="108"/>
    </row>
    <row r="2448" spans="1:13" ht="30" customHeight="1">
      <c r="A2448" s="78" t="s">
        <v>2093</v>
      </c>
      <c r="B2448" s="106" t="s">
        <v>75</v>
      </c>
      <c r="C2448" s="78" t="str">
        <f t="shared" si="38"/>
        <v>Khoa CNTT</v>
      </c>
      <c r="D2448" s="78" t="s">
        <v>969</v>
      </c>
      <c r="G2448" s="78">
        <v>391.15</v>
      </c>
      <c r="M2448" s="108"/>
    </row>
    <row r="2449" spans="1:13" ht="30" customHeight="1">
      <c r="A2449" s="78" t="s">
        <v>2093</v>
      </c>
      <c r="B2449" s="106" t="s">
        <v>144</v>
      </c>
      <c r="C2449" s="78" t="str">
        <f t="shared" si="38"/>
        <v>Khoa CNTT</v>
      </c>
      <c r="D2449" s="78" t="s">
        <v>969</v>
      </c>
      <c r="G2449" s="78">
        <v>252.25</v>
      </c>
      <c r="M2449" s="108"/>
    </row>
    <row r="2450" spans="1:13" ht="30" customHeight="1">
      <c r="A2450" s="78" t="s">
        <v>2093</v>
      </c>
      <c r="B2450" s="106" t="s">
        <v>125</v>
      </c>
      <c r="C2450" s="78" t="str">
        <f t="shared" si="38"/>
        <v>Khoa CNTT</v>
      </c>
      <c r="D2450" s="78" t="s">
        <v>969</v>
      </c>
      <c r="G2450" s="78">
        <v>373.64</v>
      </c>
      <c r="M2450" s="108"/>
    </row>
    <row r="2451" spans="1:13" ht="30" customHeight="1">
      <c r="A2451" s="78" t="s">
        <v>2093</v>
      </c>
      <c r="B2451" s="106" t="s">
        <v>137</v>
      </c>
      <c r="C2451" s="78" t="str">
        <f t="shared" si="38"/>
        <v>Khoa CNTT</v>
      </c>
      <c r="D2451" s="78" t="s">
        <v>969</v>
      </c>
      <c r="G2451" s="78">
        <v>343.03</v>
      </c>
      <c r="M2451" s="108"/>
    </row>
    <row r="2452" spans="1:13" ht="30" customHeight="1">
      <c r="A2452" s="78" t="s">
        <v>2093</v>
      </c>
      <c r="B2452" s="106" t="s">
        <v>166</v>
      </c>
      <c r="C2452" s="78" t="str">
        <f t="shared" si="38"/>
        <v>Khoa CNTT</v>
      </c>
      <c r="D2452" s="78" t="s">
        <v>1863</v>
      </c>
      <c r="G2452" s="78">
        <v>460.5</v>
      </c>
      <c r="M2452" s="108"/>
    </row>
    <row r="2453" spans="1:13" ht="30" customHeight="1">
      <c r="A2453" s="78" t="s">
        <v>2093</v>
      </c>
      <c r="B2453" s="106" t="s">
        <v>163</v>
      </c>
      <c r="C2453" s="78" t="str">
        <f t="shared" si="38"/>
        <v>Khoa CNTT</v>
      </c>
      <c r="D2453" s="78" t="s">
        <v>1863</v>
      </c>
      <c r="G2453" s="78">
        <v>305.62</v>
      </c>
      <c r="M2453" s="108"/>
    </row>
    <row r="2454" spans="1:13" ht="30" customHeight="1">
      <c r="A2454" s="78" t="s">
        <v>2093</v>
      </c>
      <c r="B2454" s="106" t="s">
        <v>982</v>
      </c>
      <c r="C2454" s="78" t="str">
        <f t="shared" si="38"/>
        <v>Khoa CNTT</v>
      </c>
      <c r="D2454" s="78" t="s">
        <v>1863</v>
      </c>
      <c r="G2454" s="78">
        <v>353.68</v>
      </c>
      <c r="M2454" s="108"/>
    </row>
    <row r="2455" spans="1:13" ht="30" customHeight="1">
      <c r="A2455" s="78" t="s">
        <v>2093</v>
      </c>
      <c r="B2455" s="106" t="s">
        <v>155</v>
      </c>
      <c r="C2455" s="78" t="str">
        <f t="shared" si="38"/>
        <v>Khoa CNTT</v>
      </c>
      <c r="D2455" s="78" t="s">
        <v>1863</v>
      </c>
      <c r="G2455" s="78">
        <v>625.77</v>
      </c>
      <c r="M2455" s="108"/>
    </row>
    <row r="2456" spans="1:13" ht="30" customHeight="1">
      <c r="A2456" s="78" t="s">
        <v>2093</v>
      </c>
      <c r="B2456" s="106" t="s">
        <v>199</v>
      </c>
      <c r="C2456" s="78" t="str">
        <f t="shared" si="38"/>
        <v>Khoa CNTT</v>
      </c>
      <c r="D2456" s="78" t="s">
        <v>1863</v>
      </c>
      <c r="G2456" s="78">
        <v>731.98</v>
      </c>
      <c r="M2456" s="108"/>
    </row>
    <row r="2457" spans="1:13" ht="30" customHeight="1">
      <c r="A2457" s="78" t="s">
        <v>2093</v>
      </c>
      <c r="B2457" s="106" t="s">
        <v>104</v>
      </c>
      <c r="C2457" s="78" t="str">
        <f t="shared" si="38"/>
        <v>Khoa CNTT</v>
      </c>
      <c r="D2457" s="78" t="s">
        <v>1863</v>
      </c>
      <c r="G2457" s="78">
        <v>363.72</v>
      </c>
      <c r="M2457" s="108"/>
    </row>
    <row r="2458" spans="1:13" ht="30" customHeight="1">
      <c r="A2458" s="78" t="s">
        <v>2093</v>
      </c>
      <c r="B2458" s="106" t="s">
        <v>114</v>
      </c>
      <c r="C2458" s="78" t="str">
        <f t="shared" si="38"/>
        <v>Khoa CNTT</v>
      </c>
      <c r="D2458" s="78" t="s">
        <v>1862</v>
      </c>
      <c r="G2458" s="78">
        <v>577.9</v>
      </c>
      <c r="M2458" s="108"/>
    </row>
    <row r="2459" spans="1:13" ht="30" customHeight="1">
      <c r="A2459" s="78" t="s">
        <v>2093</v>
      </c>
      <c r="B2459" s="106" t="s">
        <v>142</v>
      </c>
      <c r="C2459" s="78" t="str">
        <f t="shared" si="38"/>
        <v>Khoa CNTT</v>
      </c>
      <c r="D2459" s="78" t="s">
        <v>1862</v>
      </c>
      <c r="G2459" s="78">
        <v>529.71</v>
      </c>
      <c r="M2459" s="108"/>
    </row>
    <row r="2460" spans="1:13" ht="30" customHeight="1">
      <c r="A2460" s="78" t="s">
        <v>2093</v>
      </c>
      <c r="B2460" s="106" t="s">
        <v>169</v>
      </c>
      <c r="C2460" s="78" t="str">
        <f t="shared" si="38"/>
        <v>Khoa CNTT</v>
      </c>
      <c r="D2460" s="78" t="s">
        <v>1862</v>
      </c>
      <c r="G2460" s="78">
        <v>266.33999999999997</v>
      </c>
      <c r="M2460" s="108"/>
    </row>
    <row r="2461" spans="1:13" ht="30" customHeight="1">
      <c r="A2461" s="78" t="s">
        <v>2093</v>
      </c>
      <c r="B2461" s="106" t="s">
        <v>121</v>
      </c>
      <c r="C2461" s="78" t="str">
        <f t="shared" si="38"/>
        <v>Khoa CNTT</v>
      </c>
      <c r="D2461" s="78" t="s">
        <v>1862</v>
      </c>
      <c r="G2461" s="78">
        <v>322.10000000000002</v>
      </c>
      <c r="M2461" s="108"/>
    </row>
    <row r="2462" spans="1:13" ht="30" customHeight="1">
      <c r="A2462" s="78" t="s">
        <v>2093</v>
      </c>
      <c r="B2462" s="106" t="s">
        <v>194</v>
      </c>
      <c r="C2462" s="78" t="str">
        <f t="shared" si="38"/>
        <v>Khoa CNTT</v>
      </c>
      <c r="D2462" s="78" t="s">
        <v>1862</v>
      </c>
      <c r="G2462" s="78">
        <v>220.88</v>
      </c>
      <c r="M2462" s="108"/>
    </row>
    <row r="2463" spans="1:13" ht="30" customHeight="1">
      <c r="A2463" s="78" t="s">
        <v>2093</v>
      </c>
      <c r="B2463" s="106" t="s">
        <v>212</v>
      </c>
      <c r="C2463" s="78" t="str">
        <f t="shared" si="38"/>
        <v>Khoa CNTT</v>
      </c>
      <c r="D2463" s="78" t="s">
        <v>1862</v>
      </c>
      <c r="G2463" s="78">
        <v>131.41999999999999</v>
      </c>
      <c r="M2463" s="108"/>
    </row>
    <row r="2464" spans="1:13" ht="30" customHeight="1">
      <c r="A2464" s="78" t="s">
        <v>2093</v>
      </c>
      <c r="B2464" s="106" t="s">
        <v>127</v>
      </c>
      <c r="C2464" s="78" t="str">
        <f t="shared" si="38"/>
        <v>Khoa CNTT</v>
      </c>
      <c r="D2464" s="78" t="s">
        <v>1862</v>
      </c>
      <c r="G2464" s="78">
        <v>138.96</v>
      </c>
      <c r="M2464" s="108"/>
    </row>
    <row r="2465" spans="1:13" ht="30" customHeight="1">
      <c r="A2465" s="78" t="s">
        <v>2093</v>
      </c>
      <c r="B2465" s="106" t="s">
        <v>988</v>
      </c>
      <c r="C2465" s="78" t="str">
        <f t="shared" si="38"/>
        <v>Khoa CNTT</v>
      </c>
      <c r="D2465" s="78" t="s">
        <v>1862</v>
      </c>
      <c r="G2465" s="78">
        <v>732.2</v>
      </c>
      <c r="M2465" s="108"/>
    </row>
    <row r="2466" spans="1:13" ht="30" customHeight="1">
      <c r="A2466" s="78" t="s">
        <v>2093</v>
      </c>
      <c r="B2466" s="106" t="s">
        <v>817</v>
      </c>
      <c r="C2466" s="78" t="str">
        <f t="shared" si="38"/>
        <v>Khong tinh</v>
      </c>
      <c r="D2466" s="78" t="s">
        <v>1864</v>
      </c>
      <c r="G2466" s="78">
        <v>1102.33</v>
      </c>
      <c r="M2466" s="108"/>
    </row>
    <row r="2467" spans="1:13" ht="30" customHeight="1">
      <c r="A2467" s="78" t="s">
        <v>2093</v>
      </c>
      <c r="B2467" s="106" t="s">
        <v>820</v>
      </c>
      <c r="C2467" s="78" t="str">
        <f t="shared" si="38"/>
        <v>Khong tinh</v>
      </c>
      <c r="D2467" s="78" t="s">
        <v>1864</v>
      </c>
      <c r="G2467" s="78">
        <v>610.84</v>
      </c>
      <c r="M2467" s="108"/>
    </row>
    <row r="2468" spans="1:13" ht="30" customHeight="1">
      <c r="A2468" s="78" t="s">
        <v>2093</v>
      </c>
      <c r="B2468" s="106" t="s">
        <v>809</v>
      </c>
      <c r="C2468" s="78" t="str">
        <f t="shared" si="38"/>
        <v>Khong tinh</v>
      </c>
      <c r="D2468" s="78" t="s">
        <v>1864</v>
      </c>
      <c r="G2468" s="78">
        <v>868.91</v>
      </c>
      <c r="M2468" s="108"/>
    </row>
    <row r="2469" spans="1:13" ht="30" customHeight="1">
      <c r="A2469" s="78" t="s">
        <v>2093</v>
      </c>
      <c r="B2469" s="106" t="s">
        <v>803</v>
      </c>
      <c r="C2469" s="78" t="str">
        <f t="shared" si="38"/>
        <v>Khong tinh</v>
      </c>
      <c r="D2469" s="78" t="s">
        <v>1864</v>
      </c>
      <c r="G2469" s="78">
        <v>897.24</v>
      </c>
      <c r="M2469" s="108"/>
    </row>
    <row r="2470" spans="1:13" ht="30" customHeight="1">
      <c r="A2470" s="78" t="s">
        <v>2093</v>
      </c>
      <c r="B2470" s="106" t="s">
        <v>833</v>
      </c>
      <c r="C2470" s="78" t="str">
        <f t="shared" si="38"/>
        <v>Khong tinh</v>
      </c>
      <c r="D2470" s="78" t="s">
        <v>1864</v>
      </c>
      <c r="G2470" s="78">
        <v>264.02</v>
      </c>
      <c r="M2470" s="108"/>
    </row>
    <row r="2471" spans="1:13" ht="30" customHeight="1">
      <c r="A2471" s="78" t="s">
        <v>2093</v>
      </c>
      <c r="B2471" s="106" t="s">
        <v>831</v>
      </c>
      <c r="C2471" s="78" t="str">
        <f t="shared" si="38"/>
        <v>Khong tinh</v>
      </c>
      <c r="D2471" s="78" t="s">
        <v>1864</v>
      </c>
      <c r="G2471" s="78">
        <v>229.44</v>
      </c>
      <c r="M2471" s="108"/>
    </row>
    <row r="2472" spans="1:13" ht="30" customHeight="1">
      <c r="A2472" s="78" t="s">
        <v>2093</v>
      </c>
      <c r="B2472" s="106" t="s">
        <v>815</v>
      </c>
      <c r="C2472" s="78" t="str">
        <f t="shared" si="38"/>
        <v>Khong tinh</v>
      </c>
      <c r="D2472" s="78" t="s">
        <v>1864</v>
      </c>
      <c r="G2472" s="78">
        <v>915.88</v>
      </c>
      <c r="M2472" s="108"/>
    </row>
    <row r="2473" spans="1:13" ht="30" customHeight="1">
      <c r="A2473" s="78" t="s">
        <v>2093</v>
      </c>
      <c r="B2473" s="106" t="s">
        <v>827</v>
      </c>
      <c r="C2473" s="78" t="str">
        <f t="shared" si="38"/>
        <v>Khong tinh</v>
      </c>
      <c r="D2473" s="78" t="s">
        <v>1864</v>
      </c>
      <c r="G2473" s="78">
        <v>170.58</v>
      </c>
      <c r="M2473" s="108"/>
    </row>
    <row r="2474" spans="1:13" ht="30" customHeight="1">
      <c r="A2474" s="78" t="s">
        <v>2093</v>
      </c>
      <c r="B2474" s="106" t="s">
        <v>811</v>
      </c>
      <c r="C2474" s="78" t="str">
        <f t="shared" si="38"/>
        <v>Khong tinh</v>
      </c>
      <c r="D2474" s="78" t="s">
        <v>1864</v>
      </c>
      <c r="G2474" s="78">
        <v>769.6</v>
      </c>
      <c r="M2474" s="108"/>
    </row>
    <row r="2475" spans="1:13" ht="30" customHeight="1">
      <c r="A2475" s="78" t="s">
        <v>2093</v>
      </c>
      <c r="B2475" s="106" t="s">
        <v>806</v>
      </c>
      <c r="C2475" s="78" t="str">
        <f t="shared" si="38"/>
        <v>Khong tinh</v>
      </c>
      <c r="D2475" s="78" t="s">
        <v>1864</v>
      </c>
      <c r="G2475" s="78">
        <v>1110.07</v>
      </c>
      <c r="M2475" s="108"/>
    </row>
    <row r="2476" spans="1:13" ht="30" customHeight="1">
      <c r="A2476" s="78" t="s">
        <v>2093</v>
      </c>
      <c r="B2476" s="106" t="s">
        <v>1983</v>
      </c>
      <c r="C2476" s="78" t="str">
        <f t="shared" si="38"/>
        <v>Khong tinh</v>
      </c>
      <c r="D2476" s="78" t="s">
        <v>1864</v>
      </c>
      <c r="G2476" s="78">
        <v>1093.8</v>
      </c>
      <c r="M2476" s="108"/>
    </row>
    <row r="2477" spans="1:13" ht="30" customHeight="1">
      <c r="A2477" s="78" t="s">
        <v>2093</v>
      </c>
      <c r="B2477" s="106" t="s">
        <v>847</v>
      </c>
      <c r="C2477" s="78" t="str">
        <f t="shared" si="38"/>
        <v>Khong tinh</v>
      </c>
      <c r="D2477" s="78" t="s">
        <v>459</v>
      </c>
      <c r="G2477" s="78">
        <v>635.52</v>
      </c>
      <c r="M2477" s="108"/>
    </row>
    <row r="2478" spans="1:13" ht="30" customHeight="1">
      <c r="A2478" s="78" t="s">
        <v>2093</v>
      </c>
      <c r="B2478" s="106" t="s">
        <v>845</v>
      </c>
      <c r="C2478" s="78" t="str">
        <f t="shared" si="38"/>
        <v>Khong tinh</v>
      </c>
      <c r="D2478" s="78" t="s">
        <v>459</v>
      </c>
      <c r="G2478" s="78">
        <v>691.46</v>
      </c>
      <c r="M2478" s="108"/>
    </row>
    <row r="2479" spans="1:13" ht="30" customHeight="1">
      <c r="A2479" s="78" t="s">
        <v>2093</v>
      </c>
      <c r="B2479" s="106" t="s">
        <v>1986</v>
      </c>
      <c r="C2479" s="78" t="str">
        <f t="shared" si="38"/>
        <v>Khong tinh</v>
      </c>
      <c r="D2479" s="78" t="s">
        <v>459</v>
      </c>
      <c r="G2479" s="78">
        <v>696.84</v>
      </c>
      <c r="M2479" s="108"/>
    </row>
    <row r="2480" spans="1:13" ht="30" customHeight="1">
      <c r="A2480" s="78" t="s">
        <v>2093</v>
      </c>
      <c r="B2480" s="106" t="s">
        <v>836</v>
      </c>
      <c r="C2480" s="78" t="str">
        <f t="shared" si="38"/>
        <v>Khong tinh</v>
      </c>
      <c r="D2480" s="78" t="s">
        <v>459</v>
      </c>
      <c r="G2480" s="78">
        <v>521.01</v>
      </c>
      <c r="M2480" s="108"/>
    </row>
    <row r="2481" spans="1:13" ht="30" customHeight="1">
      <c r="A2481" s="78" t="s">
        <v>2093</v>
      </c>
      <c r="B2481" s="106" t="s">
        <v>1985</v>
      </c>
      <c r="C2481" s="78" t="str">
        <f t="shared" si="38"/>
        <v>Khong tinh</v>
      </c>
      <c r="D2481" s="78" t="s">
        <v>459</v>
      </c>
      <c r="G2481" s="78">
        <v>492.84</v>
      </c>
      <c r="M2481" s="108"/>
    </row>
    <row r="2482" spans="1:13" ht="30" customHeight="1">
      <c r="A2482" s="78" t="s">
        <v>2093</v>
      </c>
      <c r="B2482" s="106" t="s">
        <v>853</v>
      </c>
      <c r="C2482" s="78" t="str">
        <f t="shared" si="38"/>
        <v>Khong tinh</v>
      </c>
      <c r="D2482" s="78" t="s">
        <v>459</v>
      </c>
      <c r="G2482" s="78">
        <v>438.48</v>
      </c>
      <c r="M2482" s="108"/>
    </row>
    <row r="2483" spans="1:13" ht="30" customHeight="1">
      <c r="A2483" s="78" t="s">
        <v>2093</v>
      </c>
      <c r="B2483" s="106" t="s">
        <v>849</v>
      </c>
      <c r="C2483" s="78" t="str">
        <f t="shared" si="38"/>
        <v>Khong tinh</v>
      </c>
      <c r="D2483" s="78" t="s">
        <v>459</v>
      </c>
      <c r="G2483" s="78">
        <v>10</v>
      </c>
      <c r="M2483" s="108"/>
    </row>
    <row r="2484" spans="1:13" ht="30" customHeight="1">
      <c r="A2484" s="78" t="s">
        <v>2093</v>
      </c>
      <c r="B2484" s="106" t="s">
        <v>841</v>
      </c>
      <c r="C2484" s="78" t="str">
        <f t="shared" si="38"/>
        <v>Khong tinh</v>
      </c>
      <c r="D2484" s="78" t="s">
        <v>459</v>
      </c>
      <c r="G2484" s="78">
        <v>284.77</v>
      </c>
      <c r="M2484" s="108"/>
    </row>
    <row r="2485" spans="1:13" ht="30" customHeight="1">
      <c r="A2485" s="78" t="s">
        <v>2093</v>
      </c>
      <c r="B2485" s="106" t="s">
        <v>839</v>
      </c>
      <c r="C2485" s="78" t="str">
        <f t="shared" si="38"/>
        <v>Khong tinh</v>
      </c>
      <c r="D2485" s="78" t="s">
        <v>459</v>
      </c>
      <c r="G2485" s="78">
        <v>690.33</v>
      </c>
      <c r="M2485" s="108"/>
    </row>
    <row r="2486" spans="1:13" ht="30" customHeight="1">
      <c r="A2486" s="78" t="s">
        <v>2093</v>
      </c>
      <c r="B2486" s="106" t="s">
        <v>876</v>
      </c>
      <c r="C2486" s="78" t="str">
        <f t="shared" si="38"/>
        <v>Khong tinh</v>
      </c>
      <c r="D2486" s="78" t="s">
        <v>855</v>
      </c>
      <c r="G2486" s="78">
        <v>413.12</v>
      </c>
      <c r="M2486" s="108"/>
    </row>
    <row r="2487" spans="1:13" ht="30" customHeight="1">
      <c r="A2487" s="78" t="s">
        <v>2093</v>
      </c>
      <c r="B2487" s="106" t="s">
        <v>1920</v>
      </c>
      <c r="C2487" s="78" t="str">
        <f t="shared" si="38"/>
        <v>Khong tinh</v>
      </c>
      <c r="D2487" s="78" t="s">
        <v>855</v>
      </c>
      <c r="G2487" s="78">
        <v>557.17999999999995</v>
      </c>
      <c r="M2487" s="108"/>
    </row>
    <row r="2488" spans="1:13" ht="30" customHeight="1">
      <c r="A2488" s="78" t="s">
        <v>2093</v>
      </c>
      <c r="B2488" s="106" t="s">
        <v>872</v>
      </c>
      <c r="C2488" s="78" t="str">
        <f t="shared" si="38"/>
        <v>Khong tinh</v>
      </c>
      <c r="D2488" s="78" t="s">
        <v>855</v>
      </c>
      <c r="G2488" s="78">
        <v>426.8</v>
      </c>
      <c r="M2488" s="108"/>
    </row>
    <row r="2489" spans="1:13" ht="30" customHeight="1">
      <c r="A2489" s="78" t="s">
        <v>2093</v>
      </c>
      <c r="B2489" s="106" t="s">
        <v>861</v>
      </c>
      <c r="C2489" s="78" t="str">
        <f t="shared" si="38"/>
        <v>Khong tinh</v>
      </c>
      <c r="D2489" s="78" t="s">
        <v>855</v>
      </c>
      <c r="G2489" s="78">
        <v>686.57</v>
      </c>
      <c r="M2489" s="108"/>
    </row>
    <row r="2490" spans="1:13" ht="30" customHeight="1">
      <c r="A2490" s="78" t="s">
        <v>2093</v>
      </c>
      <c r="B2490" s="106" t="s">
        <v>866</v>
      </c>
      <c r="C2490" s="78" t="str">
        <f t="shared" si="38"/>
        <v>Khong tinh</v>
      </c>
      <c r="D2490" s="78" t="s">
        <v>855</v>
      </c>
      <c r="G2490" s="78">
        <v>135</v>
      </c>
      <c r="M2490" s="108"/>
    </row>
    <row r="2491" spans="1:13" ht="30" customHeight="1">
      <c r="A2491" s="78" t="s">
        <v>2093</v>
      </c>
      <c r="B2491" s="106" t="s">
        <v>864</v>
      </c>
      <c r="C2491" s="78" t="str">
        <f t="shared" si="38"/>
        <v>Khong tinh</v>
      </c>
      <c r="D2491" s="78" t="s">
        <v>855</v>
      </c>
      <c r="G2491" s="78">
        <v>902.19</v>
      </c>
      <c r="M2491" s="108"/>
    </row>
    <row r="2492" spans="1:13" ht="30" customHeight="1">
      <c r="A2492" s="78" t="s">
        <v>2093</v>
      </c>
      <c r="B2492" s="106" t="s">
        <v>857</v>
      </c>
      <c r="C2492" s="78" t="str">
        <f t="shared" si="38"/>
        <v>Khong tinh</v>
      </c>
      <c r="D2492" s="78" t="s">
        <v>855</v>
      </c>
      <c r="G2492" s="78">
        <v>1054.48</v>
      </c>
      <c r="M2492" s="108"/>
    </row>
    <row r="2493" spans="1:13" ht="30" customHeight="1">
      <c r="A2493" s="78" t="s">
        <v>2093</v>
      </c>
      <c r="B2493" s="106" t="s">
        <v>1921</v>
      </c>
      <c r="C2493" s="78" t="str">
        <f t="shared" si="38"/>
        <v>Khong tinh</v>
      </c>
      <c r="D2493" s="78" t="s">
        <v>855</v>
      </c>
      <c r="G2493" s="78">
        <v>708.5</v>
      </c>
      <c r="M2493" s="108"/>
    </row>
    <row r="2494" spans="1:13" ht="30" customHeight="1">
      <c r="A2494" s="78" t="s">
        <v>2093</v>
      </c>
      <c r="B2494" s="106" t="s">
        <v>859</v>
      </c>
      <c r="C2494" s="78" t="str">
        <f t="shared" si="38"/>
        <v>Khong tinh</v>
      </c>
      <c r="D2494" s="78" t="s">
        <v>855</v>
      </c>
      <c r="G2494" s="78">
        <v>730.44</v>
      </c>
      <c r="M2494" s="108"/>
    </row>
    <row r="2495" spans="1:13" ht="30" customHeight="1">
      <c r="A2495" s="78" t="s">
        <v>2093</v>
      </c>
      <c r="B2495" s="106" t="s">
        <v>931</v>
      </c>
      <c r="C2495" s="78" t="str">
        <f t="shared" si="38"/>
        <v>Khong tinh</v>
      </c>
      <c r="D2495" s="78" t="s">
        <v>1952</v>
      </c>
      <c r="G2495" s="78">
        <v>25.99</v>
      </c>
      <c r="M2495" s="108"/>
    </row>
    <row r="2496" spans="1:13" ht="30" customHeight="1">
      <c r="A2496" s="78" t="s">
        <v>2093</v>
      </c>
      <c r="B2496" s="106" t="s">
        <v>885</v>
      </c>
      <c r="C2496" s="78" t="str">
        <f t="shared" si="38"/>
        <v>Khong tinh</v>
      </c>
      <c r="D2496" s="78" t="s">
        <v>881</v>
      </c>
      <c r="G2496" s="78">
        <v>555.82000000000005</v>
      </c>
      <c r="M2496" s="108"/>
    </row>
    <row r="2497" spans="1:13" ht="30" customHeight="1">
      <c r="A2497" s="78" t="s">
        <v>2093</v>
      </c>
      <c r="B2497" s="106" t="s">
        <v>899</v>
      </c>
      <c r="C2497" s="78" t="str">
        <f t="shared" si="38"/>
        <v>Khong tinh</v>
      </c>
      <c r="D2497" s="78" t="s">
        <v>881</v>
      </c>
      <c r="G2497" s="78">
        <v>539.08000000000004</v>
      </c>
      <c r="M2497" s="108"/>
    </row>
    <row r="2498" spans="1:13" ht="30" customHeight="1">
      <c r="A2498" s="78" t="s">
        <v>2093</v>
      </c>
      <c r="B2498" s="106" t="s">
        <v>897</v>
      </c>
      <c r="C2498" s="78" t="str">
        <f t="shared" si="38"/>
        <v>Khong tinh</v>
      </c>
      <c r="D2498" s="78" t="s">
        <v>881</v>
      </c>
      <c r="G2498" s="78">
        <v>541.14</v>
      </c>
      <c r="M2498" s="108"/>
    </row>
    <row r="2499" spans="1:13" ht="30" customHeight="1">
      <c r="A2499" s="78" t="s">
        <v>2093</v>
      </c>
      <c r="B2499" s="106" t="s">
        <v>883</v>
      </c>
      <c r="C2499" s="78" t="str">
        <f t="shared" si="38"/>
        <v>Khong tinh</v>
      </c>
      <c r="D2499" s="78" t="s">
        <v>881</v>
      </c>
      <c r="G2499" s="78">
        <v>942.33</v>
      </c>
      <c r="M2499" s="108"/>
    </row>
    <row r="2500" spans="1:13" ht="30" customHeight="1">
      <c r="A2500" s="78" t="s">
        <v>2093</v>
      </c>
      <c r="B2500" s="106" t="s">
        <v>889</v>
      </c>
      <c r="C2500" s="78" t="str">
        <f t="shared" si="38"/>
        <v>Khong tinh</v>
      </c>
      <c r="D2500" s="78" t="s">
        <v>881</v>
      </c>
      <c r="G2500" s="78">
        <v>458.6</v>
      </c>
      <c r="M2500" s="108"/>
    </row>
    <row r="2501" spans="1:13" ht="30" customHeight="1">
      <c r="A2501" s="78" t="s">
        <v>2093</v>
      </c>
      <c r="B2501" s="106" t="s">
        <v>880</v>
      </c>
      <c r="C2501" s="78" t="str">
        <f t="shared" ref="C2501:C2564" si="39">VLOOKUP(D2501,$M$2:$N$97,2,0)</f>
        <v>Khong tinh</v>
      </c>
      <c r="D2501" s="78" t="s">
        <v>881</v>
      </c>
      <c r="G2501" s="78">
        <v>978.48</v>
      </c>
      <c r="M2501" s="108"/>
    </row>
    <row r="2502" spans="1:13" ht="30" customHeight="1">
      <c r="A2502" s="78" t="s">
        <v>2093</v>
      </c>
      <c r="B2502" s="106" t="s">
        <v>920</v>
      </c>
      <c r="C2502" s="78" t="str">
        <f t="shared" si="39"/>
        <v>Khong tinh</v>
      </c>
      <c r="D2502" s="78" t="s">
        <v>1865</v>
      </c>
      <c r="G2502" s="78">
        <v>490.59</v>
      </c>
      <c r="M2502" s="108"/>
    </row>
    <row r="2503" spans="1:13" ht="30" customHeight="1">
      <c r="A2503" s="78" t="s">
        <v>2093</v>
      </c>
      <c r="B2503" s="106" t="s">
        <v>908</v>
      </c>
      <c r="C2503" s="78" t="str">
        <f t="shared" si="39"/>
        <v>Khong tinh</v>
      </c>
      <c r="D2503" s="78" t="s">
        <v>1865</v>
      </c>
      <c r="G2503" s="78">
        <v>872.59</v>
      </c>
      <c r="M2503" s="108"/>
    </row>
    <row r="2504" spans="1:13" ht="30" customHeight="1">
      <c r="A2504" s="78" t="s">
        <v>2093</v>
      </c>
      <c r="B2504" s="106" t="s">
        <v>912</v>
      </c>
      <c r="C2504" s="78" t="str">
        <f t="shared" si="39"/>
        <v>Khong tinh</v>
      </c>
      <c r="D2504" s="78" t="s">
        <v>1865</v>
      </c>
      <c r="G2504" s="78">
        <v>897.69</v>
      </c>
      <c r="M2504" s="108"/>
    </row>
    <row r="2505" spans="1:13" ht="30" customHeight="1">
      <c r="A2505" s="78" t="s">
        <v>2093</v>
      </c>
      <c r="B2505" s="106" t="s">
        <v>918</v>
      </c>
      <c r="C2505" s="78" t="str">
        <f t="shared" si="39"/>
        <v>Khong tinh</v>
      </c>
      <c r="D2505" s="78" t="s">
        <v>1865</v>
      </c>
      <c r="G2505" s="78">
        <v>946.57</v>
      </c>
      <c r="M2505" s="108"/>
    </row>
    <row r="2506" spans="1:13" ht="30" customHeight="1">
      <c r="A2506" s="78" t="s">
        <v>2093</v>
      </c>
      <c r="B2506" s="106" t="s">
        <v>906</v>
      </c>
      <c r="C2506" s="78" t="str">
        <f t="shared" si="39"/>
        <v>Khong tinh</v>
      </c>
      <c r="D2506" s="78" t="s">
        <v>1865</v>
      </c>
      <c r="G2506" s="78">
        <v>1016.5</v>
      </c>
      <c r="M2506" s="108"/>
    </row>
    <row r="2507" spans="1:13" ht="30" customHeight="1">
      <c r="A2507" s="78" t="s">
        <v>2093</v>
      </c>
      <c r="B2507" s="106" t="s">
        <v>914</v>
      </c>
      <c r="C2507" s="78" t="str">
        <f t="shared" si="39"/>
        <v>Khong tinh</v>
      </c>
      <c r="D2507" s="78" t="s">
        <v>1865</v>
      </c>
      <c r="G2507" s="78">
        <v>827.76</v>
      </c>
      <c r="M2507" s="108"/>
    </row>
    <row r="2508" spans="1:13" ht="30" customHeight="1">
      <c r="A2508" s="78" t="s">
        <v>2093</v>
      </c>
      <c r="B2508" s="106" t="s">
        <v>924</v>
      </c>
      <c r="C2508" s="78" t="str">
        <f t="shared" si="39"/>
        <v>Khong tinh</v>
      </c>
      <c r="D2508" s="78" t="s">
        <v>1865</v>
      </c>
      <c r="G2508" s="78">
        <v>793.06</v>
      </c>
      <c r="M2508" s="108"/>
    </row>
    <row r="2509" spans="1:13" ht="30" customHeight="1">
      <c r="A2509" s="78" t="s">
        <v>2093</v>
      </c>
      <c r="B2509" s="106" t="s">
        <v>910</v>
      </c>
      <c r="C2509" s="78" t="str">
        <f t="shared" si="39"/>
        <v>Khong tinh</v>
      </c>
      <c r="D2509" s="78" t="s">
        <v>1865</v>
      </c>
      <c r="G2509" s="78">
        <v>952.94</v>
      </c>
      <c r="M2509" s="108"/>
    </row>
    <row r="2510" spans="1:13" ht="30" customHeight="1">
      <c r="A2510" s="78" t="s">
        <v>2093</v>
      </c>
      <c r="B2510" s="106" t="s">
        <v>901</v>
      </c>
      <c r="C2510" s="78" t="str">
        <f t="shared" si="39"/>
        <v>Khong tinh</v>
      </c>
      <c r="D2510" s="78" t="s">
        <v>1865</v>
      </c>
      <c r="G2510" s="78">
        <v>858.46</v>
      </c>
      <c r="M2510" s="108"/>
    </row>
    <row r="2511" spans="1:13" ht="30" customHeight="1">
      <c r="A2511" s="78" t="s">
        <v>2093</v>
      </c>
      <c r="B2511" s="106" t="s">
        <v>904</v>
      </c>
      <c r="C2511" s="78" t="str">
        <f t="shared" si="39"/>
        <v>Khong tinh</v>
      </c>
      <c r="D2511" s="78" t="s">
        <v>1865</v>
      </c>
      <c r="G2511" s="78">
        <v>886.55</v>
      </c>
      <c r="M2511" s="108"/>
    </row>
    <row r="2512" spans="1:13" ht="30" customHeight="1">
      <c r="A2512" s="78" t="s">
        <v>2093</v>
      </c>
      <c r="B2512" s="106" t="s">
        <v>916</v>
      </c>
      <c r="C2512" s="78" t="str">
        <f t="shared" si="39"/>
        <v>Khong tinh</v>
      </c>
      <c r="D2512" s="78" t="s">
        <v>1865</v>
      </c>
      <c r="G2512" s="78">
        <v>987.55</v>
      </c>
      <c r="M2512" s="108"/>
    </row>
    <row r="2513" spans="1:13" ht="30" customHeight="1">
      <c r="A2513" s="78" t="s">
        <v>2093</v>
      </c>
      <c r="B2513" s="106" t="s">
        <v>282</v>
      </c>
      <c r="C2513" s="78" t="str">
        <f t="shared" si="39"/>
        <v>Khoa Dầu khí</v>
      </c>
      <c r="D2513" s="78" t="s">
        <v>1953</v>
      </c>
      <c r="G2513" s="78">
        <v>355.62</v>
      </c>
      <c r="M2513" s="108"/>
    </row>
    <row r="2514" spans="1:13" ht="30" customHeight="1">
      <c r="A2514" s="78" t="s">
        <v>2093</v>
      </c>
      <c r="B2514" s="106" t="s">
        <v>340</v>
      </c>
      <c r="C2514" s="78" t="str">
        <f t="shared" si="39"/>
        <v>Khoa Dầu khí</v>
      </c>
      <c r="D2514" s="78" t="s">
        <v>1953</v>
      </c>
      <c r="G2514" s="78">
        <v>196.03</v>
      </c>
      <c r="M2514" s="108"/>
    </row>
    <row r="2515" spans="1:13" ht="30" customHeight="1">
      <c r="A2515" s="78" t="s">
        <v>2093</v>
      </c>
      <c r="B2515" s="106" t="s">
        <v>253</v>
      </c>
      <c r="C2515" s="78" t="str">
        <f t="shared" si="39"/>
        <v>Khoa Dầu khí</v>
      </c>
      <c r="D2515" s="78" t="s">
        <v>1953</v>
      </c>
      <c r="G2515" s="78">
        <v>356.49</v>
      </c>
      <c r="M2515" s="108"/>
    </row>
    <row r="2516" spans="1:13" ht="30" customHeight="1">
      <c r="A2516" s="78" t="s">
        <v>2093</v>
      </c>
      <c r="B2516" s="106" t="s">
        <v>308</v>
      </c>
      <c r="C2516" s="78" t="str">
        <f t="shared" si="39"/>
        <v>Khoa Dầu khí</v>
      </c>
      <c r="D2516" s="78" t="s">
        <v>1953</v>
      </c>
      <c r="G2516" s="78">
        <v>10</v>
      </c>
      <c r="M2516" s="108"/>
    </row>
    <row r="2517" spans="1:13" ht="30" customHeight="1">
      <c r="A2517" s="78" t="s">
        <v>2093</v>
      </c>
      <c r="B2517" s="106" t="s">
        <v>343</v>
      </c>
      <c r="C2517" s="78" t="str">
        <f t="shared" si="39"/>
        <v>Khoa Dầu khí</v>
      </c>
      <c r="D2517" s="78" t="s">
        <v>1953</v>
      </c>
      <c r="G2517" s="78">
        <v>333.22</v>
      </c>
      <c r="M2517" s="108"/>
    </row>
    <row r="2518" spans="1:13" ht="30" customHeight="1">
      <c r="A2518" s="78" t="s">
        <v>2093</v>
      </c>
      <c r="B2518" s="106" t="s">
        <v>261</v>
      </c>
      <c r="C2518" s="78" t="str">
        <f t="shared" si="39"/>
        <v>Khoa Dầu khí</v>
      </c>
      <c r="D2518" s="78" t="s">
        <v>1953</v>
      </c>
      <c r="G2518" s="78">
        <v>465.56</v>
      </c>
      <c r="M2518" s="108"/>
    </row>
    <row r="2519" spans="1:13" ht="30" customHeight="1">
      <c r="A2519" s="78" t="s">
        <v>2093</v>
      </c>
      <c r="B2519" s="106" t="s">
        <v>338</v>
      </c>
      <c r="C2519" s="78" t="str">
        <f t="shared" si="39"/>
        <v>Khoa Dầu khí</v>
      </c>
      <c r="D2519" s="78" t="s">
        <v>242</v>
      </c>
      <c r="G2519" s="78">
        <v>274.86</v>
      </c>
      <c r="M2519" s="108"/>
    </row>
    <row r="2520" spans="1:13" ht="30" customHeight="1">
      <c r="A2520" s="78" t="s">
        <v>2093</v>
      </c>
      <c r="B2520" s="106" t="s">
        <v>344</v>
      </c>
      <c r="C2520" s="78" t="str">
        <f t="shared" si="39"/>
        <v>Khoa Dầu khí</v>
      </c>
      <c r="D2520" s="78" t="s">
        <v>242</v>
      </c>
      <c r="G2520" s="78">
        <v>387.32</v>
      </c>
      <c r="M2520" s="108"/>
    </row>
    <row r="2521" spans="1:13" ht="30" customHeight="1">
      <c r="A2521" s="78" t="s">
        <v>2093</v>
      </c>
      <c r="B2521" s="106" t="s">
        <v>318</v>
      </c>
      <c r="C2521" s="78" t="str">
        <f t="shared" si="39"/>
        <v>Khoa Dầu khí</v>
      </c>
      <c r="D2521" s="78" t="s">
        <v>242</v>
      </c>
      <c r="G2521" s="78">
        <v>268</v>
      </c>
      <c r="M2521" s="108"/>
    </row>
    <row r="2522" spans="1:13" ht="30" customHeight="1">
      <c r="A2522" s="78" t="s">
        <v>2093</v>
      </c>
      <c r="B2522" s="106" t="s">
        <v>291</v>
      </c>
      <c r="C2522" s="78" t="str">
        <f t="shared" si="39"/>
        <v>Khoa Dầu khí</v>
      </c>
      <c r="D2522" s="78" t="s">
        <v>242</v>
      </c>
      <c r="G2522" s="78">
        <v>141.6</v>
      </c>
      <c r="M2522" s="108"/>
    </row>
    <row r="2523" spans="1:13" ht="30" customHeight="1">
      <c r="A2523" s="78" t="s">
        <v>2093</v>
      </c>
      <c r="B2523" s="106" t="s">
        <v>240</v>
      </c>
      <c r="C2523" s="78" t="str">
        <f t="shared" si="39"/>
        <v>Khoa Dầu khí</v>
      </c>
      <c r="D2523" s="78" t="s">
        <v>242</v>
      </c>
      <c r="G2523" s="78">
        <v>594.15</v>
      </c>
      <c r="M2523" s="108"/>
    </row>
    <row r="2524" spans="1:13" ht="30" customHeight="1">
      <c r="A2524" s="78" t="s">
        <v>2093</v>
      </c>
      <c r="B2524" s="106" t="s">
        <v>288</v>
      </c>
      <c r="C2524" s="78" t="str">
        <f t="shared" si="39"/>
        <v>Khoa Dầu khí</v>
      </c>
      <c r="D2524" s="78" t="s">
        <v>242</v>
      </c>
      <c r="G2524" s="78">
        <v>602.29</v>
      </c>
      <c r="M2524" s="108"/>
    </row>
    <row r="2525" spans="1:13" ht="30" customHeight="1">
      <c r="A2525" s="78" t="s">
        <v>2093</v>
      </c>
      <c r="B2525" s="106" t="s">
        <v>298</v>
      </c>
      <c r="C2525" s="78" t="str">
        <f t="shared" si="39"/>
        <v>Khoa Dầu khí</v>
      </c>
      <c r="D2525" s="78" t="s">
        <v>1954</v>
      </c>
      <c r="G2525" s="78">
        <v>936.74</v>
      </c>
      <c r="M2525" s="108"/>
    </row>
    <row r="2526" spans="1:13" ht="30" customHeight="1">
      <c r="A2526" s="78" t="s">
        <v>2093</v>
      </c>
      <c r="B2526" s="106" t="s">
        <v>324</v>
      </c>
      <c r="C2526" s="78" t="str">
        <f t="shared" si="39"/>
        <v>Khoa Dầu khí</v>
      </c>
      <c r="D2526" s="78" t="s">
        <v>1954</v>
      </c>
      <c r="G2526" s="78">
        <v>810.41</v>
      </c>
      <c r="M2526" s="108"/>
    </row>
    <row r="2527" spans="1:13" ht="30" customHeight="1">
      <c r="A2527" s="78" t="s">
        <v>2093</v>
      </c>
      <c r="B2527" s="106" t="s">
        <v>226</v>
      </c>
      <c r="C2527" s="78" t="str">
        <f t="shared" si="39"/>
        <v>Khoa Dầu khí</v>
      </c>
      <c r="D2527" s="78" t="s">
        <v>1954</v>
      </c>
      <c r="G2527" s="78">
        <v>656.46</v>
      </c>
      <c r="M2527" s="108"/>
    </row>
    <row r="2528" spans="1:13" ht="30" customHeight="1">
      <c r="A2528" s="78" t="s">
        <v>2093</v>
      </c>
      <c r="B2528" s="106" t="s">
        <v>285</v>
      </c>
      <c r="C2528" s="78" t="str">
        <f t="shared" si="39"/>
        <v>Khoa Dầu khí</v>
      </c>
      <c r="D2528" s="78" t="s">
        <v>1954</v>
      </c>
      <c r="G2528" s="78">
        <v>884.07</v>
      </c>
      <c r="M2528" s="108"/>
    </row>
    <row r="2529" spans="1:13" ht="30" customHeight="1">
      <c r="A2529" s="78" t="s">
        <v>2093</v>
      </c>
      <c r="B2529" s="106" t="s">
        <v>333</v>
      </c>
      <c r="C2529" s="78" t="str">
        <f t="shared" si="39"/>
        <v>Khoa Dầu khí</v>
      </c>
      <c r="D2529" s="78" t="s">
        <v>1954</v>
      </c>
      <c r="G2529" s="78">
        <v>365.9</v>
      </c>
      <c r="M2529" s="108"/>
    </row>
    <row r="2530" spans="1:13" ht="30" customHeight="1">
      <c r="A2530" s="78" t="s">
        <v>2093</v>
      </c>
      <c r="B2530" s="106" t="s">
        <v>246</v>
      </c>
      <c r="C2530" s="78" t="str">
        <f t="shared" si="39"/>
        <v>Khoa Dầu khí</v>
      </c>
      <c r="D2530" s="78" t="s">
        <v>1954</v>
      </c>
      <c r="G2530" s="78">
        <v>725.31</v>
      </c>
      <c r="M2530" s="108"/>
    </row>
    <row r="2531" spans="1:13" ht="30" customHeight="1">
      <c r="A2531" s="78" t="s">
        <v>2093</v>
      </c>
      <c r="B2531" s="106" t="s">
        <v>321</v>
      </c>
      <c r="C2531" s="78" t="str">
        <f t="shared" si="39"/>
        <v>Khoa Dầu khí</v>
      </c>
      <c r="D2531" s="78" t="s">
        <v>1954</v>
      </c>
      <c r="G2531" s="78">
        <v>551.41</v>
      </c>
      <c r="M2531" s="108"/>
    </row>
    <row r="2532" spans="1:13" ht="30" customHeight="1">
      <c r="A2532" s="78" t="s">
        <v>2093</v>
      </c>
      <c r="B2532" s="106" t="s">
        <v>314</v>
      </c>
      <c r="C2532" s="78" t="str">
        <f t="shared" si="39"/>
        <v>Khoa Dầu khí</v>
      </c>
      <c r="D2532" s="78" t="s">
        <v>1954</v>
      </c>
      <c r="G2532" s="78">
        <v>422.32</v>
      </c>
      <c r="M2532" s="108"/>
    </row>
    <row r="2533" spans="1:13" ht="30" customHeight="1">
      <c r="A2533" s="78" t="s">
        <v>2093</v>
      </c>
      <c r="B2533" s="106" t="s">
        <v>250</v>
      </c>
      <c r="C2533" s="78" t="str">
        <f t="shared" si="39"/>
        <v>Khoa Dầu khí</v>
      </c>
      <c r="D2533" s="78" t="s">
        <v>1954</v>
      </c>
      <c r="G2533" s="78">
        <v>828.75</v>
      </c>
      <c r="M2533" s="108"/>
    </row>
    <row r="2534" spans="1:13" ht="30" customHeight="1">
      <c r="A2534" s="78" t="s">
        <v>2093</v>
      </c>
      <c r="B2534" s="106" t="s">
        <v>352</v>
      </c>
      <c r="C2534" s="78" t="str">
        <f t="shared" si="39"/>
        <v>Khoa Dầu khí</v>
      </c>
      <c r="D2534" s="78" t="s">
        <v>313</v>
      </c>
      <c r="G2534" s="78">
        <v>939.86</v>
      </c>
      <c r="M2534" s="108"/>
    </row>
    <row r="2535" spans="1:13" ht="30" customHeight="1">
      <c r="A2535" s="78" t="s">
        <v>2093</v>
      </c>
      <c r="B2535" s="106" t="s">
        <v>280</v>
      </c>
      <c r="C2535" s="78" t="str">
        <f t="shared" si="39"/>
        <v>Khoa Dầu khí</v>
      </c>
      <c r="D2535" s="78" t="s">
        <v>313</v>
      </c>
      <c r="G2535" s="78">
        <v>425.04</v>
      </c>
      <c r="M2535" s="108"/>
    </row>
    <row r="2536" spans="1:13" ht="30" customHeight="1">
      <c r="A2536" s="78" t="s">
        <v>2093</v>
      </c>
      <c r="B2536" s="106" t="s">
        <v>255</v>
      </c>
      <c r="C2536" s="78" t="str">
        <f t="shared" si="39"/>
        <v>Khoa Dầu khí</v>
      </c>
      <c r="D2536" s="78" t="s">
        <v>313</v>
      </c>
      <c r="G2536" s="78">
        <v>584.72</v>
      </c>
      <c r="M2536" s="108"/>
    </row>
    <row r="2537" spans="1:13" ht="30" customHeight="1">
      <c r="A2537" s="78" t="s">
        <v>2093</v>
      </c>
      <c r="B2537" s="106" t="s">
        <v>302</v>
      </c>
      <c r="C2537" s="78" t="str">
        <f t="shared" si="39"/>
        <v>Khoa Dầu khí</v>
      </c>
      <c r="D2537" s="78" t="s">
        <v>313</v>
      </c>
      <c r="G2537" s="78">
        <v>401.63</v>
      </c>
      <c r="M2537" s="108"/>
    </row>
    <row r="2538" spans="1:13" ht="30" customHeight="1">
      <c r="A2538" s="78" t="s">
        <v>2093</v>
      </c>
      <c r="B2538" s="106" t="s">
        <v>273</v>
      </c>
      <c r="C2538" s="78" t="str">
        <f t="shared" si="39"/>
        <v>Khoa Dầu khí</v>
      </c>
      <c r="D2538" s="78" t="s">
        <v>313</v>
      </c>
      <c r="G2538" s="78">
        <v>571.11</v>
      </c>
      <c r="M2538" s="108"/>
    </row>
    <row r="2539" spans="1:13" ht="30" customHeight="1">
      <c r="A2539" s="78" t="s">
        <v>2093</v>
      </c>
      <c r="B2539" s="106" t="s">
        <v>263</v>
      </c>
      <c r="C2539" s="78" t="str">
        <f t="shared" si="39"/>
        <v>Khoa Dầu khí</v>
      </c>
      <c r="D2539" s="78" t="s">
        <v>313</v>
      </c>
      <c r="G2539" s="78">
        <v>760.01</v>
      </c>
      <c r="M2539" s="108"/>
    </row>
    <row r="2540" spans="1:13" ht="30" customHeight="1">
      <c r="A2540" s="78" t="s">
        <v>2093</v>
      </c>
      <c r="B2540" s="106" t="s">
        <v>311</v>
      </c>
      <c r="C2540" s="78" t="str">
        <f t="shared" si="39"/>
        <v>Khoa Dầu khí</v>
      </c>
      <c r="D2540" s="78" t="s">
        <v>313</v>
      </c>
      <c r="G2540" s="78">
        <v>504.27</v>
      </c>
      <c r="M2540" s="108"/>
    </row>
    <row r="2541" spans="1:13" ht="30" customHeight="1">
      <c r="A2541" s="78" t="s">
        <v>2093</v>
      </c>
      <c r="B2541" s="106" t="s">
        <v>278</v>
      </c>
      <c r="C2541" s="78" t="str">
        <f t="shared" si="39"/>
        <v>Khoa Dầu khí</v>
      </c>
      <c r="D2541" s="78" t="s">
        <v>313</v>
      </c>
      <c r="G2541" s="78">
        <v>581.24</v>
      </c>
      <c r="M2541" s="108"/>
    </row>
    <row r="2542" spans="1:13" ht="30" customHeight="1">
      <c r="A2542" s="78" t="s">
        <v>2093</v>
      </c>
      <c r="B2542" s="106" t="s">
        <v>300</v>
      </c>
      <c r="C2542" s="78" t="str">
        <f t="shared" si="39"/>
        <v>Khoa Dầu khí</v>
      </c>
      <c r="D2542" s="78" t="s">
        <v>313</v>
      </c>
      <c r="G2542" s="78">
        <v>22.8</v>
      </c>
      <c r="M2542" s="108"/>
    </row>
    <row r="2543" spans="1:13" ht="30" customHeight="1">
      <c r="A2543" s="78" t="s">
        <v>2093</v>
      </c>
      <c r="B2543" s="106" t="s">
        <v>348</v>
      </c>
      <c r="C2543" s="78" t="str">
        <f t="shared" si="39"/>
        <v>Khoa Dầu khí</v>
      </c>
      <c r="D2543" s="78" t="s">
        <v>313</v>
      </c>
      <c r="G2543" s="78">
        <v>20.63</v>
      </c>
      <c r="M2543" s="108"/>
    </row>
    <row r="2544" spans="1:13" ht="30" customHeight="1">
      <c r="A2544" s="78" t="s">
        <v>2093</v>
      </c>
      <c r="B2544" s="106" t="s">
        <v>267</v>
      </c>
      <c r="C2544" s="78" t="str">
        <f t="shared" si="39"/>
        <v>Khoa Dầu khí</v>
      </c>
      <c r="D2544" s="78" t="s">
        <v>313</v>
      </c>
      <c r="G2544" s="78">
        <v>784.4</v>
      </c>
      <c r="M2544" s="108"/>
    </row>
    <row r="2545" spans="1:13" ht="30" customHeight="1">
      <c r="A2545" s="78" t="s">
        <v>2093</v>
      </c>
      <c r="B2545" s="106" t="s">
        <v>1047</v>
      </c>
      <c r="C2545" s="78" t="str">
        <f t="shared" si="39"/>
        <v>Khoa Dầu khí</v>
      </c>
      <c r="D2545" s="78" t="s">
        <v>313</v>
      </c>
      <c r="G2545" s="78">
        <v>479.25</v>
      </c>
      <c r="M2545" s="108"/>
    </row>
    <row r="2546" spans="1:13" ht="30" customHeight="1">
      <c r="A2546" s="78" t="s">
        <v>2093</v>
      </c>
      <c r="B2546" s="106" t="s">
        <v>271</v>
      </c>
      <c r="C2546" s="78" t="str">
        <f t="shared" si="39"/>
        <v>Khoa Dầu khí</v>
      </c>
      <c r="D2546" s="78" t="s">
        <v>2084</v>
      </c>
      <c r="G2546" s="78">
        <v>260.23</v>
      </c>
      <c r="M2546" s="108"/>
    </row>
    <row r="2547" spans="1:13" ht="30" customHeight="1">
      <c r="A2547" s="78" t="s">
        <v>2093</v>
      </c>
      <c r="B2547" s="106" t="s">
        <v>283</v>
      </c>
      <c r="C2547" s="78" t="str">
        <f t="shared" si="39"/>
        <v>Khoa Dầu khí</v>
      </c>
      <c r="D2547" s="78" t="s">
        <v>2084</v>
      </c>
      <c r="G2547" s="78">
        <v>8.6999999999999993</v>
      </c>
      <c r="M2547" s="108"/>
    </row>
    <row r="2548" spans="1:13" ht="30" customHeight="1">
      <c r="A2548" s="78" t="s">
        <v>2093</v>
      </c>
      <c r="B2548" s="106" t="s">
        <v>296</v>
      </c>
      <c r="C2548" s="78" t="str">
        <f t="shared" si="39"/>
        <v>Khoa Dầu khí</v>
      </c>
      <c r="D2548" s="78" t="s">
        <v>2084</v>
      </c>
      <c r="G2548" s="78">
        <v>224.2</v>
      </c>
      <c r="M2548" s="108"/>
    </row>
    <row r="2549" spans="1:13" ht="30" customHeight="1">
      <c r="A2549" s="78" t="s">
        <v>2093</v>
      </c>
      <c r="B2549" s="106" t="s">
        <v>231</v>
      </c>
      <c r="C2549" s="78" t="str">
        <f t="shared" si="39"/>
        <v>Khoa Dầu khí</v>
      </c>
      <c r="D2549" s="78" t="s">
        <v>2084</v>
      </c>
      <c r="G2549" s="78">
        <v>293.51</v>
      </c>
      <c r="M2549" s="108"/>
    </row>
    <row r="2550" spans="1:13" ht="30" customHeight="1">
      <c r="A2550" s="78" t="s">
        <v>2093</v>
      </c>
      <c r="B2550" s="106" t="s">
        <v>331</v>
      </c>
      <c r="C2550" s="78" t="str">
        <f t="shared" si="39"/>
        <v>Khoa Dầu khí</v>
      </c>
      <c r="D2550" s="78" t="s">
        <v>2084</v>
      </c>
      <c r="G2550" s="78">
        <v>276.13</v>
      </c>
      <c r="M2550" s="108"/>
    </row>
    <row r="2551" spans="1:13" ht="30" customHeight="1">
      <c r="A2551" s="78" t="s">
        <v>2093</v>
      </c>
      <c r="B2551" s="106" t="s">
        <v>258</v>
      </c>
      <c r="C2551" s="78" t="str">
        <f t="shared" si="39"/>
        <v>Khoa Dầu khí</v>
      </c>
      <c r="D2551" s="78" t="s">
        <v>2084</v>
      </c>
      <c r="G2551" s="78">
        <v>442.48</v>
      </c>
      <c r="M2551" s="108"/>
    </row>
    <row r="2552" spans="1:13" ht="30" customHeight="1">
      <c r="A2552" s="78" t="s">
        <v>2093</v>
      </c>
      <c r="B2552" s="106" t="s">
        <v>274</v>
      </c>
      <c r="C2552" s="78" t="str">
        <f t="shared" si="39"/>
        <v>Khoa Dầu khí</v>
      </c>
      <c r="D2552" s="78" t="s">
        <v>2084</v>
      </c>
      <c r="G2552" s="78">
        <v>178.55</v>
      </c>
      <c r="M2552" s="108"/>
    </row>
    <row r="2553" spans="1:13" ht="30" customHeight="1">
      <c r="A2553" s="78" t="s">
        <v>2093</v>
      </c>
      <c r="B2553" s="106" t="s">
        <v>247</v>
      </c>
      <c r="C2553" s="78" t="str">
        <f t="shared" si="39"/>
        <v>Khoa Dầu khí</v>
      </c>
      <c r="D2553" s="78" t="s">
        <v>2084</v>
      </c>
      <c r="G2553" s="78">
        <v>283.17</v>
      </c>
      <c r="M2553" s="108"/>
    </row>
    <row r="2554" spans="1:13" ht="30" customHeight="1">
      <c r="A2554" s="78" t="s">
        <v>2093</v>
      </c>
      <c r="B2554" s="106" t="s">
        <v>170</v>
      </c>
      <c r="C2554" s="78" t="str">
        <f t="shared" si="39"/>
        <v>Khoa Dầu khí</v>
      </c>
      <c r="D2554" s="78" t="s">
        <v>2084</v>
      </c>
      <c r="G2554" s="78">
        <v>331.73</v>
      </c>
      <c r="M2554" s="108"/>
    </row>
    <row r="2555" spans="1:13" ht="30" customHeight="1">
      <c r="A2555" s="78" t="s">
        <v>2093</v>
      </c>
      <c r="B2555" s="106" t="s">
        <v>1081</v>
      </c>
      <c r="C2555" s="78" t="str">
        <f t="shared" si="39"/>
        <v>Khong tinh</v>
      </c>
      <c r="D2555" s="78" t="s">
        <v>1895</v>
      </c>
      <c r="G2555" s="78">
        <v>775.82</v>
      </c>
      <c r="M2555" s="108"/>
    </row>
    <row r="2556" spans="1:13" ht="30" customHeight="1">
      <c r="A2556" s="78" t="s">
        <v>2093</v>
      </c>
      <c r="B2556" s="106" t="s">
        <v>1074</v>
      </c>
      <c r="C2556" s="78" t="str">
        <f t="shared" si="39"/>
        <v>Khong tinh</v>
      </c>
      <c r="D2556" s="78" t="s">
        <v>1895</v>
      </c>
      <c r="G2556" s="78">
        <v>953.4</v>
      </c>
      <c r="M2556" s="108"/>
    </row>
    <row r="2557" spans="1:13" ht="30" customHeight="1">
      <c r="A2557" s="78" t="s">
        <v>2093</v>
      </c>
      <c r="B2557" s="106" t="s">
        <v>1077</v>
      </c>
      <c r="C2557" s="78" t="str">
        <f t="shared" si="39"/>
        <v>Khong tinh</v>
      </c>
      <c r="D2557" s="78" t="s">
        <v>1895</v>
      </c>
      <c r="G2557" s="78">
        <v>903.73</v>
      </c>
      <c r="M2557" s="108"/>
    </row>
    <row r="2558" spans="1:13" ht="30" customHeight="1">
      <c r="A2558" s="78" t="s">
        <v>2093</v>
      </c>
      <c r="B2558" s="106" t="s">
        <v>1083</v>
      </c>
      <c r="C2558" s="78" t="str">
        <f t="shared" si="39"/>
        <v>Khong tinh</v>
      </c>
      <c r="D2558" s="78" t="s">
        <v>1895</v>
      </c>
      <c r="G2558" s="78">
        <v>832.28</v>
      </c>
      <c r="M2558" s="108"/>
    </row>
    <row r="2559" spans="1:13" ht="30" customHeight="1">
      <c r="A2559" s="78" t="s">
        <v>2093</v>
      </c>
      <c r="B2559" s="106" t="s">
        <v>1085</v>
      </c>
      <c r="C2559" s="78" t="str">
        <f t="shared" si="39"/>
        <v>Khong tinh</v>
      </c>
      <c r="D2559" s="78" t="s">
        <v>1897</v>
      </c>
      <c r="G2559" s="78">
        <v>824.34</v>
      </c>
      <c r="M2559" s="108"/>
    </row>
    <row r="2560" spans="1:13" ht="30" customHeight="1">
      <c r="A2560" s="78" t="s">
        <v>2093</v>
      </c>
      <c r="B2560" s="106" t="s">
        <v>1090</v>
      </c>
      <c r="C2560" s="78" t="str">
        <f t="shared" si="39"/>
        <v>Khong tinh</v>
      </c>
      <c r="D2560" s="78" t="s">
        <v>1897</v>
      </c>
      <c r="G2560" s="78">
        <v>863.01</v>
      </c>
      <c r="M2560" s="108"/>
    </row>
    <row r="2561" spans="1:13" ht="30" customHeight="1">
      <c r="A2561" s="78" t="s">
        <v>2093</v>
      </c>
      <c r="B2561" s="106" t="s">
        <v>1096</v>
      </c>
      <c r="C2561" s="78" t="str">
        <f t="shared" si="39"/>
        <v>Khong tinh</v>
      </c>
      <c r="D2561" s="78" t="s">
        <v>1897</v>
      </c>
      <c r="G2561" s="78">
        <v>750.29</v>
      </c>
      <c r="M2561" s="108"/>
    </row>
    <row r="2562" spans="1:13" ht="30" customHeight="1">
      <c r="A2562" s="78" t="s">
        <v>2093</v>
      </c>
      <c r="B2562" s="106" t="s">
        <v>1094</v>
      </c>
      <c r="C2562" s="78" t="str">
        <f t="shared" si="39"/>
        <v>Khong tinh</v>
      </c>
      <c r="D2562" s="78" t="s">
        <v>1897</v>
      </c>
      <c r="G2562" s="78">
        <v>804.74</v>
      </c>
      <c r="M2562" s="108"/>
    </row>
    <row r="2563" spans="1:13" ht="30" customHeight="1">
      <c r="A2563" s="78" t="s">
        <v>2093</v>
      </c>
      <c r="B2563" s="106" t="s">
        <v>1092</v>
      </c>
      <c r="C2563" s="78" t="str">
        <f t="shared" si="39"/>
        <v>Khong tinh</v>
      </c>
      <c r="D2563" s="78" t="s">
        <v>1897</v>
      </c>
      <c r="G2563" s="78">
        <v>914.12</v>
      </c>
      <c r="M2563" s="108"/>
    </row>
    <row r="2564" spans="1:13" ht="30" customHeight="1">
      <c r="A2564" s="78" t="s">
        <v>2093</v>
      </c>
      <c r="B2564" s="106" t="s">
        <v>1515</v>
      </c>
      <c r="C2564" s="78" t="str">
        <f t="shared" si="39"/>
        <v>Khong tinh</v>
      </c>
      <c r="D2564" s="78" t="s">
        <v>1859</v>
      </c>
      <c r="G2564" s="78">
        <v>1584.62</v>
      </c>
      <c r="M2564" s="108"/>
    </row>
    <row r="2565" spans="1:13" ht="30" customHeight="1">
      <c r="A2565" s="78" t="s">
        <v>2093</v>
      </c>
      <c r="B2565" s="106" t="s">
        <v>912</v>
      </c>
      <c r="C2565" s="78" t="str">
        <f t="shared" ref="C2565:C2628" si="40">VLOOKUP(D2565,$M$2:$N$97,2,0)</f>
        <v>Khong tinh</v>
      </c>
      <c r="D2565" s="78" t="s">
        <v>1859</v>
      </c>
      <c r="G2565" s="78">
        <v>885.56</v>
      </c>
      <c r="M2565" s="108"/>
    </row>
    <row r="2566" spans="1:13" ht="30" customHeight="1">
      <c r="A2566" s="78" t="s">
        <v>2093</v>
      </c>
      <c r="B2566" s="106" t="s">
        <v>1941</v>
      </c>
      <c r="C2566" s="78" t="str">
        <f t="shared" si="40"/>
        <v>Khong tinh</v>
      </c>
      <c r="D2566" s="78" t="s">
        <v>1859</v>
      </c>
      <c r="G2566" s="78">
        <v>1118.75</v>
      </c>
      <c r="M2566" s="108"/>
    </row>
    <row r="2567" spans="1:13" ht="30" customHeight="1">
      <c r="A2567" s="78" t="s">
        <v>2093</v>
      </c>
      <c r="B2567" s="106" t="s">
        <v>1530</v>
      </c>
      <c r="C2567" s="78" t="str">
        <f t="shared" si="40"/>
        <v>Khong tinh</v>
      </c>
      <c r="D2567" s="78" t="s">
        <v>1859</v>
      </c>
      <c r="G2567" s="78">
        <v>817.5</v>
      </c>
      <c r="M2567" s="108"/>
    </row>
    <row r="2568" spans="1:13" ht="30" customHeight="1">
      <c r="A2568" s="78" t="s">
        <v>2093</v>
      </c>
      <c r="B2568" s="106" t="s">
        <v>1519</v>
      </c>
      <c r="C2568" s="78" t="str">
        <f t="shared" si="40"/>
        <v>Khong tinh</v>
      </c>
      <c r="D2568" s="78" t="s">
        <v>1859</v>
      </c>
      <c r="G2568" s="78">
        <v>1309.1500000000001</v>
      </c>
      <c r="M2568" s="108"/>
    </row>
    <row r="2569" spans="1:13" ht="30" customHeight="1">
      <c r="A2569" s="78" t="s">
        <v>2093</v>
      </c>
      <c r="B2569" s="106" t="s">
        <v>1521</v>
      </c>
      <c r="C2569" s="78" t="str">
        <f t="shared" si="40"/>
        <v>Khong tinh</v>
      </c>
      <c r="D2569" s="78" t="s">
        <v>1859</v>
      </c>
      <c r="G2569" s="78">
        <v>535.20000000000005</v>
      </c>
      <c r="M2569" s="108"/>
    </row>
    <row r="2570" spans="1:13" ht="30" customHeight="1">
      <c r="A2570" s="78" t="s">
        <v>2093</v>
      </c>
      <c r="B2570" s="106" t="s">
        <v>1504</v>
      </c>
      <c r="C2570" s="78" t="str">
        <f t="shared" si="40"/>
        <v>Khong tinh</v>
      </c>
      <c r="D2570" s="78" t="s">
        <v>1859</v>
      </c>
      <c r="G2570" s="78">
        <v>2465.09</v>
      </c>
      <c r="M2570" s="108"/>
    </row>
    <row r="2571" spans="1:13" ht="30" customHeight="1">
      <c r="A2571" s="78" t="s">
        <v>2093</v>
      </c>
      <c r="B2571" s="106" t="s">
        <v>1523</v>
      </c>
      <c r="C2571" s="78" t="str">
        <f t="shared" si="40"/>
        <v>Khong tinh</v>
      </c>
      <c r="D2571" s="78" t="s">
        <v>1859</v>
      </c>
      <c r="G2571" s="78">
        <v>1077.22</v>
      </c>
      <c r="M2571" s="108"/>
    </row>
    <row r="2572" spans="1:13" ht="30" customHeight="1">
      <c r="A2572" s="78" t="s">
        <v>2093</v>
      </c>
      <c r="B2572" s="106" t="s">
        <v>1511</v>
      </c>
      <c r="C2572" s="78" t="str">
        <f t="shared" si="40"/>
        <v>Khong tinh</v>
      </c>
      <c r="D2572" s="78" t="s">
        <v>1859</v>
      </c>
      <c r="G2572" s="78">
        <v>1523.2</v>
      </c>
      <c r="M2572" s="108"/>
    </row>
    <row r="2573" spans="1:13" ht="30" customHeight="1">
      <c r="A2573" s="78" t="s">
        <v>2093</v>
      </c>
      <c r="B2573" s="106" t="s">
        <v>1509</v>
      </c>
      <c r="C2573" s="78" t="str">
        <f t="shared" si="40"/>
        <v>Khong tinh</v>
      </c>
      <c r="D2573" s="78" t="s">
        <v>1859</v>
      </c>
      <c r="G2573" s="78">
        <v>1268.08</v>
      </c>
      <c r="M2573" s="108"/>
    </row>
    <row r="2574" spans="1:13" ht="30" customHeight="1">
      <c r="A2574" s="78" t="s">
        <v>2093</v>
      </c>
      <c r="B2574" s="106" t="s">
        <v>1536</v>
      </c>
      <c r="C2574" s="78" t="str">
        <f t="shared" si="40"/>
        <v>Khong tinh</v>
      </c>
      <c r="D2574" s="78" t="s">
        <v>1859</v>
      </c>
      <c r="G2574" s="78">
        <v>800.34</v>
      </c>
      <c r="M2574" s="108"/>
    </row>
    <row r="2575" spans="1:13" ht="30" customHeight="1">
      <c r="A2575" s="78" t="s">
        <v>2093</v>
      </c>
      <c r="B2575" s="106" t="s">
        <v>1534</v>
      </c>
      <c r="C2575" s="78" t="str">
        <f t="shared" si="40"/>
        <v>Khong tinh</v>
      </c>
      <c r="D2575" s="78" t="s">
        <v>1859</v>
      </c>
      <c r="G2575" s="78">
        <v>256.61</v>
      </c>
      <c r="M2575" s="108"/>
    </row>
    <row r="2576" spans="1:13" ht="30" customHeight="1">
      <c r="A2576" s="78" t="s">
        <v>2093</v>
      </c>
      <c r="B2576" s="106" t="s">
        <v>1526</v>
      </c>
      <c r="C2576" s="78" t="str">
        <f t="shared" si="40"/>
        <v>Khong tinh</v>
      </c>
      <c r="D2576" s="78" t="s">
        <v>1859</v>
      </c>
      <c r="G2576" s="78">
        <v>1224.58</v>
      </c>
      <c r="M2576" s="108"/>
    </row>
    <row r="2577" spans="1:13" ht="30" customHeight="1">
      <c r="A2577" s="78" t="s">
        <v>2093</v>
      </c>
      <c r="B2577" s="106" t="s">
        <v>1507</v>
      </c>
      <c r="C2577" s="78" t="str">
        <f t="shared" si="40"/>
        <v>Khong tinh</v>
      </c>
      <c r="D2577" s="78" t="s">
        <v>1859</v>
      </c>
      <c r="G2577" s="78">
        <v>1624.11</v>
      </c>
      <c r="M2577" s="108"/>
    </row>
    <row r="2578" spans="1:13" ht="30" customHeight="1">
      <c r="A2578" s="78" t="s">
        <v>2093</v>
      </c>
      <c r="B2578" s="106" t="s">
        <v>1513</v>
      </c>
      <c r="C2578" s="78" t="str">
        <f t="shared" si="40"/>
        <v>Khong tinh</v>
      </c>
      <c r="D2578" s="78" t="s">
        <v>1859</v>
      </c>
      <c r="G2578" s="78">
        <v>994.59</v>
      </c>
      <c r="M2578" s="108"/>
    </row>
    <row r="2579" spans="1:13" ht="30" customHeight="1">
      <c r="A2579" s="78" t="s">
        <v>2093</v>
      </c>
      <c r="B2579" s="106" t="s">
        <v>1532</v>
      </c>
      <c r="C2579" s="78" t="str">
        <f t="shared" si="40"/>
        <v>Khong tinh</v>
      </c>
      <c r="D2579" s="78" t="s">
        <v>1859</v>
      </c>
      <c r="G2579" s="78">
        <v>883.04</v>
      </c>
      <c r="M2579" s="108"/>
    </row>
    <row r="2580" spans="1:13" ht="30" customHeight="1">
      <c r="A2580" s="78" t="s">
        <v>2093</v>
      </c>
      <c r="B2580" s="106" t="s">
        <v>1496</v>
      </c>
      <c r="C2580" s="78" t="str">
        <f t="shared" si="40"/>
        <v>Khong tinh</v>
      </c>
      <c r="D2580" s="78" t="s">
        <v>1483</v>
      </c>
      <c r="G2580" s="78">
        <v>415.31</v>
      </c>
      <c r="M2580" s="108"/>
    </row>
    <row r="2581" spans="1:13" ht="30" customHeight="1">
      <c r="A2581" s="78" t="s">
        <v>2093</v>
      </c>
      <c r="B2581" s="106" t="s">
        <v>1491</v>
      </c>
      <c r="C2581" s="78" t="str">
        <f t="shared" si="40"/>
        <v>Khong tinh</v>
      </c>
      <c r="D2581" s="78" t="s">
        <v>1483</v>
      </c>
      <c r="G2581" s="78">
        <v>1285.28</v>
      </c>
      <c r="M2581" s="108"/>
    </row>
    <row r="2582" spans="1:13" ht="30" customHeight="1">
      <c r="A2582" s="78" t="s">
        <v>2093</v>
      </c>
      <c r="B2582" s="106" t="s">
        <v>1489</v>
      </c>
      <c r="C2582" s="78" t="str">
        <f t="shared" si="40"/>
        <v>Khong tinh</v>
      </c>
      <c r="D2582" s="78" t="s">
        <v>1483</v>
      </c>
      <c r="G2582" s="78">
        <v>375.35</v>
      </c>
      <c r="M2582" s="108"/>
    </row>
    <row r="2583" spans="1:13" ht="30" customHeight="1">
      <c r="A2583" s="78" t="s">
        <v>2093</v>
      </c>
      <c r="B2583" s="106" t="s">
        <v>1487</v>
      </c>
      <c r="C2583" s="78" t="str">
        <f t="shared" si="40"/>
        <v>Khong tinh</v>
      </c>
      <c r="D2583" s="78" t="s">
        <v>1483</v>
      </c>
      <c r="G2583" s="78">
        <v>298</v>
      </c>
      <c r="M2583" s="108"/>
    </row>
    <row r="2584" spans="1:13" ht="30" customHeight="1">
      <c r="A2584" s="78" t="s">
        <v>2093</v>
      </c>
      <c r="B2584" s="106" t="s">
        <v>1425</v>
      </c>
      <c r="C2584" s="78" t="str">
        <f t="shared" si="40"/>
        <v>Khong tinh</v>
      </c>
      <c r="D2584" s="78" t="s">
        <v>1483</v>
      </c>
      <c r="G2584" s="78">
        <v>430.8</v>
      </c>
      <c r="M2584" s="108"/>
    </row>
    <row r="2585" spans="1:13" ht="30" customHeight="1">
      <c r="A2585" s="78" t="s">
        <v>2093</v>
      </c>
      <c r="B2585" s="106" t="s">
        <v>1485</v>
      </c>
      <c r="C2585" s="78" t="str">
        <f t="shared" si="40"/>
        <v>Khong tinh</v>
      </c>
      <c r="D2585" s="78" t="s">
        <v>1483</v>
      </c>
      <c r="G2585" s="78">
        <v>614.64</v>
      </c>
      <c r="M2585" s="108"/>
    </row>
    <row r="2586" spans="1:13" ht="30" customHeight="1">
      <c r="A2586" s="78" t="s">
        <v>2093</v>
      </c>
      <c r="B2586" s="106" t="s">
        <v>1482</v>
      </c>
      <c r="C2586" s="78" t="str">
        <f t="shared" si="40"/>
        <v>Khong tinh</v>
      </c>
      <c r="D2586" s="78" t="s">
        <v>1483</v>
      </c>
      <c r="G2586" s="78">
        <v>1040.08</v>
      </c>
      <c r="M2586" s="108"/>
    </row>
    <row r="2587" spans="1:13" ht="30" customHeight="1">
      <c r="A2587" s="78" t="s">
        <v>2093</v>
      </c>
      <c r="B2587" s="106" t="s">
        <v>1498</v>
      </c>
      <c r="C2587" s="78" t="str">
        <f t="shared" si="40"/>
        <v>Khong tinh</v>
      </c>
      <c r="D2587" s="78" t="s">
        <v>1483</v>
      </c>
      <c r="G2587" s="78">
        <v>409.67</v>
      </c>
      <c r="M2587" s="108"/>
    </row>
    <row r="2588" spans="1:13" ht="30" customHeight="1">
      <c r="A2588" s="78" t="s">
        <v>2093</v>
      </c>
      <c r="B2588" s="106" t="s">
        <v>1493</v>
      </c>
      <c r="C2588" s="78" t="str">
        <f t="shared" si="40"/>
        <v>Khong tinh</v>
      </c>
      <c r="D2588" s="78" t="s">
        <v>1483</v>
      </c>
      <c r="G2588" s="78">
        <v>333.97</v>
      </c>
      <c r="M2588" s="108"/>
    </row>
    <row r="2589" spans="1:13" ht="30" customHeight="1">
      <c r="A2589" s="78" t="s">
        <v>2093</v>
      </c>
      <c r="B2589" s="106" t="s">
        <v>1450</v>
      </c>
      <c r="C2589" s="78" t="str">
        <f t="shared" si="40"/>
        <v>Khong tinh</v>
      </c>
      <c r="D2589" s="78" t="s">
        <v>1957</v>
      </c>
      <c r="G2589" s="78">
        <v>929.31</v>
      </c>
      <c r="M2589" s="108"/>
    </row>
    <row r="2590" spans="1:13" ht="30" customHeight="1">
      <c r="A2590" s="78" t="s">
        <v>2093</v>
      </c>
      <c r="B2590" s="106" t="s">
        <v>1444</v>
      </c>
      <c r="C2590" s="78" t="str">
        <f t="shared" si="40"/>
        <v>Khong tinh</v>
      </c>
      <c r="D2590" s="78" t="s">
        <v>1957</v>
      </c>
      <c r="G2590" s="78">
        <v>1873.09</v>
      </c>
      <c r="M2590" s="108"/>
    </row>
    <row r="2591" spans="1:13" ht="30" customHeight="1">
      <c r="A2591" s="78" t="s">
        <v>2093</v>
      </c>
      <c r="B2591" s="106" t="s">
        <v>1452</v>
      </c>
      <c r="C2591" s="78" t="str">
        <f t="shared" si="40"/>
        <v>Khong tinh</v>
      </c>
      <c r="D2591" s="78" t="s">
        <v>1957</v>
      </c>
      <c r="G2591" s="78">
        <v>1096.27</v>
      </c>
      <c r="M2591" s="108"/>
    </row>
    <row r="2592" spans="1:13" ht="30" customHeight="1">
      <c r="A2592" s="78" t="s">
        <v>2093</v>
      </c>
      <c r="B2592" s="106" t="s">
        <v>1440</v>
      </c>
      <c r="C2592" s="78" t="str">
        <f t="shared" si="40"/>
        <v>Khong tinh</v>
      </c>
      <c r="D2592" s="78" t="s">
        <v>1957</v>
      </c>
      <c r="G2592" s="78">
        <v>2489.2600000000002</v>
      </c>
      <c r="M2592" s="108"/>
    </row>
    <row r="2593" spans="1:13" ht="30" customHeight="1">
      <c r="A2593" s="78" t="s">
        <v>2093</v>
      </c>
      <c r="B2593" s="106" t="s">
        <v>1442</v>
      </c>
      <c r="C2593" s="78" t="str">
        <f t="shared" si="40"/>
        <v>Khong tinh</v>
      </c>
      <c r="D2593" s="78" t="s">
        <v>1957</v>
      </c>
      <c r="G2593" s="78">
        <v>2384.0100000000002</v>
      </c>
      <c r="M2593" s="108"/>
    </row>
    <row r="2594" spans="1:13" ht="30" customHeight="1">
      <c r="A2594" s="78" t="s">
        <v>2093</v>
      </c>
      <c r="B2594" s="106" t="s">
        <v>1448</v>
      </c>
      <c r="C2594" s="78" t="str">
        <f t="shared" si="40"/>
        <v>Khong tinh</v>
      </c>
      <c r="D2594" s="78" t="s">
        <v>1957</v>
      </c>
      <c r="G2594" s="78">
        <v>976.74</v>
      </c>
      <c r="M2594" s="108"/>
    </row>
    <row r="2595" spans="1:13" ht="30" customHeight="1">
      <c r="A2595" s="78" t="s">
        <v>2093</v>
      </c>
      <c r="B2595" s="106" t="s">
        <v>2027</v>
      </c>
      <c r="C2595" s="78" t="str">
        <f t="shared" si="40"/>
        <v>Khong tinh</v>
      </c>
      <c r="D2595" s="78" t="s">
        <v>1957</v>
      </c>
      <c r="G2595" s="78">
        <v>1120.3599999999999</v>
      </c>
      <c r="M2595" s="108"/>
    </row>
    <row r="2596" spans="1:13" ht="30" customHeight="1">
      <c r="A2596" s="78" t="s">
        <v>2093</v>
      </c>
      <c r="B2596" s="106" t="s">
        <v>1446</v>
      </c>
      <c r="C2596" s="78" t="str">
        <f t="shared" si="40"/>
        <v>Khong tinh</v>
      </c>
      <c r="D2596" s="78" t="s">
        <v>1957</v>
      </c>
      <c r="G2596" s="78">
        <v>1021.94</v>
      </c>
      <c r="M2596" s="108"/>
    </row>
    <row r="2597" spans="1:13" ht="30" customHeight="1">
      <c r="A2597" s="78" t="s">
        <v>2093</v>
      </c>
      <c r="B2597" s="106" t="s">
        <v>1462</v>
      </c>
      <c r="C2597" s="78" t="str">
        <f t="shared" si="40"/>
        <v>Khong tinh</v>
      </c>
      <c r="D2597" s="78" t="s">
        <v>145</v>
      </c>
      <c r="G2597" s="78">
        <v>319.24</v>
      </c>
      <c r="M2597" s="108"/>
    </row>
    <row r="2598" spans="1:13" ht="30" customHeight="1">
      <c r="A2598" s="78" t="s">
        <v>2093</v>
      </c>
      <c r="B2598" s="106" t="s">
        <v>1502</v>
      </c>
      <c r="C2598" s="78" t="str">
        <f t="shared" si="40"/>
        <v>Khong tinh</v>
      </c>
      <c r="D2598" s="78" t="s">
        <v>145</v>
      </c>
      <c r="G2598" s="78">
        <v>1372.82</v>
      </c>
      <c r="M2598" s="108"/>
    </row>
    <row r="2599" spans="1:13" ht="30" customHeight="1">
      <c r="A2599" s="78" t="s">
        <v>2093</v>
      </c>
      <c r="B2599" s="106" t="s">
        <v>1480</v>
      </c>
      <c r="C2599" s="78" t="str">
        <f t="shared" si="40"/>
        <v>Khong tinh</v>
      </c>
      <c r="D2599" s="78" t="s">
        <v>145</v>
      </c>
      <c r="G2599" s="78">
        <v>535.44000000000005</v>
      </c>
      <c r="M2599" s="108"/>
    </row>
    <row r="2600" spans="1:13" ht="30" customHeight="1">
      <c r="A2600" s="78" t="s">
        <v>2093</v>
      </c>
      <c r="B2600" s="106" t="s">
        <v>1474</v>
      </c>
      <c r="C2600" s="78" t="str">
        <f t="shared" si="40"/>
        <v>Khong tinh</v>
      </c>
      <c r="D2600" s="78" t="s">
        <v>145</v>
      </c>
      <c r="G2600" s="78">
        <v>467.53</v>
      </c>
      <c r="M2600" s="108"/>
    </row>
    <row r="2601" spans="1:13" ht="30" customHeight="1">
      <c r="A2601" s="78" t="s">
        <v>2093</v>
      </c>
      <c r="B2601" s="106" t="s">
        <v>1466</v>
      </c>
      <c r="C2601" s="78" t="str">
        <f t="shared" si="40"/>
        <v>Khong tinh</v>
      </c>
      <c r="D2601" s="78" t="s">
        <v>145</v>
      </c>
      <c r="G2601" s="78">
        <v>433.42</v>
      </c>
      <c r="M2601" s="108"/>
    </row>
    <row r="2602" spans="1:13" ht="30" customHeight="1">
      <c r="A2602" s="78" t="s">
        <v>2093</v>
      </c>
      <c r="B2602" s="106" t="s">
        <v>1472</v>
      </c>
      <c r="C2602" s="78" t="str">
        <f t="shared" si="40"/>
        <v>Khong tinh</v>
      </c>
      <c r="D2602" s="78" t="s">
        <v>145</v>
      </c>
      <c r="G2602" s="78">
        <v>414.59</v>
      </c>
      <c r="M2602" s="108"/>
    </row>
    <row r="2603" spans="1:13" ht="30" customHeight="1">
      <c r="A2603" s="78" t="s">
        <v>2093</v>
      </c>
      <c r="B2603" s="106" t="s">
        <v>1464</v>
      </c>
      <c r="C2603" s="78" t="str">
        <f t="shared" si="40"/>
        <v>Khong tinh</v>
      </c>
      <c r="D2603" s="78" t="s">
        <v>145</v>
      </c>
      <c r="G2603" s="78">
        <v>1102.97</v>
      </c>
      <c r="M2603" s="108"/>
    </row>
    <row r="2604" spans="1:13" ht="30" customHeight="1">
      <c r="A2604" s="78" t="s">
        <v>2093</v>
      </c>
      <c r="B2604" s="106" t="s">
        <v>1468</v>
      </c>
      <c r="C2604" s="78" t="str">
        <f t="shared" si="40"/>
        <v>Khong tinh</v>
      </c>
      <c r="D2604" s="78" t="s">
        <v>145</v>
      </c>
      <c r="G2604" s="78">
        <v>365.21</v>
      </c>
      <c r="M2604" s="108"/>
    </row>
    <row r="2605" spans="1:13" ht="30" customHeight="1">
      <c r="A2605" s="78" t="s">
        <v>2093</v>
      </c>
      <c r="B2605" s="106" t="s">
        <v>1460</v>
      </c>
      <c r="C2605" s="78" t="str">
        <f t="shared" si="40"/>
        <v>Khong tinh</v>
      </c>
      <c r="D2605" s="78" t="s">
        <v>145</v>
      </c>
      <c r="G2605" s="78">
        <v>870.91</v>
      </c>
      <c r="M2605" s="108"/>
    </row>
    <row r="2606" spans="1:13" ht="30" customHeight="1">
      <c r="A2606" s="78" t="s">
        <v>2093</v>
      </c>
      <c r="B2606" s="106" t="s">
        <v>1458</v>
      </c>
      <c r="C2606" s="78" t="str">
        <f t="shared" si="40"/>
        <v>Khong tinh</v>
      </c>
      <c r="D2606" s="78" t="s">
        <v>145</v>
      </c>
      <c r="G2606" s="78">
        <v>1109.8800000000001</v>
      </c>
      <c r="M2606" s="108"/>
    </row>
    <row r="2607" spans="1:13" ht="30" customHeight="1">
      <c r="A2607" s="78" t="s">
        <v>2093</v>
      </c>
      <c r="B2607" s="106" t="s">
        <v>1456</v>
      </c>
      <c r="C2607" s="78" t="str">
        <f t="shared" si="40"/>
        <v>Khong tinh</v>
      </c>
      <c r="D2607" s="78" t="s">
        <v>145</v>
      </c>
      <c r="G2607" s="78">
        <v>1652.73</v>
      </c>
      <c r="M2607" s="108"/>
    </row>
    <row r="2608" spans="1:13" ht="30" customHeight="1">
      <c r="A2608" s="78" t="s">
        <v>2093</v>
      </c>
      <c r="B2608" s="106" t="s">
        <v>1470</v>
      </c>
      <c r="C2608" s="78" t="str">
        <f t="shared" si="40"/>
        <v>Khong tinh</v>
      </c>
      <c r="D2608" s="78" t="s">
        <v>145</v>
      </c>
      <c r="G2608" s="78">
        <v>327.20999999999998</v>
      </c>
      <c r="M2608" s="108"/>
    </row>
    <row r="2609" spans="1:13" ht="30" customHeight="1">
      <c r="A2609" s="78" t="s">
        <v>2093</v>
      </c>
      <c r="B2609" s="106" t="s">
        <v>1478</v>
      </c>
      <c r="C2609" s="78" t="str">
        <f t="shared" si="40"/>
        <v>Khong tinh</v>
      </c>
      <c r="D2609" s="78" t="s">
        <v>145</v>
      </c>
      <c r="G2609" s="78">
        <v>417.98</v>
      </c>
      <c r="M2609" s="108"/>
    </row>
    <row r="2610" spans="1:13" ht="30" customHeight="1">
      <c r="A2610" s="78" t="s">
        <v>2093</v>
      </c>
      <c r="B2610" s="106" t="s">
        <v>1476</v>
      </c>
      <c r="C2610" s="78" t="str">
        <f t="shared" si="40"/>
        <v>Khong tinh</v>
      </c>
      <c r="D2610" s="78" t="s">
        <v>145</v>
      </c>
      <c r="G2610" s="78">
        <v>418.11</v>
      </c>
      <c r="M2610" s="108"/>
    </row>
    <row r="2611" spans="1:13" ht="30" customHeight="1">
      <c r="A2611" s="78" t="s">
        <v>2093</v>
      </c>
      <c r="B2611" s="106" t="s">
        <v>1107</v>
      </c>
      <c r="C2611" s="78" t="str">
        <f t="shared" si="40"/>
        <v>Khong tinh</v>
      </c>
      <c r="D2611" s="78" t="s">
        <v>1099</v>
      </c>
      <c r="G2611" s="78">
        <v>284.20999999999998</v>
      </c>
      <c r="M2611" s="108"/>
    </row>
    <row r="2612" spans="1:13" ht="30" customHeight="1">
      <c r="A2612" s="78" t="s">
        <v>2093</v>
      </c>
      <c r="B2612" s="106" t="s">
        <v>1109</v>
      </c>
      <c r="C2612" s="78" t="str">
        <f t="shared" si="40"/>
        <v>Khong tinh</v>
      </c>
      <c r="D2612" s="78" t="s">
        <v>1099</v>
      </c>
      <c r="G2612" s="78">
        <v>186.16</v>
      </c>
      <c r="M2612" s="108"/>
    </row>
    <row r="2613" spans="1:13" ht="30" customHeight="1">
      <c r="A2613" s="78" t="s">
        <v>2093</v>
      </c>
      <c r="B2613" s="106" t="s">
        <v>1098</v>
      </c>
      <c r="C2613" s="78" t="str">
        <f t="shared" si="40"/>
        <v>Khong tinh</v>
      </c>
      <c r="D2613" s="78" t="s">
        <v>1099</v>
      </c>
      <c r="G2613" s="78">
        <v>313.81</v>
      </c>
      <c r="M2613" s="108"/>
    </row>
    <row r="2614" spans="1:13" ht="30" customHeight="1">
      <c r="A2614" s="78" t="s">
        <v>2093</v>
      </c>
      <c r="B2614" s="106" t="s">
        <v>1105</v>
      </c>
      <c r="C2614" s="78" t="str">
        <f t="shared" si="40"/>
        <v>Khong tinh</v>
      </c>
      <c r="D2614" s="78" t="s">
        <v>1099</v>
      </c>
      <c r="G2614" s="78">
        <v>236.81</v>
      </c>
      <c r="M2614" s="108"/>
    </row>
    <row r="2615" spans="1:13" ht="30" customHeight="1">
      <c r="A2615" s="78" t="s">
        <v>2093</v>
      </c>
      <c r="B2615" s="106" t="s">
        <v>1101</v>
      </c>
      <c r="C2615" s="78" t="str">
        <f t="shared" si="40"/>
        <v>Khong tinh</v>
      </c>
      <c r="D2615" s="78" t="s">
        <v>1099</v>
      </c>
      <c r="G2615" s="78">
        <v>333.63</v>
      </c>
      <c r="M2615" s="108"/>
    </row>
    <row r="2616" spans="1:13" ht="30" customHeight="1">
      <c r="A2616" s="78" t="s">
        <v>2093</v>
      </c>
      <c r="B2616" s="106" t="s">
        <v>1125</v>
      </c>
      <c r="C2616" s="78" t="str">
        <f t="shared" si="40"/>
        <v>Khong tinh</v>
      </c>
      <c r="D2616" s="78" t="s">
        <v>1112</v>
      </c>
      <c r="G2616" s="78">
        <v>215.35</v>
      </c>
      <c r="M2616" s="108"/>
    </row>
    <row r="2617" spans="1:13" ht="30" customHeight="1">
      <c r="A2617" s="78" t="s">
        <v>2093</v>
      </c>
      <c r="B2617" s="106" t="s">
        <v>2013</v>
      </c>
      <c r="C2617" s="78" t="str">
        <f t="shared" si="40"/>
        <v>Khong tinh</v>
      </c>
      <c r="D2617" s="78" t="s">
        <v>1112</v>
      </c>
      <c r="G2617" s="78">
        <v>477.61</v>
      </c>
      <c r="M2617" s="108"/>
    </row>
    <row r="2618" spans="1:13" ht="30" customHeight="1">
      <c r="A2618" s="78" t="s">
        <v>2093</v>
      </c>
      <c r="B2618" s="106" t="s">
        <v>2085</v>
      </c>
      <c r="C2618" s="78" t="str">
        <f t="shared" si="40"/>
        <v>Khong tinh</v>
      </c>
      <c r="D2618" s="78" t="s">
        <v>1112</v>
      </c>
      <c r="G2618" s="78">
        <v>405.78</v>
      </c>
      <c r="M2618" s="108"/>
    </row>
    <row r="2619" spans="1:13" ht="30" customHeight="1">
      <c r="A2619" s="78" t="s">
        <v>2093</v>
      </c>
      <c r="B2619" s="106" t="s">
        <v>1135</v>
      </c>
      <c r="C2619" s="78" t="str">
        <f t="shared" si="40"/>
        <v>Khong tinh</v>
      </c>
      <c r="D2619" s="78" t="s">
        <v>1112</v>
      </c>
      <c r="G2619" s="78">
        <v>464.01</v>
      </c>
      <c r="M2619" s="108"/>
    </row>
    <row r="2620" spans="1:13" ht="30" customHeight="1">
      <c r="A2620" s="78" t="s">
        <v>2093</v>
      </c>
      <c r="B2620" s="106" t="s">
        <v>1119</v>
      </c>
      <c r="C2620" s="78" t="str">
        <f t="shared" si="40"/>
        <v>Khong tinh</v>
      </c>
      <c r="D2620" s="78" t="s">
        <v>1112</v>
      </c>
      <c r="G2620" s="78">
        <v>502.51</v>
      </c>
      <c r="M2620" s="108"/>
    </row>
    <row r="2621" spans="1:13" ht="30" customHeight="1">
      <c r="A2621" s="78" t="s">
        <v>2093</v>
      </c>
      <c r="B2621" s="106" t="s">
        <v>1114</v>
      </c>
      <c r="C2621" s="78" t="str">
        <f t="shared" si="40"/>
        <v>Khong tinh</v>
      </c>
      <c r="D2621" s="78" t="s">
        <v>1112</v>
      </c>
      <c r="G2621" s="78">
        <v>502.57</v>
      </c>
      <c r="M2621" s="108"/>
    </row>
    <row r="2622" spans="1:13" ht="30" customHeight="1">
      <c r="A2622" s="78" t="s">
        <v>2093</v>
      </c>
      <c r="B2622" s="106" t="s">
        <v>1117</v>
      </c>
      <c r="C2622" s="78" t="str">
        <f t="shared" si="40"/>
        <v>Khong tinh</v>
      </c>
      <c r="D2622" s="78" t="s">
        <v>1112</v>
      </c>
      <c r="G2622" s="78">
        <v>517.42999999999995</v>
      </c>
      <c r="M2622" s="108"/>
    </row>
    <row r="2623" spans="1:13" ht="30" customHeight="1">
      <c r="A2623" s="78" t="s">
        <v>2093</v>
      </c>
      <c r="B2623" s="106" t="s">
        <v>1129</v>
      </c>
      <c r="C2623" s="78" t="str">
        <f t="shared" si="40"/>
        <v>Khong tinh</v>
      </c>
      <c r="D2623" s="78" t="s">
        <v>1112</v>
      </c>
      <c r="G2623" s="78">
        <v>360.49</v>
      </c>
      <c r="M2623" s="108"/>
    </row>
    <row r="2624" spans="1:13" ht="30" customHeight="1">
      <c r="A2624" s="78" t="s">
        <v>2093</v>
      </c>
      <c r="B2624" s="106" t="s">
        <v>1111</v>
      </c>
      <c r="C2624" s="78" t="str">
        <f t="shared" si="40"/>
        <v>Khong tinh</v>
      </c>
      <c r="D2624" s="78" t="s">
        <v>1112</v>
      </c>
      <c r="G2624" s="78">
        <v>380.72</v>
      </c>
      <c r="M2624" s="108"/>
    </row>
    <row r="2625" spans="1:13" ht="30" customHeight="1">
      <c r="A2625" s="78" t="s">
        <v>2093</v>
      </c>
      <c r="B2625" s="106" t="s">
        <v>1123</v>
      </c>
      <c r="C2625" s="78" t="str">
        <f t="shared" si="40"/>
        <v>Khong tinh</v>
      </c>
      <c r="D2625" s="78" t="s">
        <v>1112</v>
      </c>
      <c r="G2625" s="78">
        <v>484.17</v>
      </c>
      <c r="M2625" s="108"/>
    </row>
    <row r="2626" spans="1:13" ht="30" customHeight="1">
      <c r="A2626" s="78" t="s">
        <v>2093</v>
      </c>
      <c r="B2626" s="106" t="s">
        <v>235</v>
      </c>
      <c r="C2626" s="78" t="str">
        <f t="shared" si="40"/>
        <v>Khong tinh</v>
      </c>
      <c r="D2626" s="78" t="s">
        <v>1112</v>
      </c>
      <c r="G2626" s="78">
        <v>509.75</v>
      </c>
      <c r="M2626" s="108"/>
    </row>
    <row r="2627" spans="1:13" ht="30" customHeight="1">
      <c r="A2627" s="78" t="s">
        <v>2093</v>
      </c>
      <c r="B2627" s="106" t="s">
        <v>1121</v>
      </c>
      <c r="C2627" s="78" t="str">
        <f t="shared" si="40"/>
        <v>Khong tinh</v>
      </c>
      <c r="D2627" s="78" t="s">
        <v>1112</v>
      </c>
      <c r="G2627" s="78">
        <v>491.44</v>
      </c>
      <c r="M2627" s="108"/>
    </row>
    <row r="2628" spans="1:13" ht="30" customHeight="1">
      <c r="A2628" s="78" t="s">
        <v>2093</v>
      </c>
      <c r="B2628" s="106" t="s">
        <v>1127</v>
      </c>
      <c r="C2628" s="78" t="str">
        <f t="shared" si="40"/>
        <v>Khong tinh</v>
      </c>
      <c r="D2628" s="78" t="s">
        <v>1112</v>
      </c>
      <c r="G2628" s="78">
        <v>510.98</v>
      </c>
      <c r="M2628" s="108"/>
    </row>
    <row r="2629" spans="1:13" ht="30" customHeight="1">
      <c r="A2629" s="78" t="s">
        <v>2093</v>
      </c>
      <c r="B2629" s="106" t="s">
        <v>1290</v>
      </c>
      <c r="C2629" s="78" t="str">
        <f t="shared" ref="C2629:C2692" si="41">VLOOKUP(D2629,$M$2:$N$97,2,0)</f>
        <v>Khong tinh</v>
      </c>
      <c r="D2629" s="78" t="s">
        <v>1815</v>
      </c>
      <c r="G2629" s="78">
        <v>565.05999999999995</v>
      </c>
      <c r="M2629" s="108"/>
    </row>
    <row r="2630" spans="1:13" ht="30" customHeight="1">
      <c r="A2630" s="78" t="s">
        <v>2093</v>
      </c>
      <c r="B2630" s="106" t="s">
        <v>1288</v>
      </c>
      <c r="C2630" s="78" t="str">
        <f t="shared" si="41"/>
        <v>Khong tinh</v>
      </c>
      <c r="D2630" s="78" t="s">
        <v>1815</v>
      </c>
      <c r="G2630" s="78">
        <v>389.53</v>
      </c>
      <c r="M2630" s="108"/>
    </row>
    <row r="2631" spans="1:13" ht="30" customHeight="1">
      <c r="A2631" s="78" t="s">
        <v>2093</v>
      </c>
      <c r="B2631" s="106" t="s">
        <v>1277</v>
      </c>
      <c r="C2631" s="78" t="str">
        <f t="shared" si="41"/>
        <v>Khong tinh</v>
      </c>
      <c r="D2631" s="78" t="s">
        <v>1815</v>
      </c>
      <c r="G2631" s="78">
        <v>535.94000000000005</v>
      </c>
      <c r="M2631" s="108"/>
    </row>
    <row r="2632" spans="1:13" ht="30" customHeight="1">
      <c r="A2632" s="78" t="s">
        <v>2093</v>
      </c>
      <c r="B2632" s="106" t="s">
        <v>1282</v>
      </c>
      <c r="C2632" s="78" t="str">
        <f t="shared" si="41"/>
        <v>Khong tinh</v>
      </c>
      <c r="D2632" s="78" t="s">
        <v>1815</v>
      </c>
      <c r="G2632" s="78">
        <v>1005.58</v>
      </c>
      <c r="M2632" s="108"/>
    </row>
    <row r="2633" spans="1:13" ht="30" customHeight="1">
      <c r="A2633" s="78" t="s">
        <v>2093</v>
      </c>
      <c r="B2633" s="106" t="s">
        <v>1286</v>
      </c>
      <c r="C2633" s="78" t="str">
        <f t="shared" si="41"/>
        <v>Khong tinh</v>
      </c>
      <c r="D2633" s="78" t="s">
        <v>1815</v>
      </c>
      <c r="G2633" s="78">
        <v>403.94</v>
      </c>
      <c r="M2633" s="108"/>
    </row>
    <row r="2634" spans="1:13" ht="30" customHeight="1">
      <c r="A2634" s="78" t="s">
        <v>2093</v>
      </c>
      <c r="B2634" s="106" t="s">
        <v>1284</v>
      </c>
      <c r="C2634" s="78" t="str">
        <f t="shared" si="41"/>
        <v>Khong tinh</v>
      </c>
      <c r="D2634" s="78" t="s">
        <v>1815</v>
      </c>
      <c r="G2634" s="78">
        <v>328.03</v>
      </c>
      <c r="M2634" s="108"/>
    </row>
    <row r="2635" spans="1:13" ht="30" customHeight="1">
      <c r="A2635" s="78" t="s">
        <v>2093</v>
      </c>
      <c r="B2635" s="106" t="s">
        <v>1150</v>
      </c>
      <c r="C2635" s="78" t="str">
        <f t="shared" si="41"/>
        <v>Khong tinh</v>
      </c>
      <c r="D2635" s="78" t="s">
        <v>1814</v>
      </c>
      <c r="G2635" s="78">
        <v>168.85</v>
      </c>
      <c r="M2635" s="108"/>
    </row>
    <row r="2636" spans="1:13" ht="30" customHeight="1">
      <c r="A2636" s="78" t="s">
        <v>2093</v>
      </c>
      <c r="B2636" s="106" t="s">
        <v>1152</v>
      </c>
      <c r="C2636" s="78" t="str">
        <f t="shared" si="41"/>
        <v>Khong tinh</v>
      </c>
      <c r="D2636" s="78" t="s">
        <v>1814</v>
      </c>
      <c r="G2636" s="78">
        <v>151.26</v>
      </c>
      <c r="M2636" s="108"/>
    </row>
    <row r="2637" spans="1:13" ht="30" customHeight="1">
      <c r="A2637" s="78" t="s">
        <v>2093</v>
      </c>
      <c r="B2637" s="106" t="s">
        <v>1168</v>
      </c>
      <c r="C2637" s="78" t="str">
        <f t="shared" si="41"/>
        <v>Khong tinh</v>
      </c>
      <c r="D2637" s="78" t="s">
        <v>1814</v>
      </c>
      <c r="G2637" s="78">
        <v>271.3</v>
      </c>
      <c r="M2637" s="108"/>
    </row>
    <row r="2638" spans="1:13" ht="30" customHeight="1">
      <c r="A2638" s="78" t="s">
        <v>2093</v>
      </c>
      <c r="B2638" s="106" t="s">
        <v>1209</v>
      </c>
      <c r="C2638" s="78" t="str">
        <f t="shared" si="41"/>
        <v>Khong tinh</v>
      </c>
      <c r="D2638" s="78" t="s">
        <v>1812</v>
      </c>
      <c r="G2638" s="78">
        <v>385.82</v>
      </c>
      <c r="M2638" s="108"/>
    </row>
    <row r="2639" spans="1:13" ht="30" customHeight="1">
      <c r="A2639" s="78" t="s">
        <v>2093</v>
      </c>
      <c r="B2639" s="106" t="s">
        <v>1211</v>
      </c>
      <c r="C2639" s="78" t="str">
        <f t="shared" si="41"/>
        <v>Khong tinh</v>
      </c>
      <c r="D2639" s="78" t="s">
        <v>1812</v>
      </c>
      <c r="G2639" s="78">
        <v>337.28</v>
      </c>
      <c r="M2639" s="108"/>
    </row>
    <row r="2640" spans="1:13" ht="30" customHeight="1">
      <c r="A2640" s="78" t="s">
        <v>2093</v>
      </c>
      <c r="B2640" s="106" t="s">
        <v>1227</v>
      </c>
      <c r="C2640" s="78" t="str">
        <f t="shared" si="41"/>
        <v>Khong tinh</v>
      </c>
      <c r="D2640" s="78" t="s">
        <v>1812</v>
      </c>
      <c r="G2640" s="78">
        <v>82.91</v>
      </c>
      <c r="M2640" s="108"/>
    </row>
    <row r="2641" spans="1:13" ht="30" customHeight="1">
      <c r="A2641" s="78" t="s">
        <v>2093</v>
      </c>
      <c r="B2641" s="106" t="s">
        <v>1213</v>
      </c>
      <c r="C2641" s="78" t="str">
        <f t="shared" si="41"/>
        <v>Khong tinh</v>
      </c>
      <c r="D2641" s="78" t="s">
        <v>1812</v>
      </c>
      <c r="G2641" s="78">
        <v>230.03</v>
      </c>
      <c r="M2641" s="108"/>
    </row>
    <row r="2642" spans="1:13" ht="30" customHeight="1">
      <c r="A2642" s="78" t="s">
        <v>2093</v>
      </c>
      <c r="B2642" s="106" t="s">
        <v>1233</v>
      </c>
      <c r="C2642" s="78" t="str">
        <f t="shared" si="41"/>
        <v>Khong tinh</v>
      </c>
      <c r="D2642" s="78" t="s">
        <v>1812</v>
      </c>
      <c r="G2642" s="78">
        <v>303.74</v>
      </c>
      <c r="M2642" s="108"/>
    </row>
    <row r="2643" spans="1:13" ht="30" customHeight="1">
      <c r="A2643" s="78" t="s">
        <v>2093</v>
      </c>
      <c r="B2643" s="106" t="s">
        <v>1215</v>
      </c>
      <c r="C2643" s="78" t="str">
        <f t="shared" si="41"/>
        <v>Khong tinh</v>
      </c>
      <c r="D2643" s="78" t="s">
        <v>1812</v>
      </c>
      <c r="G2643" s="78">
        <v>321.89999999999998</v>
      </c>
      <c r="M2643" s="108"/>
    </row>
    <row r="2644" spans="1:13" ht="30" customHeight="1">
      <c r="A2644" s="78" t="s">
        <v>2093</v>
      </c>
      <c r="B2644" s="106" t="s">
        <v>1229</v>
      </c>
      <c r="C2644" s="78" t="str">
        <f t="shared" si="41"/>
        <v>Khong tinh</v>
      </c>
      <c r="D2644" s="78" t="s">
        <v>1812</v>
      </c>
      <c r="G2644" s="78">
        <v>337.82</v>
      </c>
      <c r="M2644" s="108"/>
    </row>
    <row r="2645" spans="1:13" ht="30" customHeight="1">
      <c r="A2645" s="78" t="s">
        <v>2093</v>
      </c>
      <c r="B2645" s="106" t="s">
        <v>1225</v>
      </c>
      <c r="C2645" s="78" t="str">
        <f t="shared" si="41"/>
        <v>Khong tinh</v>
      </c>
      <c r="D2645" s="78" t="s">
        <v>1812</v>
      </c>
      <c r="G2645" s="78">
        <v>352.64</v>
      </c>
      <c r="M2645" s="108"/>
    </row>
    <row r="2646" spans="1:13" ht="30" customHeight="1">
      <c r="A2646" s="78" t="s">
        <v>2093</v>
      </c>
      <c r="B2646" s="106" t="s">
        <v>1219</v>
      </c>
      <c r="C2646" s="78" t="str">
        <f t="shared" si="41"/>
        <v>Khong tinh</v>
      </c>
      <c r="D2646" s="78" t="s">
        <v>1812</v>
      </c>
      <c r="G2646" s="78">
        <v>354.42</v>
      </c>
      <c r="M2646" s="108"/>
    </row>
    <row r="2647" spans="1:13" ht="30" customHeight="1">
      <c r="A2647" s="78" t="s">
        <v>2093</v>
      </c>
      <c r="B2647" s="106" t="s">
        <v>1231</v>
      </c>
      <c r="C2647" s="78" t="str">
        <f t="shared" si="41"/>
        <v>Khong tinh</v>
      </c>
      <c r="D2647" s="78" t="s">
        <v>1812</v>
      </c>
      <c r="G2647" s="78">
        <v>397.82</v>
      </c>
      <c r="M2647" s="108"/>
    </row>
    <row r="2648" spans="1:13" ht="30" customHeight="1">
      <c r="A2648" s="78" t="s">
        <v>2093</v>
      </c>
      <c r="B2648" s="106" t="s">
        <v>1235</v>
      </c>
      <c r="C2648" s="78" t="str">
        <f t="shared" si="41"/>
        <v>Khong tinh</v>
      </c>
      <c r="D2648" s="78" t="s">
        <v>1812</v>
      </c>
      <c r="G2648" s="78">
        <v>309.10000000000002</v>
      </c>
      <c r="M2648" s="108"/>
    </row>
    <row r="2649" spans="1:13" ht="30" customHeight="1">
      <c r="A2649" s="78" t="s">
        <v>2093</v>
      </c>
      <c r="B2649" s="106" t="s">
        <v>1221</v>
      </c>
      <c r="C2649" s="78" t="str">
        <f t="shared" si="41"/>
        <v>Khong tinh</v>
      </c>
      <c r="D2649" s="78" t="s">
        <v>1812</v>
      </c>
      <c r="G2649" s="78">
        <v>305.51</v>
      </c>
      <c r="M2649" s="108"/>
    </row>
    <row r="2650" spans="1:13" ht="30" customHeight="1">
      <c r="A2650" s="78" t="s">
        <v>2093</v>
      </c>
      <c r="B2650" s="106" t="s">
        <v>1925</v>
      </c>
      <c r="C2650" s="78" t="str">
        <f t="shared" si="41"/>
        <v>Khong tinh</v>
      </c>
      <c r="D2650" s="78" t="s">
        <v>37</v>
      </c>
      <c r="G2650" s="78">
        <v>302.45999999999998</v>
      </c>
      <c r="M2650" s="108"/>
    </row>
    <row r="2651" spans="1:13" ht="30" customHeight="1">
      <c r="A2651" s="78" t="s">
        <v>2093</v>
      </c>
      <c r="B2651" s="106" t="s">
        <v>503</v>
      </c>
      <c r="C2651" s="78" t="str">
        <f t="shared" si="41"/>
        <v>Khong tinh</v>
      </c>
      <c r="D2651" s="78" t="s">
        <v>37</v>
      </c>
      <c r="G2651" s="78">
        <v>531.64</v>
      </c>
      <c r="M2651" s="108"/>
    </row>
    <row r="2652" spans="1:13" ht="30" customHeight="1">
      <c r="A2652" s="78" t="s">
        <v>2093</v>
      </c>
      <c r="B2652" s="106" t="s">
        <v>1254</v>
      </c>
      <c r="C2652" s="78" t="str">
        <f t="shared" si="41"/>
        <v>Khong tinh</v>
      </c>
      <c r="D2652" s="78" t="s">
        <v>37</v>
      </c>
      <c r="G2652" s="78">
        <v>506.43</v>
      </c>
      <c r="M2652" s="108"/>
    </row>
    <row r="2653" spans="1:13" ht="30" customHeight="1">
      <c r="A2653" s="78" t="s">
        <v>2093</v>
      </c>
      <c r="B2653" s="106" t="s">
        <v>1246</v>
      </c>
      <c r="C2653" s="78" t="str">
        <f t="shared" si="41"/>
        <v>Khong tinh</v>
      </c>
      <c r="D2653" s="78" t="s">
        <v>37</v>
      </c>
      <c r="G2653" s="78">
        <v>1204.77</v>
      </c>
      <c r="M2653" s="108"/>
    </row>
    <row r="2654" spans="1:13" ht="30" customHeight="1">
      <c r="A2654" s="78" t="s">
        <v>2093</v>
      </c>
      <c r="B2654" s="106" t="s">
        <v>2017</v>
      </c>
      <c r="C2654" s="78" t="str">
        <f t="shared" si="41"/>
        <v>Khong tinh</v>
      </c>
      <c r="D2654" s="78" t="s">
        <v>37</v>
      </c>
      <c r="G2654" s="78">
        <v>559.91</v>
      </c>
      <c r="M2654" s="108"/>
    </row>
    <row r="2655" spans="1:13" ht="30" customHeight="1">
      <c r="A2655" s="78" t="s">
        <v>2093</v>
      </c>
      <c r="B2655" s="106" t="s">
        <v>2014</v>
      </c>
      <c r="C2655" s="78" t="str">
        <f t="shared" si="41"/>
        <v>Khong tinh</v>
      </c>
      <c r="D2655" s="78" t="s">
        <v>37</v>
      </c>
      <c r="G2655" s="78">
        <v>250.41</v>
      </c>
      <c r="M2655" s="108"/>
    </row>
    <row r="2656" spans="1:13" ht="30" customHeight="1">
      <c r="A2656" s="78" t="s">
        <v>2093</v>
      </c>
      <c r="B2656" s="106" t="s">
        <v>1244</v>
      </c>
      <c r="C2656" s="78" t="str">
        <f t="shared" si="41"/>
        <v>Khong tinh</v>
      </c>
      <c r="D2656" s="78" t="s">
        <v>37</v>
      </c>
      <c r="G2656" s="78">
        <v>849.47</v>
      </c>
      <c r="M2656" s="108"/>
    </row>
    <row r="2657" spans="1:13" ht="30" customHeight="1">
      <c r="A2657" s="78" t="s">
        <v>2093</v>
      </c>
      <c r="B2657" s="106" t="s">
        <v>1275</v>
      </c>
      <c r="C2657" s="78" t="str">
        <f t="shared" si="41"/>
        <v>Khong tinh</v>
      </c>
      <c r="D2657" s="78" t="s">
        <v>37</v>
      </c>
      <c r="G2657" s="78">
        <v>638.95000000000005</v>
      </c>
      <c r="M2657" s="108"/>
    </row>
    <row r="2658" spans="1:13" ht="30" customHeight="1">
      <c r="A2658" s="78" t="s">
        <v>2093</v>
      </c>
      <c r="B2658" s="106" t="s">
        <v>1252</v>
      </c>
      <c r="C2658" s="78" t="str">
        <f t="shared" si="41"/>
        <v>Khong tinh</v>
      </c>
      <c r="D2658" s="78" t="s">
        <v>37</v>
      </c>
      <c r="G2658" s="78">
        <v>318.52</v>
      </c>
      <c r="M2658" s="108"/>
    </row>
    <row r="2659" spans="1:13" ht="30" customHeight="1">
      <c r="A2659" s="78" t="s">
        <v>2093</v>
      </c>
      <c r="B2659" s="106" t="s">
        <v>1273</v>
      </c>
      <c r="C2659" s="78" t="str">
        <f t="shared" si="41"/>
        <v>Khong tinh</v>
      </c>
      <c r="D2659" s="78" t="s">
        <v>37</v>
      </c>
      <c r="G2659" s="78">
        <v>605.24</v>
      </c>
      <c r="M2659" s="108"/>
    </row>
    <row r="2660" spans="1:13" ht="30" customHeight="1">
      <c r="A2660" s="78" t="s">
        <v>2093</v>
      </c>
      <c r="B2660" s="106" t="s">
        <v>1262</v>
      </c>
      <c r="C2660" s="78" t="str">
        <f t="shared" si="41"/>
        <v>Khong tinh</v>
      </c>
      <c r="D2660" s="78" t="s">
        <v>37</v>
      </c>
      <c r="G2660" s="78">
        <v>406.8</v>
      </c>
      <c r="M2660" s="108"/>
    </row>
    <row r="2661" spans="1:13" ht="30" customHeight="1">
      <c r="A2661" s="78" t="s">
        <v>2093</v>
      </c>
      <c r="B2661" s="106" t="s">
        <v>2015</v>
      </c>
      <c r="C2661" s="78" t="str">
        <f t="shared" si="41"/>
        <v>Khong tinh</v>
      </c>
      <c r="D2661" s="78" t="s">
        <v>37</v>
      </c>
      <c r="G2661" s="78">
        <v>407.27</v>
      </c>
      <c r="M2661" s="108"/>
    </row>
    <row r="2662" spans="1:13" ht="30" customHeight="1">
      <c r="A2662" s="78" t="s">
        <v>2093</v>
      </c>
      <c r="B2662" s="106" t="s">
        <v>1248</v>
      </c>
      <c r="C2662" s="78" t="str">
        <f t="shared" si="41"/>
        <v>Khong tinh</v>
      </c>
      <c r="D2662" s="78" t="s">
        <v>37</v>
      </c>
      <c r="G2662" s="78">
        <v>865.33</v>
      </c>
      <c r="M2662" s="108"/>
    </row>
    <row r="2663" spans="1:13" ht="30" customHeight="1">
      <c r="A2663" s="78" t="s">
        <v>2093</v>
      </c>
      <c r="B2663" s="106" t="s">
        <v>1256</v>
      </c>
      <c r="C2663" s="78" t="str">
        <f t="shared" si="41"/>
        <v>Khong tinh</v>
      </c>
      <c r="D2663" s="78" t="s">
        <v>37</v>
      </c>
      <c r="G2663" s="78">
        <v>504.66</v>
      </c>
      <c r="M2663" s="108"/>
    </row>
    <row r="2664" spans="1:13" ht="30" customHeight="1">
      <c r="A2664" s="78" t="s">
        <v>2093</v>
      </c>
      <c r="B2664" s="106" t="s">
        <v>1270</v>
      </c>
      <c r="C2664" s="78" t="str">
        <f t="shared" si="41"/>
        <v>Khong tinh</v>
      </c>
      <c r="D2664" s="78" t="s">
        <v>37</v>
      </c>
      <c r="G2664" s="78">
        <v>696.59</v>
      </c>
      <c r="M2664" s="108"/>
    </row>
    <row r="2665" spans="1:13" ht="30" customHeight="1">
      <c r="A2665" s="78" t="s">
        <v>2093</v>
      </c>
      <c r="B2665" s="106" t="s">
        <v>738</v>
      </c>
      <c r="C2665" s="78" t="str">
        <f t="shared" si="41"/>
        <v>Khong tinh</v>
      </c>
      <c r="D2665" s="78" t="s">
        <v>1175</v>
      </c>
      <c r="G2665" s="78">
        <v>376.74</v>
      </c>
      <c r="M2665" s="108"/>
    </row>
    <row r="2666" spans="1:13" ht="30" customHeight="1">
      <c r="A2666" s="78" t="s">
        <v>2093</v>
      </c>
      <c r="B2666" s="106" t="s">
        <v>1932</v>
      </c>
      <c r="C2666" s="78" t="str">
        <f t="shared" si="41"/>
        <v>Khong tinh</v>
      </c>
      <c r="D2666" s="78" t="s">
        <v>1175</v>
      </c>
      <c r="G2666" s="78">
        <v>816.08</v>
      </c>
      <c r="M2666" s="108"/>
    </row>
    <row r="2667" spans="1:13" ht="30" customHeight="1">
      <c r="A2667" s="78" t="s">
        <v>2093</v>
      </c>
      <c r="B2667" s="106" t="s">
        <v>1933</v>
      </c>
      <c r="C2667" s="78" t="str">
        <f t="shared" si="41"/>
        <v>Khong tinh</v>
      </c>
      <c r="D2667" s="78" t="s">
        <v>1175</v>
      </c>
      <c r="G2667" s="78">
        <v>492.08</v>
      </c>
      <c r="M2667" s="108"/>
    </row>
    <row r="2668" spans="1:13" ht="30" customHeight="1">
      <c r="A2668" s="78" t="s">
        <v>2093</v>
      </c>
      <c r="B2668" s="106" t="s">
        <v>1927</v>
      </c>
      <c r="C2668" s="78" t="str">
        <f t="shared" si="41"/>
        <v>Khong tinh</v>
      </c>
      <c r="D2668" s="78" t="s">
        <v>1175</v>
      </c>
      <c r="G2668" s="78">
        <v>658.4</v>
      </c>
      <c r="M2668" s="108"/>
    </row>
    <row r="2669" spans="1:13" ht="30" customHeight="1">
      <c r="A2669" s="78" t="s">
        <v>2093</v>
      </c>
      <c r="B2669" s="106" t="s">
        <v>146</v>
      </c>
      <c r="C2669" s="78" t="str">
        <f t="shared" si="41"/>
        <v>Khong tinh</v>
      </c>
      <c r="D2669" s="78" t="s">
        <v>1175</v>
      </c>
      <c r="G2669" s="78">
        <v>458.92</v>
      </c>
      <c r="M2669" s="108"/>
    </row>
    <row r="2670" spans="1:13" ht="30" customHeight="1">
      <c r="A2670" s="78" t="s">
        <v>2093</v>
      </c>
      <c r="B2670" s="106" t="s">
        <v>648</v>
      </c>
      <c r="C2670" s="78" t="str">
        <f t="shared" si="41"/>
        <v>Khong tinh</v>
      </c>
      <c r="D2670" s="78" t="s">
        <v>1175</v>
      </c>
      <c r="G2670" s="78">
        <v>537.41999999999996</v>
      </c>
      <c r="M2670" s="108"/>
    </row>
    <row r="2671" spans="1:13" ht="30" customHeight="1">
      <c r="A2671" s="78" t="s">
        <v>2093</v>
      </c>
      <c r="B2671" s="106" t="s">
        <v>1937</v>
      </c>
      <c r="C2671" s="78" t="str">
        <f t="shared" si="41"/>
        <v>Khong tinh</v>
      </c>
      <c r="D2671" s="78" t="s">
        <v>1175</v>
      </c>
      <c r="G2671" s="78">
        <v>601.72</v>
      </c>
      <c r="M2671" s="108"/>
    </row>
    <row r="2672" spans="1:13" ht="30" customHeight="1">
      <c r="A2672" s="78" t="s">
        <v>2093</v>
      </c>
      <c r="B2672" s="106" t="s">
        <v>1177</v>
      </c>
      <c r="C2672" s="78" t="str">
        <f t="shared" si="41"/>
        <v>Khong tinh</v>
      </c>
      <c r="D2672" s="78" t="s">
        <v>1175</v>
      </c>
      <c r="G2672" s="78">
        <v>497.82</v>
      </c>
      <c r="M2672" s="108"/>
    </row>
    <row r="2673" spans="1:13" ht="30" customHeight="1">
      <c r="A2673" s="78" t="s">
        <v>2093</v>
      </c>
      <c r="B2673" s="106" t="s">
        <v>1931</v>
      </c>
      <c r="C2673" s="78" t="str">
        <f t="shared" si="41"/>
        <v>Khong tinh</v>
      </c>
      <c r="D2673" s="78" t="s">
        <v>1175</v>
      </c>
      <c r="G2673" s="78">
        <v>424.52</v>
      </c>
      <c r="M2673" s="108"/>
    </row>
    <row r="2674" spans="1:13" ht="30" customHeight="1">
      <c r="A2674" s="78" t="s">
        <v>2093</v>
      </c>
      <c r="B2674" s="106" t="s">
        <v>1928</v>
      </c>
      <c r="C2674" s="78" t="str">
        <f t="shared" si="41"/>
        <v>Khong tinh</v>
      </c>
      <c r="D2674" s="78" t="s">
        <v>1175</v>
      </c>
      <c r="G2674" s="78">
        <v>487.54</v>
      </c>
      <c r="M2674" s="108"/>
    </row>
    <row r="2675" spans="1:13" ht="30" customHeight="1">
      <c r="A2675" s="78" t="s">
        <v>2093</v>
      </c>
      <c r="B2675" s="106" t="s">
        <v>1930</v>
      </c>
      <c r="C2675" s="78" t="str">
        <f t="shared" si="41"/>
        <v>Khong tinh</v>
      </c>
      <c r="D2675" s="78" t="s">
        <v>1175</v>
      </c>
      <c r="G2675" s="78">
        <v>161.61000000000001</v>
      </c>
      <c r="M2675" s="108"/>
    </row>
    <row r="2676" spans="1:13" ht="30" customHeight="1">
      <c r="A2676" s="78" t="s">
        <v>2093</v>
      </c>
      <c r="B2676" s="106" t="s">
        <v>1935</v>
      </c>
      <c r="C2676" s="78" t="str">
        <f t="shared" si="41"/>
        <v>Khong tinh</v>
      </c>
      <c r="D2676" s="78" t="s">
        <v>1175</v>
      </c>
      <c r="G2676" s="78">
        <v>484.52</v>
      </c>
      <c r="M2676" s="108"/>
    </row>
    <row r="2677" spans="1:13" ht="30" customHeight="1">
      <c r="A2677" s="78" t="s">
        <v>2093</v>
      </c>
      <c r="B2677" s="106" t="s">
        <v>1205</v>
      </c>
      <c r="C2677" s="78" t="str">
        <f t="shared" si="41"/>
        <v>Khong tinh</v>
      </c>
      <c r="D2677" s="78" t="s">
        <v>1175</v>
      </c>
      <c r="G2677" s="78">
        <v>520.6</v>
      </c>
      <c r="M2677" s="108"/>
    </row>
    <row r="2678" spans="1:13" ht="30" customHeight="1">
      <c r="A2678" s="78" t="s">
        <v>2093</v>
      </c>
      <c r="B2678" s="106" t="s">
        <v>1174</v>
      </c>
      <c r="C2678" s="78" t="str">
        <f t="shared" si="41"/>
        <v>Khong tinh</v>
      </c>
      <c r="D2678" s="78" t="s">
        <v>1175</v>
      </c>
      <c r="G2678" s="78">
        <v>393.7</v>
      </c>
      <c r="M2678" s="108"/>
    </row>
    <row r="2679" spans="1:13" ht="30" customHeight="1">
      <c r="A2679" s="78" t="s">
        <v>2093</v>
      </c>
      <c r="B2679" s="106" t="s">
        <v>1926</v>
      </c>
      <c r="C2679" s="78" t="str">
        <f t="shared" si="41"/>
        <v>Khong tinh</v>
      </c>
      <c r="D2679" s="78" t="s">
        <v>1175</v>
      </c>
      <c r="G2679" s="78">
        <v>389.96</v>
      </c>
      <c r="M2679" s="108"/>
    </row>
    <row r="2680" spans="1:13" ht="30" customHeight="1">
      <c r="A2680" s="78" t="s">
        <v>2093</v>
      </c>
      <c r="B2680" s="106" t="s">
        <v>1936</v>
      </c>
      <c r="C2680" s="78" t="str">
        <f t="shared" si="41"/>
        <v>Khong tinh</v>
      </c>
      <c r="D2680" s="78" t="s">
        <v>1175</v>
      </c>
      <c r="G2680" s="78">
        <v>255.57</v>
      </c>
      <c r="M2680" s="108"/>
    </row>
    <row r="2681" spans="1:13" ht="30" customHeight="1">
      <c r="A2681" s="78" t="s">
        <v>2093</v>
      </c>
      <c r="B2681" s="106" t="s">
        <v>1934</v>
      </c>
      <c r="C2681" s="78" t="str">
        <f t="shared" si="41"/>
        <v>Khong tinh</v>
      </c>
      <c r="D2681" s="78" t="s">
        <v>1175</v>
      </c>
      <c r="G2681" s="78">
        <v>376.4</v>
      </c>
      <c r="M2681" s="108"/>
    </row>
    <row r="2682" spans="1:13" ht="30" customHeight="1">
      <c r="A2682" s="78" t="s">
        <v>2093</v>
      </c>
      <c r="B2682" s="106" t="s">
        <v>1929</v>
      </c>
      <c r="C2682" s="78" t="str">
        <f t="shared" si="41"/>
        <v>Khong tinh</v>
      </c>
      <c r="D2682" s="78" t="s">
        <v>1175</v>
      </c>
      <c r="G2682" s="78">
        <v>428.35</v>
      </c>
      <c r="M2682" s="108"/>
    </row>
    <row r="2683" spans="1:13" ht="30" customHeight="1">
      <c r="A2683" s="78" t="s">
        <v>2093</v>
      </c>
      <c r="B2683" s="106" t="s">
        <v>1424</v>
      </c>
      <c r="C2683" s="78" t="str">
        <f t="shared" si="41"/>
        <v>Khong tinh</v>
      </c>
      <c r="D2683" s="78" t="s">
        <v>97</v>
      </c>
      <c r="G2683" s="78">
        <v>123.2</v>
      </c>
      <c r="M2683" s="108"/>
    </row>
    <row r="2684" spans="1:13" ht="30" customHeight="1">
      <c r="A2684" s="78" t="s">
        <v>2093</v>
      </c>
      <c r="B2684" s="106" t="s">
        <v>1412</v>
      </c>
      <c r="C2684" s="78" t="str">
        <f t="shared" si="41"/>
        <v>Khong tinh</v>
      </c>
      <c r="D2684" s="78" t="s">
        <v>97</v>
      </c>
      <c r="G2684" s="78">
        <v>271.27999999999997</v>
      </c>
      <c r="M2684" s="108"/>
    </row>
    <row r="2685" spans="1:13" ht="30" customHeight="1">
      <c r="A2685" s="78" t="s">
        <v>2093</v>
      </c>
      <c r="B2685" s="106" t="s">
        <v>1399</v>
      </c>
      <c r="C2685" s="78" t="str">
        <f t="shared" si="41"/>
        <v>Khong tinh</v>
      </c>
      <c r="D2685" s="78" t="s">
        <v>97</v>
      </c>
      <c r="G2685" s="78">
        <v>663.7</v>
      </c>
      <c r="M2685" s="108"/>
    </row>
    <row r="2686" spans="1:13" ht="30" customHeight="1">
      <c r="A2686" s="78" t="s">
        <v>2093</v>
      </c>
      <c r="B2686" s="106" t="s">
        <v>1418</v>
      </c>
      <c r="C2686" s="78" t="str">
        <f t="shared" si="41"/>
        <v>Khong tinh</v>
      </c>
      <c r="D2686" s="78" t="s">
        <v>97</v>
      </c>
      <c r="G2686" s="78">
        <v>145.37</v>
      </c>
      <c r="M2686" s="108"/>
    </row>
    <row r="2687" spans="1:13" ht="30" customHeight="1">
      <c r="A2687" s="78" t="s">
        <v>2093</v>
      </c>
      <c r="B2687" s="106" t="s">
        <v>1403</v>
      </c>
      <c r="C2687" s="78" t="str">
        <f t="shared" si="41"/>
        <v>Khong tinh</v>
      </c>
      <c r="D2687" s="78" t="s">
        <v>97</v>
      </c>
      <c r="G2687" s="78">
        <v>231.15</v>
      </c>
      <c r="M2687" s="108"/>
    </row>
    <row r="2688" spans="1:13" ht="30" customHeight="1">
      <c r="A2688" s="78" t="s">
        <v>2093</v>
      </c>
      <c r="B2688" s="106" t="s">
        <v>2086</v>
      </c>
      <c r="C2688" s="78" t="str">
        <f t="shared" si="41"/>
        <v>Khong tinh</v>
      </c>
      <c r="D2688" s="78" t="s">
        <v>97</v>
      </c>
      <c r="G2688" s="78">
        <v>73.400000000000006</v>
      </c>
      <c r="M2688" s="108"/>
    </row>
    <row r="2689" spans="1:13" ht="30" customHeight="1">
      <c r="A2689" s="78" t="s">
        <v>2093</v>
      </c>
      <c r="B2689" s="106" t="s">
        <v>1422</v>
      </c>
      <c r="C2689" s="78" t="str">
        <f t="shared" si="41"/>
        <v>Khong tinh</v>
      </c>
      <c r="D2689" s="78" t="s">
        <v>97</v>
      </c>
      <c r="G2689" s="78">
        <v>302.54000000000002</v>
      </c>
      <c r="M2689" s="108"/>
    </row>
    <row r="2690" spans="1:13" ht="30" customHeight="1">
      <c r="A2690" s="78" t="s">
        <v>2093</v>
      </c>
      <c r="B2690" s="106" t="s">
        <v>1409</v>
      </c>
      <c r="C2690" s="78" t="str">
        <f t="shared" si="41"/>
        <v>Khong tinh</v>
      </c>
      <c r="D2690" s="78" t="s">
        <v>97</v>
      </c>
      <c r="G2690" s="78">
        <v>434.69</v>
      </c>
      <c r="M2690" s="108"/>
    </row>
    <row r="2691" spans="1:13" ht="30" customHeight="1">
      <c r="A2691" s="78" t="s">
        <v>2093</v>
      </c>
      <c r="B2691" s="106" t="s">
        <v>1316</v>
      </c>
      <c r="C2691" s="78" t="str">
        <f t="shared" si="41"/>
        <v>Khong tinh</v>
      </c>
      <c r="D2691" s="78" t="s">
        <v>99</v>
      </c>
      <c r="G2691" s="78">
        <v>342.06</v>
      </c>
      <c r="M2691" s="108"/>
    </row>
    <row r="2692" spans="1:13" ht="30" customHeight="1">
      <c r="A2692" s="78" t="s">
        <v>2093</v>
      </c>
      <c r="B2692" s="106" t="s">
        <v>2087</v>
      </c>
      <c r="C2692" s="78" t="str">
        <f t="shared" si="41"/>
        <v>Khong tinh</v>
      </c>
      <c r="D2692" s="78" t="s">
        <v>99</v>
      </c>
      <c r="G2692" s="78">
        <v>47.85</v>
      </c>
      <c r="M2692" s="108"/>
    </row>
    <row r="2693" spans="1:13" ht="30" customHeight="1">
      <c r="A2693" s="78" t="s">
        <v>2093</v>
      </c>
      <c r="B2693" s="106" t="s">
        <v>1326</v>
      </c>
      <c r="C2693" s="78" t="str">
        <f t="shared" ref="C2693:C2756" si="42">VLOOKUP(D2693,$M$2:$N$97,2,0)</f>
        <v>Khong tinh</v>
      </c>
      <c r="D2693" s="78" t="s">
        <v>99</v>
      </c>
      <c r="G2693" s="78">
        <v>470.12</v>
      </c>
      <c r="M2693" s="108"/>
    </row>
    <row r="2694" spans="1:13" ht="30" customHeight="1">
      <c r="A2694" s="78" t="s">
        <v>2093</v>
      </c>
      <c r="B2694" s="106" t="s">
        <v>1324</v>
      </c>
      <c r="C2694" s="78" t="str">
        <f t="shared" si="42"/>
        <v>Khong tinh</v>
      </c>
      <c r="D2694" s="78" t="s">
        <v>99</v>
      </c>
      <c r="G2694" s="78">
        <v>374.84</v>
      </c>
      <c r="M2694" s="108"/>
    </row>
    <row r="2695" spans="1:13" ht="30" customHeight="1">
      <c r="A2695" s="78" t="s">
        <v>2093</v>
      </c>
      <c r="B2695" s="106" t="s">
        <v>1314</v>
      </c>
      <c r="C2695" s="78" t="str">
        <f t="shared" si="42"/>
        <v>Khong tinh</v>
      </c>
      <c r="D2695" s="78" t="s">
        <v>99</v>
      </c>
      <c r="G2695" s="78">
        <v>311.10000000000002</v>
      </c>
      <c r="M2695" s="108"/>
    </row>
    <row r="2696" spans="1:13" ht="30" customHeight="1">
      <c r="A2696" s="78" t="s">
        <v>2093</v>
      </c>
      <c r="B2696" s="106" t="s">
        <v>1306</v>
      </c>
      <c r="C2696" s="78" t="str">
        <f t="shared" si="42"/>
        <v>Khong tinh</v>
      </c>
      <c r="D2696" s="78" t="s">
        <v>99</v>
      </c>
      <c r="G2696" s="78">
        <v>501.52</v>
      </c>
      <c r="M2696" s="108"/>
    </row>
    <row r="2697" spans="1:13" ht="30" customHeight="1">
      <c r="A2697" s="78" t="s">
        <v>2093</v>
      </c>
      <c r="B2697" s="106" t="s">
        <v>1298</v>
      </c>
      <c r="C2697" s="78" t="str">
        <f t="shared" si="42"/>
        <v>Khong tinh</v>
      </c>
      <c r="D2697" s="78" t="s">
        <v>99</v>
      </c>
      <c r="G2697" s="78">
        <v>321.14</v>
      </c>
      <c r="M2697" s="108"/>
    </row>
    <row r="2698" spans="1:13" ht="30" customHeight="1">
      <c r="A2698" s="78" t="s">
        <v>2093</v>
      </c>
      <c r="B2698" s="106" t="s">
        <v>1304</v>
      </c>
      <c r="C2698" s="78" t="str">
        <f t="shared" si="42"/>
        <v>Khong tinh</v>
      </c>
      <c r="D2698" s="78" t="s">
        <v>99</v>
      </c>
      <c r="G2698" s="78">
        <v>427.81</v>
      </c>
      <c r="M2698" s="108"/>
    </row>
    <row r="2699" spans="1:13" ht="30" customHeight="1">
      <c r="A2699" s="78" t="s">
        <v>2093</v>
      </c>
      <c r="B2699" s="106" t="s">
        <v>1302</v>
      </c>
      <c r="C2699" s="78" t="str">
        <f t="shared" si="42"/>
        <v>Khong tinh</v>
      </c>
      <c r="D2699" s="78" t="s">
        <v>99</v>
      </c>
      <c r="G2699" s="78">
        <v>458.42</v>
      </c>
      <c r="M2699" s="108"/>
    </row>
    <row r="2700" spans="1:13" ht="30" customHeight="1">
      <c r="A2700" s="78" t="s">
        <v>2093</v>
      </c>
      <c r="B2700" s="106" t="s">
        <v>1300</v>
      </c>
      <c r="C2700" s="78" t="str">
        <f t="shared" si="42"/>
        <v>Khong tinh</v>
      </c>
      <c r="D2700" s="78" t="s">
        <v>99</v>
      </c>
      <c r="G2700" s="78">
        <v>350.39</v>
      </c>
      <c r="M2700" s="108"/>
    </row>
    <row r="2701" spans="1:13" ht="30" customHeight="1">
      <c r="A2701" s="78" t="s">
        <v>2093</v>
      </c>
      <c r="B2701" s="106" t="s">
        <v>1294</v>
      </c>
      <c r="C2701" s="78" t="str">
        <f t="shared" si="42"/>
        <v>Khong tinh</v>
      </c>
      <c r="D2701" s="78" t="s">
        <v>99</v>
      </c>
      <c r="G2701" s="78">
        <v>527.91999999999996</v>
      </c>
      <c r="M2701" s="108"/>
    </row>
    <row r="2702" spans="1:13" ht="30" customHeight="1">
      <c r="A2702" s="78" t="s">
        <v>2093</v>
      </c>
      <c r="B2702" s="106" t="s">
        <v>1296</v>
      </c>
      <c r="C2702" s="78" t="str">
        <f t="shared" si="42"/>
        <v>Khong tinh</v>
      </c>
      <c r="D2702" s="78" t="s">
        <v>99</v>
      </c>
      <c r="G2702" s="78">
        <v>462.38</v>
      </c>
      <c r="M2702" s="108"/>
    </row>
    <row r="2703" spans="1:13" ht="30" customHeight="1">
      <c r="A2703" s="78" t="s">
        <v>2093</v>
      </c>
      <c r="B2703" s="106" t="s">
        <v>1343</v>
      </c>
      <c r="C2703" s="78" t="str">
        <f t="shared" si="42"/>
        <v>Khong tinh</v>
      </c>
      <c r="D2703" s="78" t="s">
        <v>1836</v>
      </c>
      <c r="G2703" s="78">
        <v>386</v>
      </c>
      <c r="M2703" s="108"/>
    </row>
    <row r="2704" spans="1:13" ht="30" customHeight="1">
      <c r="A2704" s="78" t="s">
        <v>2093</v>
      </c>
      <c r="B2704" s="106" t="s">
        <v>1335</v>
      </c>
      <c r="C2704" s="78" t="str">
        <f t="shared" si="42"/>
        <v>Khong tinh</v>
      </c>
      <c r="D2704" s="78" t="s">
        <v>1836</v>
      </c>
      <c r="G2704" s="78">
        <v>170.6</v>
      </c>
      <c r="M2704" s="108"/>
    </row>
    <row r="2705" spans="1:13" ht="30" customHeight="1">
      <c r="A2705" s="78" t="s">
        <v>2093</v>
      </c>
      <c r="B2705" s="106" t="s">
        <v>676</v>
      </c>
      <c r="C2705" s="78" t="str">
        <f t="shared" si="42"/>
        <v>Khong tinh</v>
      </c>
      <c r="D2705" s="78" t="s">
        <v>1836</v>
      </c>
      <c r="G2705" s="78">
        <v>547.29999999999995</v>
      </c>
      <c r="M2705" s="108"/>
    </row>
    <row r="2706" spans="1:13" ht="30" customHeight="1">
      <c r="A2706" s="78" t="s">
        <v>2093</v>
      </c>
      <c r="B2706" s="106" t="s">
        <v>1339</v>
      </c>
      <c r="C2706" s="78" t="str">
        <f t="shared" si="42"/>
        <v>Khong tinh</v>
      </c>
      <c r="D2706" s="78" t="s">
        <v>1836</v>
      </c>
      <c r="G2706" s="78">
        <v>241.01</v>
      </c>
      <c r="M2706" s="108"/>
    </row>
    <row r="2707" spans="1:13" ht="30" customHeight="1">
      <c r="A2707" s="78" t="s">
        <v>2093</v>
      </c>
      <c r="B2707" s="106" t="s">
        <v>1337</v>
      </c>
      <c r="C2707" s="78" t="str">
        <f t="shared" si="42"/>
        <v>Khong tinh</v>
      </c>
      <c r="D2707" s="78" t="s">
        <v>1836</v>
      </c>
      <c r="G2707" s="78">
        <v>561.04999999999995</v>
      </c>
      <c r="M2707" s="108"/>
    </row>
    <row r="2708" spans="1:13" ht="30" customHeight="1">
      <c r="A2708" s="78" t="s">
        <v>2093</v>
      </c>
      <c r="B2708" s="106" t="s">
        <v>1333</v>
      </c>
      <c r="C2708" s="78" t="str">
        <f t="shared" si="42"/>
        <v>Khong tinh</v>
      </c>
      <c r="D2708" s="78" t="s">
        <v>1836</v>
      </c>
      <c r="G2708" s="78">
        <v>550.77</v>
      </c>
      <c r="M2708" s="108"/>
    </row>
    <row r="2709" spans="1:13" ht="30" customHeight="1">
      <c r="A2709" s="78" t="s">
        <v>2093</v>
      </c>
      <c r="B2709" s="106" t="s">
        <v>1331</v>
      </c>
      <c r="C2709" s="78" t="str">
        <f t="shared" si="42"/>
        <v>Khong tinh</v>
      </c>
      <c r="D2709" s="78" t="s">
        <v>1836</v>
      </c>
      <c r="G2709" s="78">
        <v>590.11</v>
      </c>
      <c r="M2709" s="108"/>
    </row>
    <row r="2710" spans="1:13" ht="30" customHeight="1">
      <c r="A2710" s="78" t="s">
        <v>2093</v>
      </c>
      <c r="B2710" s="106" t="s">
        <v>1354</v>
      </c>
      <c r="C2710" s="78" t="str">
        <f t="shared" si="42"/>
        <v>Khong tinh</v>
      </c>
      <c r="D2710" s="78" t="s">
        <v>1348</v>
      </c>
      <c r="G2710" s="78">
        <v>166.18</v>
      </c>
      <c r="M2710" s="108"/>
    </row>
    <row r="2711" spans="1:13" ht="30" customHeight="1">
      <c r="A2711" s="78" t="s">
        <v>2093</v>
      </c>
      <c r="B2711" s="106" t="s">
        <v>1352</v>
      </c>
      <c r="C2711" s="78" t="str">
        <f t="shared" si="42"/>
        <v>Khong tinh</v>
      </c>
      <c r="D2711" s="78" t="s">
        <v>1348</v>
      </c>
      <c r="G2711" s="78">
        <v>258.31</v>
      </c>
      <c r="M2711" s="108"/>
    </row>
    <row r="2712" spans="1:13" ht="30" customHeight="1">
      <c r="A2712" s="78" t="s">
        <v>2093</v>
      </c>
      <c r="B2712" s="106" t="s">
        <v>1366</v>
      </c>
      <c r="C2712" s="78" t="str">
        <f t="shared" si="42"/>
        <v>Khong tinh</v>
      </c>
      <c r="D2712" s="78" t="s">
        <v>1956</v>
      </c>
      <c r="G2712" s="78">
        <v>361.24</v>
      </c>
      <c r="M2712" s="108"/>
    </row>
    <row r="2713" spans="1:13" ht="30" customHeight="1">
      <c r="A2713" s="78" t="s">
        <v>2093</v>
      </c>
      <c r="B2713" s="106" t="s">
        <v>1435</v>
      </c>
      <c r="C2713" s="78" t="str">
        <f t="shared" si="42"/>
        <v>Khong tinh</v>
      </c>
      <c r="D2713" s="78" t="s">
        <v>1428</v>
      </c>
      <c r="G2713" s="78">
        <v>267.8</v>
      </c>
      <c r="M2713" s="108"/>
    </row>
    <row r="2714" spans="1:13" ht="30" customHeight="1">
      <c r="A2714" s="78" t="s">
        <v>2093</v>
      </c>
      <c r="B2714" s="106" t="s">
        <v>676</v>
      </c>
      <c r="C2714" s="78" t="str">
        <f t="shared" si="42"/>
        <v>Khong tinh</v>
      </c>
      <c r="D2714" s="78" t="s">
        <v>1428</v>
      </c>
      <c r="G2714" s="78">
        <v>671.15</v>
      </c>
      <c r="M2714" s="108"/>
    </row>
    <row r="2715" spans="1:13" ht="30" customHeight="1">
      <c r="A2715" s="78" t="s">
        <v>2093</v>
      </c>
      <c r="B2715" s="106" t="s">
        <v>1427</v>
      </c>
      <c r="C2715" s="78" t="str">
        <f t="shared" si="42"/>
        <v>Khong tinh</v>
      </c>
      <c r="D2715" s="78" t="s">
        <v>1428</v>
      </c>
      <c r="G2715" s="78">
        <v>348.4</v>
      </c>
      <c r="M2715" s="108"/>
    </row>
    <row r="2716" spans="1:13" ht="30" customHeight="1">
      <c r="A2716" s="78" t="s">
        <v>2093</v>
      </c>
      <c r="B2716" s="106" t="s">
        <v>1395</v>
      </c>
      <c r="C2716" s="78" t="str">
        <f t="shared" si="42"/>
        <v>Khong tinh</v>
      </c>
      <c r="D2716" s="78" t="s">
        <v>1829</v>
      </c>
      <c r="G2716" s="78">
        <v>421.51</v>
      </c>
      <c r="M2716" s="108"/>
    </row>
    <row r="2717" spans="1:13" ht="30" customHeight="1">
      <c r="A2717" s="78" t="s">
        <v>2093</v>
      </c>
      <c r="B2717" s="106" t="s">
        <v>1387</v>
      </c>
      <c r="C2717" s="78" t="str">
        <f t="shared" si="42"/>
        <v>Khong tinh</v>
      </c>
      <c r="D2717" s="78" t="s">
        <v>1829</v>
      </c>
      <c r="G2717" s="78">
        <v>647.22</v>
      </c>
      <c r="M2717" s="108"/>
    </row>
    <row r="2718" spans="1:13" ht="30" customHeight="1">
      <c r="A2718" s="78" t="s">
        <v>2093</v>
      </c>
      <c r="B2718" s="106" t="s">
        <v>1380</v>
      </c>
      <c r="C2718" s="78" t="str">
        <f t="shared" si="42"/>
        <v>Khong tinh</v>
      </c>
      <c r="D2718" s="78" t="s">
        <v>1829</v>
      </c>
      <c r="G2718" s="78">
        <v>717.13</v>
      </c>
      <c r="M2718" s="108"/>
    </row>
    <row r="2719" spans="1:13" ht="30" customHeight="1">
      <c r="A2719" s="78" t="s">
        <v>2093</v>
      </c>
      <c r="B2719" s="106" t="s">
        <v>1391</v>
      </c>
      <c r="C2719" s="78" t="str">
        <f t="shared" si="42"/>
        <v>Khong tinh</v>
      </c>
      <c r="D2719" s="78" t="s">
        <v>1829</v>
      </c>
      <c r="G2719" s="78">
        <v>640.75</v>
      </c>
      <c r="M2719" s="108"/>
    </row>
    <row r="2720" spans="1:13" ht="30" customHeight="1">
      <c r="A2720" s="78" t="s">
        <v>2093</v>
      </c>
      <c r="B2720" s="106" t="s">
        <v>2088</v>
      </c>
      <c r="C2720" s="78" t="str">
        <f t="shared" si="42"/>
        <v>Khong tinh</v>
      </c>
      <c r="D2720" s="78" t="s">
        <v>1829</v>
      </c>
      <c r="G2720" s="78">
        <v>0</v>
      </c>
      <c r="M2720" s="108"/>
    </row>
    <row r="2721" spans="1:13" ht="30" customHeight="1">
      <c r="A2721" s="78" t="s">
        <v>2093</v>
      </c>
      <c r="B2721" s="106" t="s">
        <v>1383</v>
      </c>
      <c r="C2721" s="78" t="str">
        <f t="shared" si="42"/>
        <v>Khong tinh</v>
      </c>
      <c r="D2721" s="78" t="s">
        <v>1829</v>
      </c>
      <c r="G2721" s="78">
        <v>608.95000000000005</v>
      </c>
      <c r="M2721" s="108"/>
    </row>
    <row r="2722" spans="1:13" ht="30" customHeight="1">
      <c r="A2722" s="78" t="s">
        <v>2093</v>
      </c>
      <c r="B2722" s="106" t="s">
        <v>1389</v>
      </c>
      <c r="C2722" s="78" t="str">
        <f t="shared" si="42"/>
        <v>Khong tinh</v>
      </c>
      <c r="D2722" s="78" t="s">
        <v>1829</v>
      </c>
      <c r="G2722" s="78">
        <v>574.08000000000004</v>
      </c>
      <c r="M2722" s="108"/>
    </row>
    <row r="2723" spans="1:13" ht="30" customHeight="1">
      <c r="A2723" s="78" t="s">
        <v>2093</v>
      </c>
      <c r="B2723" s="106" t="s">
        <v>1397</v>
      </c>
      <c r="C2723" s="78" t="str">
        <f t="shared" si="42"/>
        <v>Khong tinh</v>
      </c>
      <c r="D2723" s="78" t="s">
        <v>1829</v>
      </c>
      <c r="G2723" s="78">
        <v>368.65</v>
      </c>
      <c r="M2723" s="108"/>
    </row>
    <row r="2724" spans="1:13" ht="30" customHeight="1">
      <c r="A2724" s="78" t="s">
        <v>2093</v>
      </c>
      <c r="B2724" s="106" t="s">
        <v>1575</v>
      </c>
      <c r="C2724" s="78" t="str">
        <f t="shared" si="42"/>
        <v>Khong tinh</v>
      </c>
      <c r="D2724" s="78" t="s">
        <v>2089</v>
      </c>
      <c r="G2724" s="78">
        <v>759.56</v>
      </c>
      <c r="M2724" s="108"/>
    </row>
    <row r="2725" spans="1:13" ht="30" customHeight="1">
      <c r="A2725" s="78" t="s">
        <v>2093</v>
      </c>
      <c r="B2725" s="106" t="s">
        <v>1577</v>
      </c>
      <c r="C2725" s="78" t="str">
        <f t="shared" si="42"/>
        <v>Khong tinh</v>
      </c>
      <c r="D2725" s="78" t="s">
        <v>2089</v>
      </c>
      <c r="G2725" s="78">
        <v>793.67</v>
      </c>
      <c r="M2725" s="108"/>
    </row>
    <row r="2726" spans="1:13" ht="30" customHeight="1">
      <c r="A2726" s="78" t="s">
        <v>2093</v>
      </c>
      <c r="B2726" s="106" t="s">
        <v>593</v>
      </c>
      <c r="C2726" s="78" t="str">
        <f t="shared" si="42"/>
        <v>Khong tinh</v>
      </c>
      <c r="D2726" s="78" t="s">
        <v>2089</v>
      </c>
      <c r="G2726" s="78">
        <v>662.53</v>
      </c>
      <c r="M2726" s="108"/>
    </row>
    <row r="2727" spans="1:13" ht="30" customHeight="1">
      <c r="A2727" s="78" t="s">
        <v>2093</v>
      </c>
      <c r="B2727" s="106" t="s">
        <v>1571</v>
      </c>
      <c r="C2727" s="78" t="str">
        <f t="shared" si="42"/>
        <v>Khong tinh</v>
      </c>
      <c r="D2727" s="78" t="s">
        <v>2089</v>
      </c>
      <c r="G2727" s="78">
        <v>562.46</v>
      </c>
      <c r="M2727" s="108"/>
    </row>
    <row r="2728" spans="1:13" ht="30" customHeight="1">
      <c r="A2728" s="78" t="s">
        <v>2093</v>
      </c>
      <c r="B2728" s="106" t="s">
        <v>1579</v>
      </c>
      <c r="C2728" s="78" t="str">
        <f t="shared" si="42"/>
        <v>Khong tinh</v>
      </c>
      <c r="D2728" s="78" t="s">
        <v>2089</v>
      </c>
      <c r="G2728" s="78">
        <v>609.80999999999995</v>
      </c>
      <c r="M2728" s="108"/>
    </row>
    <row r="2729" spans="1:13" ht="30" customHeight="1">
      <c r="A2729" s="78" t="s">
        <v>2093</v>
      </c>
      <c r="B2729" s="106" t="s">
        <v>1567</v>
      </c>
      <c r="C2729" s="78" t="str">
        <f t="shared" si="42"/>
        <v>Khong tinh</v>
      </c>
      <c r="D2729" s="78" t="s">
        <v>1557</v>
      </c>
      <c r="G2729" s="78">
        <v>389.53</v>
      </c>
      <c r="M2729" s="108"/>
    </row>
    <row r="2730" spans="1:13" ht="30" customHeight="1">
      <c r="A2730" s="78" t="s">
        <v>2093</v>
      </c>
      <c r="B2730" s="106" t="s">
        <v>1563</v>
      </c>
      <c r="C2730" s="78" t="str">
        <f t="shared" si="42"/>
        <v>Khong tinh</v>
      </c>
      <c r="D2730" s="78" t="s">
        <v>1557</v>
      </c>
      <c r="G2730" s="78">
        <v>1471.88</v>
      </c>
      <c r="M2730" s="108"/>
    </row>
    <row r="2731" spans="1:13" ht="30" customHeight="1">
      <c r="A2731" s="78" t="s">
        <v>2093</v>
      </c>
      <c r="B2731" s="106" t="s">
        <v>1569</v>
      </c>
      <c r="C2731" s="78" t="str">
        <f t="shared" si="42"/>
        <v>Khong tinh</v>
      </c>
      <c r="D2731" s="78" t="s">
        <v>1557</v>
      </c>
      <c r="G2731" s="78">
        <v>1209.97</v>
      </c>
      <c r="M2731" s="108"/>
    </row>
    <row r="2732" spans="1:13" ht="30" customHeight="1">
      <c r="A2732" s="78" t="s">
        <v>2093</v>
      </c>
      <c r="B2732" s="106" t="s">
        <v>1561</v>
      </c>
      <c r="C2732" s="78" t="str">
        <f t="shared" si="42"/>
        <v>Khong tinh</v>
      </c>
      <c r="D2732" s="78" t="s">
        <v>1557</v>
      </c>
      <c r="G2732" s="78">
        <v>350.22</v>
      </c>
      <c r="M2732" s="108"/>
    </row>
    <row r="2733" spans="1:13" ht="30" customHeight="1">
      <c r="A2733" s="78" t="s">
        <v>2093</v>
      </c>
      <c r="B2733" s="106" t="s">
        <v>1565</v>
      </c>
      <c r="C2733" s="78" t="str">
        <f t="shared" si="42"/>
        <v>Khong tinh</v>
      </c>
      <c r="D2733" s="78" t="s">
        <v>1557</v>
      </c>
      <c r="G2733" s="78">
        <v>1446.24</v>
      </c>
      <c r="M2733" s="108"/>
    </row>
    <row r="2734" spans="1:13" ht="30" customHeight="1">
      <c r="A2734" s="78" t="s">
        <v>2093</v>
      </c>
      <c r="B2734" s="106" t="s">
        <v>1947</v>
      </c>
      <c r="C2734" s="78" t="str">
        <f t="shared" si="42"/>
        <v>Khong tinh</v>
      </c>
      <c r="D2734" s="78" t="s">
        <v>1541</v>
      </c>
      <c r="G2734" s="78">
        <v>256.47000000000003</v>
      </c>
      <c r="M2734" s="108"/>
    </row>
    <row r="2735" spans="1:13" ht="30" customHeight="1">
      <c r="A2735" s="78" t="s">
        <v>2093</v>
      </c>
      <c r="B2735" s="106" t="s">
        <v>1948</v>
      </c>
      <c r="C2735" s="78" t="str">
        <f t="shared" si="42"/>
        <v>Khong tinh</v>
      </c>
      <c r="D2735" s="78" t="s">
        <v>1541</v>
      </c>
      <c r="G2735" s="78">
        <v>199.06</v>
      </c>
      <c r="M2735" s="108"/>
    </row>
    <row r="2736" spans="1:13" ht="30" customHeight="1">
      <c r="A2736" s="78" t="s">
        <v>2093</v>
      </c>
      <c r="B2736" s="106" t="s">
        <v>100</v>
      </c>
      <c r="C2736" s="78" t="str">
        <f t="shared" si="42"/>
        <v>Khong tinh</v>
      </c>
      <c r="D2736" s="78" t="s">
        <v>1541</v>
      </c>
      <c r="G2736" s="78">
        <v>380.62</v>
      </c>
      <c r="M2736" s="108"/>
    </row>
    <row r="2737" spans="1:13" ht="30" customHeight="1">
      <c r="A2737" s="78" t="s">
        <v>2093</v>
      </c>
      <c r="B2737" s="106" t="s">
        <v>1540</v>
      </c>
      <c r="C2737" s="78" t="str">
        <f t="shared" si="42"/>
        <v>Khong tinh</v>
      </c>
      <c r="D2737" s="78" t="s">
        <v>1541</v>
      </c>
      <c r="G2737" s="78">
        <v>339.92</v>
      </c>
      <c r="M2737" s="108"/>
    </row>
    <row r="2738" spans="1:13" ht="30" customHeight="1">
      <c r="A2738" s="78" t="s">
        <v>2093</v>
      </c>
      <c r="B2738" s="106" t="s">
        <v>1548</v>
      </c>
      <c r="C2738" s="78" t="str">
        <f t="shared" si="42"/>
        <v>Khong tinh</v>
      </c>
      <c r="D2738" s="78" t="s">
        <v>1546</v>
      </c>
      <c r="G2738" s="78">
        <v>372.23</v>
      </c>
      <c r="M2738" s="108"/>
    </row>
    <row r="2739" spans="1:13" ht="30" customHeight="1">
      <c r="A2739" s="78" t="s">
        <v>2093</v>
      </c>
      <c r="B2739" s="106" t="s">
        <v>1550</v>
      </c>
      <c r="C2739" s="78" t="str">
        <f t="shared" si="42"/>
        <v>Khong tinh</v>
      </c>
      <c r="D2739" s="78" t="s">
        <v>1546</v>
      </c>
      <c r="G2739" s="78">
        <v>513.64</v>
      </c>
      <c r="M2739" s="108"/>
    </row>
    <row r="2740" spans="1:13" ht="30" customHeight="1">
      <c r="A2740" s="78" t="s">
        <v>2093</v>
      </c>
      <c r="B2740" s="106" t="s">
        <v>1552</v>
      </c>
      <c r="C2740" s="78" t="str">
        <f t="shared" si="42"/>
        <v>Khong tinh</v>
      </c>
      <c r="D2740" s="78" t="s">
        <v>1546</v>
      </c>
      <c r="G2740" s="78">
        <v>359.77</v>
      </c>
      <c r="M2740" s="108"/>
    </row>
    <row r="2741" spans="1:13" ht="30" customHeight="1">
      <c r="A2741" s="78" t="s">
        <v>2093</v>
      </c>
      <c r="B2741" s="106" t="s">
        <v>1545</v>
      </c>
      <c r="C2741" s="78" t="str">
        <f t="shared" si="42"/>
        <v>Khong tinh</v>
      </c>
      <c r="D2741" s="78" t="s">
        <v>1546</v>
      </c>
      <c r="G2741" s="78">
        <v>299.5</v>
      </c>
      <c r="M2741" s="108"/>
    </row>
    <row r="2742" spans="1:13" ht="30" customHeight="1">
      <c r="A2742" s="78" t="s">
        <v>2093</v>
      </c>
      <c r="B2742" s="106" t="s">
        <v>1554</v>
      </c>
      <c r="C2742" s="78" t="str">
        <f t="shared" si="42"/>
        <v>Khong tinh</v>
      </c>
      <c r="D2742" s="78" t="s">
        <v>1546</v>
      </c>
      <c r="G2742" s="78">
        <v>394.49</v>
      </c>
      <c r="M2742" s="108"/>
    </row>
    <row r="2743" spans="1:13" ht="30" customHeight="1">
      <c r="A2743" s="78" t="s">
        <v>2093</v>
      </c>
      <c r="B2743" s="106" t="s">
        <v>407</v>
      </c>
      <c r="C2743" s="78" t="str">
        <f t="shared" si="42"/>
        <v>Khoa Mỏ</v>
      </c>
      <c r="D2743" s="78" t="s">
        <v>1621</v>
      </c>
      <c r="G2743" s="78">
        <v>394.17</v>
      </c>
      <c r="M2743" s="108"/>
    </row>
    <row r="2744" spans="1:13" ht="30" customHeight="1">
      <c r="A2744" s="78" t="s">
        <v>2093</v>
      </c>
      <c r="B2744" s="106" t="s">
        <v>1949</v>
      </c>
      <c r="C2744" s="78" t="str">
        <f t="shared" si="42"/>
        <v>Khoa Mỏ</v>
      </c>
      <c r="D2744" s="78" t="s">
        <v>1621</v>
      </c>
      <c r="G2744" s="78">
        <v>807.36</v>
      </c>
      <c r="M2744" s="108"/>
    </row>
    <row r="2745" spans="1:13" ht="30" customHeight="1">
      <c r="A2745" s="78" t="s">
        <v>2093</v>
      </c>
      <c r="B2745" s="106" t="s">
        <v>433</v>
      </c>
      <c r="C2745" s="78" t="str">
        <f t="shared" si="42"/>
        <v>Khoa Mỏ</v>
      </c>
      <c r="D2745" s="78" t="s">
        <v>1621</v>
      </c>
      <c r="G2745" s="78">
        <v>390.75</v>
      </c>
      <c r="M2745" s="108"/>
    </row>
    <row r="2746" spans="1:13" ht="30" customHeight="1">
      <c r="A2746" s="78" t="s">
        <v>2093</v>
      </c>
      <c r="B2746" s="106" t="s">
        <v>2090</v>
      </c>
      <c r="C2746" s="78" t="str">
        <f t="shared" si="42"/>
        <v>Khoa Mỏ</v>
      </c>
      <c r="D2746" s="78" t="s">
        <v>1621</v>
      </c>
      <c r="G2746" s="78">
        <v>273.89</v>
      </c>
      <c r="M2746" s="108"/>
    </row>
    <row r="2747" spans="1:13" ht="30" customHeight="1">
      <c r="A2747" s="78" t="s">
        <v>2093</v>
      </c>
      <c r="B2747" s="106" t="s">
        <v>411</v>
      </c>
      <c r="C2747" s="78" t="str">
        <f t="shared" si="42"/>
        <v>Khoa Mỏ</v>
      </c>
      <c r="D2747" s="78" t="s">
        <v>1621</v>
      </c>
      <c r="G2747" s="78">
        <v>678.4</v>
      </c>
      <c r="M2747" s="108"/>
    </row>
    <row r="2748" spans="1:13" ht="30" customHeight="1">
      <c r="A2748" s="78" t="s">
        <v>2093</v>
      </c>
      <c r="B2748" s="106" t="s">
        <v>426</v>
      </c>
      <c r="C2748" s="78" t="str">
        <f t="shared" si="42"/>
        <v>Khoa Mỏ</v>
      </c>
      <c r="D2748" s="78" t="s">
        <v>1621</v>
      </c>
      <c r="G2748" s="78">
        <v>416.28</v>
      </c>
      <c r="M2748" s="108"/>
    </row>
    <row r="2749" spans="1:13" ht="30" customHeight="1">
      <c r="A2749" s="78" t="s">
        <v>2093</v>
      </c>
      <c r="B2749" s="106" t="s">
        <v>405</v>
      </c>
      <c r="C2749" s="78" t="str">
        <f t="shared" si="42"/>
        <v>Khoa Mỏ</v>
      </c>
      <c r="D2749" s="78" t="s">
        <v>1621</v>
      </c>
      <c r="G2749" s="78">
        <v>628.27</v>
      </c>
      <c r="M2749" s="108"/>
    </row>
    <row r="2750" spans="1:13" ht="30" customHeight="1">
      <c r="A2750" s="78" t="s">
        <v>2093</v>
      </c>
      <c r="B2750" s="106" t="s">
        <v>368</v>
      </c>
      <c r="C2750" s="78" t="str">
        <f t="shared" si="42"/>
        <v>Khoa Mỏ</v>
      </c>
      <c r="D2750" s="78" t="s">
        <v>1621</v>
      </c>
      <c r="G2750" s="78">
        <v>275.75</v>
      </c>
      <c r="M2750" s="108"/>
    </row>
    <row r="2751" spans="1:13" ht="30" customHeight="1">
      <c r="A2751" s="78" t="s">
        <v>2093</v>
      </c>
      <c r="B2751" s="106" t="s">
        <v>448</v>
      </c>
      <c r="C2751" s="78" t="str">
        <f t="shared" si="42"/>
        <v>Khoa Mỏ</v>
      </c>
      <c r="D2751" s="78" t="s">
        <v>1621</v>
      </c>
      <c r="G2751" s="78">
        <v>364.41</v>
      </c>
      <c r="M2751" s="108"/>
    </row>
    <row r="2752" spans="1:13" ht="30" customHeight="1">
      <c r="A2752" s="78" t="s">
        <v>2093</v>
      </c>
      <c r="B2752" s="106" t="s">
        <v>431</v>
      </c>
      <c r="C2752" s="78" t="str">
        <f t="shared" si="42"/>
        <v>Khoa Mỏ</v>
      </c>
      <c r="D2752" s="78" t="s">
        <v>1621</v>
      </c>
      <c r="G2752" s="78">
        <v>134.30000000000001</v>
      </c>
      <c r="M2752" s="108"/>
    </row>
    <row r="2753" spans="1:13" ht="30" customHeight="1">
      <c r="A2753" s="78" t="s">
        <v>2093</v>
      </c>
      <c r="B2753" s="106" t="s">
        <v>387</v>
      </c>
      <c r="C2753" s="78" t="str">
        <f t="shared" si="42"/>
        <v>Khoa Mỏ</v>
      </c>
      <c r="D2753" s="78" t="s">
        <v>1621</v>
      </c>
      <c r="G2753" s="78">
        <v>251.1</v>
      </c>
      <c r="M2753" s="108"/>
    </row>
    <row r="2754" spans="1:13" ht="30" customHeight="1">
      <c r="A2754" s="78" t="s">
        <v>2093</v>
      </c>
      <c r="B2754" s="106" t="s">
        <v>393</v>
      </c>
      <c r="C2754" s="78" t="str">
        <f t="shared" si="42"/>
        <v>Khoa Mỏ</v>
      </c>
      <c r="D2754" s="78" t="s">
        <v>1621</v>
      </c>
      <c r="G2754" s="78">
        <v>508.98</v>
      </c>
      <c r="M2754" s="108"/>
    </row>
    <row r="2755" spans="1:13" ht="30" customHeight="1">
      <c r="A2755" s="78" t="s">
        <v>2093</v>
      </c>
      <c r="B2755" s="106" t="s">
        <v>1638</v>
      </c>
      <c r="C2755" s="78" t="str">
        <f t="shared" si="42"/>
        <v>Khoa Mỏ</v>
      </c>
      <c r="D2755" s="78" t="s">
        <v>1621</v>
      </c>
      <c r="G2755" s="78">
        <v>443.88</v>
      </c>
      <c r="M2755" s="108"/>
    </row>
    <row r="2756" spans="1:13" ht="30" customHeight="1">
      <c r="A2756" s="78" t="s">
        <v>2093</v>
      </c>
      <c r="B2756" s="106" t="s">
        <v>358</v>
      </c>
      <c r="C2756" s="78" t="str">
        <f t="shared" si="42"/>
        <v>Khoa Mỏ</v>
      </c>
      <c r="D2756" s="78" t="s">
        <v>1621</v>
      </c>
      <c r="G2756" s="78">
        <v>872.11</v>
      </c>
      <c r="M2756" s="108"/>
    </row>
    <row r="2757" spans="1:13" ht="30" customHeight="1">
      <c r="A2757" s="78" t="s">
        <v>2093</v>
      </c>
      <c r="B2757" s="106" t="s">
        <v>451</v>
      </c>
      <c r="C2757" s="78" t="str">
        <f t="shared" ref="C2757:C2820" si="43">VLOOKUP(D2757,$M$2:$N$97,2,0)</f>
        <v>Khoa Mỏ</v>
      </c>
      <c r="D2757" s="78" t="s">
        <v>1621</v>
      </c>
      <c r="G2757" s="78">
        <v>278.91000000000003</v>
      </c>
      <c r="M2757" s="108"/>
    </row>
    <row r="2758" spans="1:13" ht="30" customHeight="1">
      <c r="A2758" s="78" t="s">
        <v>2093</v>
      </c>
      <c r="B2758" s="106" t="s">
        <v>258</v>
      </c>
      <c r="C2758" s="78" t="str">
        <f t="shared" si="43"/>
        <v>Khoa Mỏ</v>
      </c>
      <c r="D2758" s="78" t="s">
        <v>1621</v>
      </c>
      <c r="G2758" s="78">
        <v>322.08</v>
      </c>
      <c r="M2758" s="108"/>
    </row>
    <row r="2759" spans="1:13" ht="30" customHeight="1">
      <c r="A2759" s="78" t="s">
        <v>2093</v>
      </c>
      <c r="B2759" s="106" t="s">
        <v>373</v>
      </c>
      <c r="C2759" s="78" t="str">
        <f t="shared" si="43"/>
        <v>Khoa Mỏ</v>
      </c>
      <c r="D2759" s="78" t="s">
        <v>376</v>
      </c>
      <c r="G2759" s="78">
        <v>303.39999999999998</v>
      </c>
      <c r="M2759" s="108"/>
    </row>
    <row r="2760" spans="1:13" ht="30" customHeight="1">
      <c r="A2760" s="78" t="s">
        <v>2093</v>
      </c>
      <c r="B2760" s="106" t="s">
        <v>402</v>
      </c>
      <c r="C2760" s="78" t="str">
        <f t="shared" si="43"/>
        <v>Khoa Mỏ</v>
      </c>
      <c r="D2760" s="78" t="s">
        <v>376</v>
      </c>
      <c r="G2760" s="78">
        <v>603.11</v>
      </c>
      <c r="M2760" s="108"/>
    </row>
    <row r="2761" spans="1:13" ht="30" customHeight="1">
      <c r="A2761" s="78" t="s">
        <v>2093</v>
      </c>
      <c r="B2761" s="106" t="s">
        <v>384</v>
      </c>
      <c r="C2761" s="78" t="str">
        <f t="shared" si="43"/>
        <v>Khoa Mỏ</v>
      </c>
      <c r="D2761" s="78" t="s">
        <v>376</v>
      </c>
      <c r="G2761" s="78">
        <v>719.92</v>
      </c>
      <c r="M2761" s="108"/>
    </row>
    <row r="2762" spans="1:13" ht="30" customHeight="1">
      <c r="A2762" s="78" t="s">
        <v>2093</v>
      </c>
      <c r="B2762" s="106" t="s">
        <v>365</v>
      </c>
      <c r="C2762" s="78" t="str">
        <f t="shared" si="43"/>
        <v>Khoa Mỏ</v>
      </c>
      <c r="D2762" s="78" t="s">
        <v>376</v>
      </c>
      <c r="G2762" s="78">
        <v>750.04</v>
      </c>
      <c r="M2762" s="108"/>
    </row>
    <row r="2763" spans="1:13" ht="30" customHeight="1">
      <c r="A2763" s="78" t="s">
        <v>2093</v>
      </c>
      <c r="B2763" s="106" t="s">
        <v>375</v>
      </c>
      <c r="C2763" s="78" t="str">
        <f t="shared" si="43"/>
        <v>Khoa Mỏ</v>
      </c>
      <c r="D2763" s="78" t="s">
        <v>376</v>
      </c>
      <c r="G2763" s="78">
        <v>611.95000000000005</v>
      </c>
      <c r="M2763" s="108"/>
    </row>
    <row r="2764" spans="1:13" ht="30" customHeight="1">
      <c r="A2764" s="78" t="s">
        <v>2093</v>
      </c>
      <c r="B2764" s="106" t="s">
        <v>449</v>
      </c>
      <c r="C2764" s="78" t="str">
        <f t="shared" si="43"/>
        <v>Khoa Mỏ</v>
      </c>
      <c r="D2764" s="78" t="s">
        <v>376</v>
      </c>
      <c r="G2764" s="78">
        <v>451.61</v>
      </c>
      <c r="M2764" s="108"/>
    </row>
    <row r="2765" spans="1:13" ht="30" customHeight="1">
      <c r="A2765" s="78" t="s">
        <v>2093</v>
      </c>
      <c r="B2765" s="106" t="s">
        <v>371</v>
      </c>
      <c r="C2765" s="78" t="str">
        <f t="shared" si="43"/>
        <v>Khoa Mỏ</v>
      </c>
      <c r="D2765" s="78" t="s">
        <v>376</v>
      </c>
      <c r="G2765" s="78">
        <v>654.04999999999995</v>
      </c>
      <c r="M2765" s="108"/>
    </row>
    <row r="2766" spans="1:13" ht="30" customHeight="1">
      <c r="A2766" s="78" t="s">
        <v>2093</v>
      </c>
      <c r="B2766" s="106" t="s">
        <v>1581</v>
      </c>
      <c r="C2766" s="78" t="str">
        <f t="shared" si="43"/>
        <v>Khoa Mỏ</v>
      </c>
      <c r="D2766" s="78" t="s">
        <v>376</v>
      </c>
      <c r="G2766" s="78">
        <v>434.17</v>
      </c>
      <c r="M2766" s="108"/>
    </row>
    <row r="2767" spans="1:13" ht="30" customHeight="1">
      <c r="A2767" s="78" t="s">
        <v>2093</v>
      </c>
      <c r="B2767" s="106" t="s">
        <v>390</v>
      </c>
      <c r="C2767" s="78" t="str">
        <f t="shared" si="43"/>
        <v>Khoa Mỏ</v>
      </c>
      <c r="D2767" s="78" t="s">
        <v>376</v>
      </c>
      <c r="G2767" s="78">
        <v>974.26</v>
      </c>
      <c r="M2767" s="108"/>
    </row>
    <row r="2768" spans="1:13" ht="30" customHeight="1">
      <c r="A2768" s="78" t="s">
        <v>2093</v>
      </c>
      <c r="B2768" s="106" t="s">
        <v>415</v>
      </c>
      <c r="C2768" s="78" t="str">
        <f t="shared" si="43"/>
        <v>Khoa Mỏ</v>
      </c>
      <c r="D2768" s="78" t="s">
        <v>376</v>
      </c>
      <c r="G2768" s="78">
        <v>353.48</v>
      </c>
      <c r="M2768" s="108"/>
    </row>
    <row r="2769" spans="1:13" ht="30" customHeight="1">
      <c r="A2769" s="78" t="s">
        <v>2093</v>
      </c>
      <c r="B2769" s="106" t="s">
        <v>434</v>
      </c>
      <c r="C2769" s="78" t="str">
        <f t="shared" si="43"/>
        <v>Khoa Mỏ</v>
      </c>
      <c r="D2769" s="78" t="s">
        <v>376</v>
      </c>
      <c r="G2769" s="78">
        <v>416.6</v>
      </c>
      <c r="M2769" s="108"/>
    </row>
    <row r="2770" spans="1:13" ht="30" customHeight="1">
      <c r="A2770" s="78" t="s">
        <v>2093</v>
      </c>
      <c r="B2770" s="106" t="s">
        <v>408</v>
      </c>
      <c r="C2770" s="78" t="str">
        <f t="shared" si="43"/>
        <v>Khong tinh</v>
      </c>
      <c r="D2770" s="78" t="s">
        <v>1597</v>
      </c>
      <c r="G2770" s="78">
        <v>395.43</v>
      </c>
      <c r="M2770" s="108"/>
    </row>
    <row r="2771" spans="1:13" ht="30" customHeight="1">
      <c r="A2771" s="78" t="s">
        <v>2093</v>
      </c>
      <c r="B2771" s="106" t="s">
        <v>391</v>
      </c>
      <c r="C2771" s="78" t="str">
        <f t="shared" si="43"/>
        <v>Khong tinh</v>
      </c>
      <c r="D2771" s="78" t="s">
        <v>1597</v>
      </c>
      <c r="G2771" s="78">
        <v>305.18</v>
      </c>
      <c r="M2771" s="108"/>
    </row>
    <row r="2772" spans="1:13" ht="30" customHeight="1">
      <c r="A2772" s="78" t="s">
        <v>2093</v>
      </c>
      <c r="B2772" s="106" t="s">
        <v>453</v>
      </c>
      <c r="C2772" s="78" t="str">
        <f t="shared" si="43"/>
        <v>Khong tinh</v>
      </c>
      <c r="D2772" s="78" t="s">
        <v>1597</v>
      </c>
      <c r="G2772" s="78">
        <v>160.30000000000001</v>
      </c>
      <c r="M2772" s="108"/>
    </row>
    <row r="2773" spans="1:13" ht="30" customHeight="1">
      <c r="A2773" s="78" t="s">
        <v>2093</v>
      </c>
      <c r="B2773" s="106" t="s">
        <v>1599</v>
      </c>
      <c r="C2773" s="78" t="str">
        <f t="shared" si="43"/>
        <v>Khong tinh</v>
      </c>
      <c r="D2773" s="78" t="s">
        <v>1597</v>
      </c>
      <c r="G2773" s="78">
        <v>301.89999999999998</v>
      </c>
      <c r="M2773" s="108"/>
    </row>
    <row r="2774" spans="1:13" ht="30" customHeight="1">
      <c r="A2774" s="78" t="s">
        <v>2093</v>
      </c>
      <c r="B2774" s="106" t="s">
        <v>396</v>
      </c>
      <c r="C2774" s="78" t="str">
        <f t="shared" si="43"/>
        <v>Khong tinh</v>
      </c>
      <c r="D2774" s="78" t="s">
        <v>1597</v>
      </c>
      <c r="G2774" s="78">
        <v>372.54</v>
      </c>
      <c r="M2774" s="108"/>
    </row>
    <row r="2775" spans="1:13" ht="30" customHeight="1">
      <c r="A2775" s="78" t="s">
        <v>2093</v>
      </c>
      <c r="B2775" s="106" t="s">
        <v>382</v>
      </c>
      <c r="C2775" s="78" t="str">
        <f t="shared" si="43"/>
        <v>Khong tinh</v>
      </c>
      <c r="D2775" s="78" t="s">
        <v>1597</v>
      </c>
      <c r="G2775" s="78">
        <v>470.74</v>
      </c>
      <c r="M2775" s="108"/>
    </row>
    <row r="2776" spans="1:13" ht="30" customHeight="1">
      <c r="A2776" s="78" t="s">
        <v>2093</v>
      </c>
      <c r="B2776" s="106" t="s">
        <v>380</v>
      </c>
      <c r="C2776" s="78" t="str">
        <f t="shared" si="43"/>
        <v>Khoa Mỏ</v>
      </c>
      <c r="D2776" s="78" t="s">
        <v>301</v>
      </c>
      <c r="G2776" s="78">
        <v>569.45000000000005</v>
      </c>
      <c r="M2776" s="108"/>
    </row>
    <row r="2777" spans="1:13" ht="30" customHeight="1">
      <c r="A2777" s="78" t="s">
        <v>2093</v>
      </c>
      <c r="B2777" s="106" t="s">
        <v>370</v>
      </c>
      <c r="C2777" s="78" t="str">
        <f t="shared" si="43"/>
        <v>Khoa Mỏ</v>
      </c>
      <c r="D2777" s="78" t="s">
        <v>301</v>
      </c>
      <c r="G2777" s="78">
        <v>759.85</v>
      </c>
      <c r="M2777" s="108"/>
    </row>
    <row r="2778" spans="1:13" ht="30" customHeight="1">
      <c r="A2778" s="78" t="s">
        <v>2093</v>
      </c>
      <c r="B2778" s="106" t="s">
        <v>419</v>
      </c>
      <c r="C2778" s="78" t="str">
        <f t="shared" si="43"/>
        <v>Khoa Mỏ</v>
      </c>
      <c r="D2778" s="78" t="s">
        <v>301</v>
      </c>
      <c r="G2778" s="78">
        <v>669.81</v>
      </c>
      <c r="M2778" s="108"/>
    </row>
    <row r="2779" spans="1:13" ht="30" customHeight="1">
      <c r="A2779" s="78" t="s">
        <v>2093</v>
      </c>
      <c r="B2779" s="106" t="s">
        <v>377</v>
      </c>
      <c r="C2779" s="78" t="str">
        <f t="shared" si="43"/>
        <v>Khoa Mỏ</v>
      </c>
      <c r="D2779" s="78" t="s">
        <v>301</v>
      </c>
      <c r="G2779" s="78">
        <v>947.69</v>
      </c>
      <c r="M2779" s="108"/>
    </row>
    <row r="2780" spans="1:13" ht="30" customHeight="1">
      <c r="A2780" s="78" t="s">
        <v>2093</v>
      </c>
      <c r="B2780" s="106" t="s">
        <v>440</v>
      </c>
      <c r="C2780" s="78" t="str">
        <f t="shared" si="43"/>
        <v>Khoa Mỏ</v>
      </c>
      <c r="D2780" s="78" t="s">
        <v>301</v>
      </c>
      <c r="G2780" s="78">
        <v>536.24</v>
      </c>
      <c r="M2780" s="108"/>
    </row>
    <row r="2781" spans="1:13" ht="30" customHeight="1">
      <c r="A2781" s="78" t="s">
        <v>2093</v>
      </c>
      <c r="B2781" s="106" t="s">
        <v>364</v>
      </c>
      <c r="C2781" s="78" t="str">
        <f t="shared" si="43"/>
        <v>Khoa Mỏ</v>
      </c>
      <c r="D2781" s="78" t="s">
        <v>301</v>
      </c>
      <c r="G2781" s="78">
        <v>709.59</v>
      </c>
      <c r="M2781" s="108"/>
    </row>
    <row r="2782" spans="1:13" ht="30" customHeight="1">
      <c r="A2782" s="78" t="s">
        <v>2093</v>
      </c>
      <c r="B2782" s="106" t="s">
        <v>362</v>
      </c>
      <c r="C2782" s="78" t="str">
        <f t="shared" si="43"/>
        <v>Khoa Mỏ</v>
      </c>
      <c r="D2782" s="78" t="s">
        <v>301</v>
      </c>
      <c r="G2782" s="78">
        <v>1074.53</v>
      </c>
      <c r="M2782" s="108"/>
    </row>
    <row r="2783" spans="1:13" ht="30" customHeight="1">
      <c r="A2783" s="78" t="s">
        <v>2093</v>
      </c>
      <c r="B2783" s="106" t="s">
        <v>399</v>
      </c>
      <c r="C2783" s="78" t="str">
        <f t="shared" si="43"/>
        <v>Khoa Mỏ</v>
      </c>
      <c r="D2783" s="78" t="s">
        <v>301</v>
      </c>
      <c r="G2783" s="78">
        <v>823.51</v>
      </c>
      <c r="M2783" s="108"/>
    </row>
    <row r="2784" spans="1:13" ht="30" customHeight="1">
      <c r="A2784" s="78" t="s">
        <v>2093</v>
      </c>
      <c r="B2784" s="106" t="s">
        <v>1616</v>
      </c>
      <c r="C2784" s="78" t="str">
        <f t="shared" si="43"/>
        <v>Khoa Mỏ</v>
      </c>
      <c r="D2784" s="78" t="s">
        <v>301</v>
      </c>
      <c r="G2784" s="78">
        <v>0</v>
      </c>
      <c r="M2784" s="108"/>
    </row>
    <row r="2785" spans="1:13" ht="30" customHeight="1">
      <c r="A2785" s="78" t="s">
        <v>2093</v>
      </c>
      <c r="B2785" s="106" t="s">
        <v>466</v>
      </c>
      <c r="C2785" s="78" t="str">
        <f t="shared" si="43"/>
        <v>Khoa Môi Trường</v>
      </c>
      <c r="D2785" s="78" t="s">
        <v>1890</v>
      </c>
      <c r="G2785" s="78">
        <v>546.54999999999995</v>
      </c>
      <c r="M2785" s="108"/>
    </row>
    <row r="2786" spans="1:13" ht="30" customHeight="1">
      <c r="A2786" s="78" t="s">
        <v>2093</v>
      </c>
      <c r="B2786" s="106" t="s">
        <v>496</v>
      </c>
      <c r="C2786" s="78" t="str">
        <f t="shared" si="43"/>
        <v>Khoa Môi Trường</v>
      </c>
      <c r="D2786" s="78" t="s">
        <v>1890</v>
      </c>
      <c r="G2786" s="78">
        <v>569.70000000000005</v>
      </c>
      <c r="M2786" s="108"/>
    </row>
    <row r="2787" spans="1:13" ht="30" customHeight="1">
      <c r="A2787" s="78" t="s">
        <v>2093</v>
      </c>
      <c r="B2787" s="106" t="s">
        <v>475</v>
      </c>
      <c r="C2787" s="78" t="str">
        <f t="shared" si="43"/>
        <v>Khoa Môi Trường</v>
      </c>
      <c r="D2787" s="78" t="s">
        <v>1890</v>
      </c>
      <c r="G2787" s="78">
        <v>267.72000000000003</v>
      </c>
      <c r="M2787" s="108"/>
    </row>
    <row r="2788" spans="1:13" ht="30" customHeight="1">
      <c r="A2788" s="78" t="s">
        <v>2093</v>
      </c>
      <c r="B2788" s="106" t="s">
        <v>493</v>
      </c>
      <c r="C2788" s="78" t="str">
        <f t="shared" si="43"/>
        <v>Khoa Môi Trường</v>
      </c>
      <c r="D2788" s="78" t="s">
        <v>1890</v>
      </c>
      <c r="G2788" s="78">
        <v>413.8</v>
      </c>
      <c r="M2788" s="108"/>
    </row>
    <row r="2789" spans="1:13" ht="30" customHeight="1">
      <c r="A2789" s="78" t="s">
        <v>2093</v>
      </c>
      <c r="B2789" s="106" t="s">
        <v>494</v>
      </c>
      <c r="C2789" s="78" t="str">
        <f t="shared" si="43"/>
        <v>Khoa Môi Trường</v>
      </c>
      <c r="D2789" s="78" t="s">
        <v>1890</v>
      </c>
      <c r="G2789" s="78">
        <v>437.44</v>
      </c>
      <c r="M2789" s="108"/>
    </row>
    <row r="2790" spans="1:13" ht="30" customHeight="1">
      <c r="A2790" s="78" t="s">
        <v>2093</v>
      </c>
      <c r="B2790" s="106" t="s">
        <v>487</v>
      </c>
      <c r="C2790" s="78" t="str">
        <f t="shared" si="43"/>
        <v>Khoa Môi Trường</v>
      </c>
      <c r="D2790" s="78" t="s">
        <v>1890</v>
      </c>
      <c r="G2790" s="78">
        <v>421.76</v>
      </c>
      <c r="M2790" s="108"/>
    </row>
    <row r="2791" spans="1:13" ht="30" customHeight="1">
      <c r="A2791" s="78" t="s">
        <v>2093</v>
      </c>
      <c r="B2791" s="106" t="s">
        <v>485</v>
      </c>
      <c r="C2791" s="78" t="str">
        <f t="shared" si="43"/>
        <v>Khoa Môi Trường</v>
      </c>
      <c r="D2791" s="78" t="s">
        <v>1890</v>
      </c>
      <c r="G2791" s="78">
        <v>585.54</v>
      </c>
      <c r="M2791" s="108"/>
    </row>
    <row r="2792" spans="1:13" ht="30" customHeight="1">
      <c r="A2792" s="78" t="s">
        <v>2093</v>
      </c>
      <c r="B2792" s="106" t="s">
        <v>477</v>
      </c>
      <c r="C2792" s="78" t="str">
        <f t="shared" si="43"/>
        <v>Khoa Môi Trường</v>
      </c>
      <c r="D2792" s="78" t="s">
        <v>1890</v>
      </c>
      <c r="G2792" s="78">
        <v>474.43</v>
      </c>
      <c r="M2792" s="108"/>
    </row>
    <row r="2793" spans="1:13" ht="30" customHeight="1">
      <c r="A2793" s="78" t="s">
        <v>2093</v>
      </c>
      <c r="B2793" s="106" t="s">
        <v>507</v>
      </c>
      <c r="C2793" s="78" t="str">
        <f t="shared" si="43"/>
        <v>Khoa Môi Trường</v>
      </c>
      <c r="D2793" s="78" t="s">
        <v>1890</v>
      </c>
      <c r="G2793" s="78">
        <v>283.02999999999997</v>
      </c>
      <c r="M2793" s="108"/>
    </row>
    <row r="2794" spans="1:13" ht="30" customHeight="1">
      <c r="A2794" s="78" t="s">
        <v>2093</v>
      </c>
      <c r="B2794" s="106" t="s">
        <v>1651</v>
      </c>
      <c r="C2794" s="78" t="str">
        <f t="shared" si="43"/>
        <v>Khoa Môi Trường</v>
      </c>
      <c r="D2794" s="78" t="s">
        <v>1890</v>
      </c>
      <c r="G2794" s="78">
        <v>157.26</v>
      </c>
      <c r="M2794" s="108"/>
    </row>
    <row r="2795" spans="1:13" ht="30" customHeight="1">
      <c r="A2795" s="78" t="s">
        <v>2093</v>
      </c>
      <c r="B2795" s="106" t="s">
        <v>1645</v>
      </c>
      <c r="C2795" s="78" t="str">
        <f t="shared" si="43"/>
        <v>Khoa Môi Trường</v>
      </c>
      <c r="D2795" s="78" t="s">
        <v>1890</v>
      </c>
      <c r="G2795" s="78">
        <v>547.65</v>
      </c>
      <c r="M2795" s="108"/>
    </row>
    <row r="2796" spans="1:13" ht="30" customHeight="1">
      <c r="A2796" s="78" t="s">
        <v>2093</v>
      </c>
      <c r="B2796" s="106" t="s">
        <v>517</v>
      </c>
      <c r="C2796" s="78" t="str">
        <f t="shared" si="43"/>
        <v>Khoa Môi Trường</v>
      </c>
      <c r="D2796" s="78" t="s">
        <v>1654</v>
      </c>
      <c r="G2796" s="78">
        <v>387.98</v>
      </c>
      <c r="M2796" s="108"/>
    </row>
    <row r="2797" spans="1:13" ht="30" customHeight="1">
      <c r="A2797" s="78" t="s">
        <v>2093</v>
      </c>
      <c r="B2797" s="106" t="s">
        <v>1662</v>
      </c>
      <c r="C2797" s="78" t="str">
        <f t="shared" si="43"/>
        <v>Khoa Môi Trường</v>
      </c>
      <c r="D2797" s="78" t="s">
        <v>1654</v>
      </c>
      <c r="G2797" s="78">
        <v>305.49</v>
      </c>
      <c r="M2797" s="108"/>
    </row>
    <row r="2798" spans="1:13" ht="30" customHeight="1">
      <c r="A2798" s="78" t="s">
        <v>2093</v>
      </c>
      <c r="B2798" s="106" t="s">
        <v>1664</v>
      </c>
      <c r="C2798" s="78" t="str">
        <f t="shared" si="43"/>
        <v>Khoa Môi Trường</v>
      </c>
      <c r="D2798" s="78" t="s">
        <v>1654</v>
      </c>
      <c r="G2798" s="78">
        <v>459.53</v>
      </c>
      <c r="M2798" s="108"/>
    </row>
    <row r="2799" spans="1:13" ht="30" customHeight="1">
      <c r="A2799" s="78" t="s">
        <v>2093</v>
      </c>
      <c r="B2799" s="106" t="s">
        <v>471</v>
      </c>
      <c r="C2799" s="78" t="str">
        <f t="shared" si="43"/>
        <v>Khoa Môi Trường</v>
      </c>
      <c r="D2799" s="78" t="s">
        <v>1654</v>
      </c>
      <c r="G2799" s="78">
        <v>456.43</v>
      </c>
      <c r="M2799" s="108"/>
    </row>
    <row r="2800" spans="1:13" ht="30" customHeight="1">
      <c r="A2800" s="78" t="s">
        <v>2093</v>
      </c>
      <c r="B2800" s="106" t="s">
        <v>522</v>
      </c>
      <c r="C2800" s="78" t="str">
        <f t="shared" si="43"/>
        <v>Khoa Môi Trường</v>
      </c>
      <c r="D2800" s="78" t="s">
        <v>1654</v>
      </c>
      <c r="G2800" s="78">
        <v>243.34</v>
      </c>
      <c r="M2800" s="108"/>
    </row>
    <row r="2801" spans="1:13" ht="30" customHeight="1">
      <c r="A2801" s="78" t="s">
        <v>2093</v>
      </c>
      <c r="B2801" s="106" t="s">
        <v>1660</v>
      </c>
      <c r="C2801" s="78" t="str">
        <f t="shared" si="43"/>
        <v>Khoa Môi Trường</v>
      </c>
      <c r="D2801" s="78" t="s">
        <v>1654</v>
      </c>
      <c r="G2801" s="78">
        <v>449.11</v>
      </c>
      <c r="M2801" s="108"/>
    </row>
    <row r="2802" spans="1:13" ht="30" customHeight="1">
      <c r="A2802" s="78" t="s">
        <v>2093</v>
      </c>
      <c r="B2802" s="106" t="s">
        <v>468</v>
      </c>
      <c r="C2802" s="78" t="str">
        <f t="shared" si="43"/>
        <v>Khoa Môi Trường</v>
      </c>
      <c r="D2802" s="78" t="s">
        <v>1654</v>
      </c>
      <c r="G2802" s="78">
        <v>385.71</v>
      </c>
      <c r="M2802" s="108"/>
    </row>
    <row r="2803" spans="1:13" ht="30" customHeight="1">
      <c r="A2803" s="78" t="s">
        <v>2093</v>
      </c>
      <c r="B2803" s="106" t="s">
        <v>1658</v>
      </c>
      <c r="C2803" s="78" t="str">
        <f t="shared" si="43"/>
        <v>Khoa Môi Trường</v>
      </c>
      <c r="D2803" s="78" t="s">
        <v>1654</v>
      </c>
      <c r="G2803" s="78">
        <v>355.74</v>
      </c>
      <c r="M2803" s="108"/>
    </row>
    <row r="2804" spans="1:13" ht="30" customHeight="1">
      <c r="A2804" s="78" t="s">
        <v>2093</v>
      </c>
      <c r="B2804" s="106" t="s">
        <v>470</v>
      </c>
      <c r="C2804" s="78" t="str">
        <f t="shared" si="43"/>
        <v>Khoa Môi Trường</v>
      </c>
      <c r="D2804" s="78" t="s">
        <v>1654</v>
      </c>
      <c r="G2804" s="78">
        <v>545.29999999999995</v>
      </c>
      <c r="M2804" s="108"/>
    </row>
    <row r="2805" spans="1:13" ht="30" customHeight="1">
      <c r="A2805" s="78" t="s">
        <v>2093</v>
      </c>
      <c r="B2805" s="106" t="s">
        <v>519</v>
      </c>
      <c r="C2805" s="78" t="str">
        <f t="shared" si="43"/>
        <v>Khoa Môi Trường</v>
      </c>
      <c r="D2805" s="78" t="s">
        <v>1668</v>
      </c>
      <c r="G2805" s="78">
        <v>139.9</v>
      </c>
      <c r="M2805" s="108"/>
    </row>
    <row r="2806" spans="1:13" ht="30" customHeight="1">
      <c r="A2806" s="78" t="s">
        <v>2093</v>
      </c>
      <c r="B2806" s="106" t="s">
        <v>498</v>
      </c>
      <c r="C2806" s="78" t="str">
        <f t="shared" si="43"/>
        <v>Khoa Môi Trường</v>
      </c>
      <c r="D2806" s="78" t="s">
        <v>1668</v>
      </c>
      <c r="G2806" s="78">
        <v>371.5</v>
      </c>
      <c r="M2806" s="108"/>
    </row>
    <row r="2807" spans="1:13" ht="30" customHeight="1">
      <c r="A2807" s="78" t="s">
        <v>2093</v>
      </c>
      <c r="B2807" s="106" t="s">
        <v>503</v>
      </c>
      <c r="C2807" s="78" t="str">
        <f t="shared" si="43"/>
        <v>Khoa Môi Trường</v>
      </c>
      <c r="D2807" s="78" t="s">
        <v>1668</v>
      </c>
      <c r="G2807" s="78">
        <v>203.95</v>
      </c>
      <c r="M2807" s="108"/>
    </row>
    <row r="2808" spans="1:13" ht="30" customHeight="1">
      <c r="A2808" s="78" t="s">
        <v>2093</v>
      </c>
      <c r="B2808" s="106" t="s">
        <v>490</v>
      </c>
      <c r="C2808" s="78" t="str">
        <f t="shared" si="43"/>
        <v>Khoa Môi Trường</v>
      </c>
      <c r="D2808" s="78" t="s">
        <v>1668</v>
      </c>
      <c r="G2808" s="78">
        <v>169.42</v>
      </c>
      <c r="M2808" s="108"/>
    </row>
    <row r="2809" spans="1:13" ht="30" customHeight="1">
      <c r="A2809" s="78" t="s">
        <v>2093</v>
      </c>
      <c r="B2809" s="106" t="s">
        <v>483</v>
      </c>
      <c r="C2809" s="78" t="str">
        <f t="shared" si="43"/>
        <v>Khoa Môi Trường</v>
      </c>
      <c r="D2809" s="78" t="s">
        <v>1668</v>
      </c>
      <c r="G2809" s="78">
        <v>223.73</v>
      </c>
      <c r="M2809" s="108"/>
    </row>
    <row r="2810" spans="1:13" ht="30" customHeight="1">
      <c r="A2810" s="78" t="s">
        <v>2093</v>
      </c>
      <c r="B2810" s="106" t="s">
        <v>521</v>
      </c>
      <c r="C2810" s="78" t="str">
        <f t="shared" si="43"/>
        <v>Khoa Môi Trường</v>
      </c>
      <c r="D2810" s="78" t="s">
        <v>1668</v>
      </c>
      <c r="G2810" s="78">
        <v>191</v>
      </c>
      <c r="M2810" s="108"/>
    </row>
    <row r="2811" spans="1:13" ht="30" customHeight="1">
      <c r="A2811" s="78" t="s">
        <v>2093</v>
      </c>
      <c r="B2811" s="106" t="s">
        <v>461</v>
      </c>
      <c r="C2811" s="78" t="str">
        <f t="shared" si="43"/>
        <v>Khoa Môi Trường</v>
      </c>
      <c r="D2811" s="78" t="s">
        <v>1668</v>
      </c>
      <c r="G2811" s="78">
        <v>399.04</v>
      </c>
      <c r="M2811" s="108"/>
    </row>
    <row r="2812" spans="1:13" ht="30" customHeight="1">
      <c r="A2812" s="78" t="s">
        <v>2093</v>
      </c>
      <c r="B2812" s="106" t="s">
        <v>1675</v>
      </c>
      <c r="C2812" s="78" t="str">
        <f t="shared" si="43"/>
        <v>Khoa Môi Trường</v>
      </c>
      <c r="D2812" s="78" t="s">
        <v>1668</v>
      </c>
      <c r="G2812" s="78">
        <v>373.44</v>
      </c>
      <c r="M2812" s="108"/>
    </row>
    <row r="2813" spans="1:13" ht="30" customHeight="1">
      <c r="A2813" s="78" t="s">
        <v>2093</v>
      </c>
      <c r="B2813" s="106" t="s">
        <v>525</v>
      </c>
      <c r="C2813" s="78" t="str">
        <f t="shared" si="43"/>
        <v>Khoa Môi Trường</v>
      </c>
      <c r="D2813" s="78" t="s">
        <v>1668</v>
      </c>
      <c r="G2813" s="78">
        <v>490.93</v>
      </c>
      <c r="M2813" s="108"/>
    </row>
    <row r="2814" spans="1:13" ht="30" customHeight="1">
      <c r="A2814" s="78" t="s">
        <v>2093</v>
      </c>
      <c r="B2814" s="106" t="s">
        <v>608</v>
      </c>
      <c r="C2814" s="78" t="str">
        <f t="shared" si="43"/>
        <v>Khoa Trắc địa - bản đồ và Quản lý đất đai</v>
      </c>
      <c r="D2814" s="78" t="s">
        <v>208</v>
      </c>
      <c r="G2814" s="78">
        <v>531.1</v>
      </c>
      <c r="M2814" s="108"/>
    </row>
    <row r="2815" spans="1:13" ht="30" customHeight="1">
      <c r="A2815" s="78" t="s">
        <v>2093</v>
      </c>
      <c r="B2815" s="106" t="s">
        <v>653</v>
      </c>
      <c r="C2815" s="78" t="str">
        <f t="shared" si="43"/>
        <v>Khoa Trắc địa - bản đồ và Quản lý đất đai</v>
      </c>
      <c r="D2815" s="78" t="s">
        <v>208</v>
      </c>
      <c r="G2815" s="78">
        <v>261.76</v>
      </c>
      <c r="M2815" s="108"/>
    </row>
    <row r="2816" spans="1:13" ht="30" customHeight="1">
      <c r="A2816" s="78" t="s">
        <v>2093</v>
      </c>
      <c r="B2816" s="106" t="s">
        <v>621</v>
      </c>
      <c r="C2816" s="78" t="str">
        <f t="shared" si="43"/>
        <v>Khoa Trắc địa - bản đồ và Quản lý đất đai</v>
      </c>
      <c r="D2816" s="78" t="s">
        <v>208</v>
      </c>
      <c r="G2816" s="78">
        <v>276.26</v>
      </c>
      <c r="M2816" s="108"/>
    </row>
    <row r="2817" spans="1:13" ht="30" customHeight="1">
      <c r="A2817" s="78" t="s">
        <v>2093</v>
      </c>
      <c r="B2817" s="106" t="s">
        <v>671</v>
      </c>
      <c r="C2817" s="78" t="str">
        <f t="shared" si="43"/>
        <v>Khoa Trắc địa - bản đồ và Quản lý đất đai</v>
      </c>
      <c r="D2817" s="78" t="s">
        <v>208</v>
      </c>
      <c r="G2817" s="78">
        <v>0</v>
      </c>
      <c r="M2817" s="108"/>
    </row>
    <row r="2818" spans="1:13" ht="30" customHeight="1">
      <c r="A2818" s="78" t="s">
        <v>2093</v>
      </c>
      <c r="B2818" s="106" t="s">
        <v>615</v>
      </c>
      <c r="C2818" s="78" t="str">
        <f t="shared" si="43"/>
        <v>Khoa Trắc địa - bản đồ và Quản lý đất đai</v>
      </c>
      <c r="D2818" s="78" t="s">
        <v>208</v>
      </c>
      <c r="G2818" s="78">
        <v>332.14</v>
      </c>
      <c r="M2818" s="108"/>
    </row>
    <row r="2819" spans="1:13" ht="30" customHeight="1">
      <c r="A2819" s="78" t="s">
        <v>2093</v>
      </c>
      <c r="B2819" s="106" t="s">
        <v>599</v>
      </c>
      <c r="C2819" s="78" t="str">
        <f t="shared" si="43"/>
        <v>Khoa Trắc địa - bản đồ và Quản lý đất đai</v>
      </c>
      <c r="D2819" s="78" t="s">
        <v>208</v>
      </c>
      <c r="G2819" s="78">
        <v>948.5</v>
      </c>
      <c r="M2819" s="108"/>
    </row>
    <row r="2820" spans="1:13" ht="30" customHeight="1">
      <c r="A2820" s="78" t="s">
        <v>2093</v>
      </c>
      <c r="B2820" s="106" t="s">
        <v>586</v>
      </c>
      <c r="C2820" s="78" t="str">
        <f t="shared" si="43"/>
        <v>Khoa Trắc địa - bản đồ và Quản lý đất đai</v>
      </c>
      <c r="D2820" s="78" t="s">
        <v>208</v>
      </c>
      <c r="G2820" s="78">
        <v>541.78</v>
      </c>
      <c r="M2820" s="108"/>
    </row>
    <row r="2821" spans="1:13" ht="30" customHeight="1">
      <c r="A2821" s="78" t="s">
        <v>2093</v>
      </c>
      <c r="B2821" s="106" t="s">
        <v>640</v>
      </c>
      <c r="C2821" s="78" t="str">
        <f t="shared" ref="C2821:C2884" si="44">VLOOKUP(D2821,$M$2:$N$97,2,0)</f>
        <v>Khoa Trắc địa - bản đồ và Quản lý đất đai</v>
      </c>
      <c r="D2821" s="78" t="s">
        <v>208</v>
      </c>
      <c r="G2821" s="78">
        <v>198.3</v>
      </c>
      <c r="M2821" s="108"/>
    </row>
    <row r="2822" spans="1:13" ht="30" customHeight="1">
      <c r="A2822" s="78" t="s">
        <v>2093</v>
      </c>
      <c r="B2822" s="106" t="s">
        <v>569</v>
      </c>
      <c r="C2822" s="78" t="str">
        <f t="shared" si="44"/>
        <v>Khoa Trắc địa - bản đồ và Quản lý đất đai</v>
      </c>
      <c r="D2822" s="78" t="s">
        <v>558</v>
      </c>
      <c r="G2822" s="78">
        <v>976.52</v>
      </c>
      <c r="M2822" s="108"/>
    </row>
    <row r="2823" spans="1:13" ht="30" customHeight="1">
      <c r="A2823" s="78" t="s">
        <v>2093</v>
      </c>
      <c r="B2823" s="106" t="s">
        <v>553</v>
      </c>
      <c r="C2823" s="78" t="str">
        <f t="shared" si="44"/>
        <v>Khoa Trắc địa - bản đồ và Quản lý đất đai</v>
      </c>
      <c r="D2823" s="78" t="s">
        <v>558</v>
      </c>
      <c r="G2823" s="78">
        <v>608.27</v>
      </c>
      <c r="M2823" s="108"/>
    </row>
    <row r="2824" spans="1:13" ht="30" customHeight="1">
      <c r="A2824" s="78" t="s">
        <v>2093</v>
      </c>
      <c r="B2824" s="106" t="s">
        <v>1688</v>
      </c>
      <c r="C2824" s="78" t="str">
        <f t="shared" si="44"/>
        <v>Khoa Trắc địa - bản đồ và Quản lý đất đai</v>
      </c>
      <c r="D2824" s="78" t="s">
        <v>558</v>
      </c>
      <c r="G2824" s="78">
        <v>1030.9100000000001</v>
      </c>
      <c r="M2824" s="108"/>
    </row>
    <row r="2825" spans="1:13" ht="30" customHeight="1">
      <c r="A2825" s="78" t="s">
        <v>2093</v>
      </c>
      <c r="B2825" s="106" t="s">
        <v>575</v>
      </c>
      <c r="C2825" s="78" t="str">
        <f t="shared" si="44"/>
        <v>Khoa Trắc địa - bản đồ và Quản lý đất đai</v>
      </c>
      <c r="D2825" s="78" t="s">
        <v>558</v>
      </c>
      <c r="G2825" s="78">
        <v>512.29999999999995</v>
      </c>
      <c r="M2825" s="108"/>
    </row>
    <row r="2826" spans="1:13" ht="30" customHeight="1">
      <c r="A2826" s="78" t="s">
        <v>2093</v>
      </c>
      <c r="B2826" s="106" t="s">
        <v>633</v>
      </c>
      <c r="C2826" s="78" t="str">
        <f t="shared" si="44"/>
        <v>Khoa Trắc địa - bản đồ và Quản lý đất đai</v>
      </c>
      <c r="D2826" s="78" t="s">
        <v>558</v>
      </c>
      <c r="G2826" s="78">
        <v>555.73</v>
      </c>
      <c r="M2826" s="108"/>
    </row>
    <row r="2827" spans="1:13" ht="30" customHeight="1">
      <c r="A2827" s="78" t="s">
        <v>2093</v>
      </c>
      <c r="B2827" s="106" t="s">
        <v>604</v>
      </c>
      <c r="C2827" s="78" t="str">
        <f t="shared" si="44"/>
        <v>Khoa Trắc địa - bản đồ và Quản lý đất đai</v>
      </c>
      <c r="D2827" s="78" t="s">
        <v>558</v>
      </c>
      <c r="G2827" s="78">
        <v>416.3</v>
      </c>
      <c r="M2827" s="108"/>
    </row>
    <row r="2828" spans="1:13" ht="30" customHeight="1">
      <c r="A2828" s="78" t="s">
        <v>2093</v>
      </c>
      <c r="B2828" s="106" t="s">
        <v>631</v>
      </c>
      <c r="C2828" s="78" t="str">
        <f t="shared" si="44"/>
        <v>Khoa Trắc địa - bản đồ và Quản lý đất đai</v>
      </c>
      <c r="D2828" s="78" t="s">
        <v>558</v>
      </c>
      <c r="G2828" s="78">
        <v>511.33</v>
      </c>
      <c r="M2828" s="108"/>
    </row>
    <row r="2829" spans="1:13" ht="30" customHeight="1">
      <c r="A2829" s="78" t="s">
        <v>2093</v>
      </c>
      <c r="B2829" s="106" t="s">
        <v>658</v>
      </c>
      <c r="C2829" s="78" t="str">
        <f t="shared" si="44"/>
        <v>Khoa Trắc địa - bản đồ và Quản lý đất đai</v>
      </c>
      <c r="D2829" s="78" t="s">
        <v>558</v>
      </c>
      <c r="G2829" s="78">
        <v>502.41</v>
      </c>
      <c r="M2829" s="108"/>
    </row>
    <row r="2830" spans="1:13" ht="30" customHeight="1">
      <c r="A2830" s="78" t="s">
        <v>2093</v>
      </c>
      <c r="B2830" s="106" t="s">
        <v>557</v>
      </c>
      <c r="C2830" s="78" t="str">
        <f t="shared" si="44"/>
        <v>Khoa Trắc địa - bản đồ và Quản lý đất đai</v>
      </c>
      <c r="D2830" s="78" t="s">
        <v>558</v>
      </c>
      <c r="G2830" s="78">
        <v>516.88</v>
      </c>
      <c r="M2830" s="108"/>
    </row>
    <row r="2831" spans="1:13" ht="30" customHeight="1">
      <c r="A2831" s="78" t="s">
        <v>2093</v>
      </c>
      <c r="B2831" s="106" t="s">
        <v>564</v>
      </c>
      <c r="C2831" s="78" t="str">
        <f t="shared" si="44"/>
        <v>Khoa Trắc địa - bản đồ và Quản lý đất đai</v>
      </c>
      <c r="D2831" s="78" t="s">
        <v>558</v>
      </c>
      <c r="G2831" s="78">
        <v>343.91</v>
      </c>
      <c r="M2831" s="108"/>
    </row>
    <row r="2832" spans="1:13" ht="30" customHeight="1">
      <c r="A2832" s="78" t="s">
        <v>2093</v>
      </c>
      <c r="B2832" s="106" t="s">
        <v>566</v>
      </c>
      <c r="C2832" s="78" t="str">
        <f t="shared" si="44"/>
        <v>Khoa Trắc địa - bản đồ và Quản lý đất đai</v>
      </c>
      <c r="D2832" s="78" t="s">
        <v>558</v>
      </c>
      <c r="G2832" s="78">
        <v>659.78</v>
      </c>
      <c r="M2832" s="108"/>
    </row>
    <row r="2833" spans="1:13" ht="30" customHeight="1">
      <c r="A2833" s="78" t="s">
        <v>2093</v>
      </c>
      <c r="B2833" s="106" t="s">
        <v>596</v>
      </c>
      <c r="C2833" s="78" t="str">
        <f t="shared" si="44"/>
        <v>Khoa Trắc địa - bản đồ và Quản lý đất đai</v>
      </c>
      <c r="D2833" s="78" t="s">
        <v>1842</v>
      </c>
      <c r="G2833" s="78">
        <v>440.35</v>
      </c>
      <c r="M2833" s="108"/>
    </row>
    <row r="2834" spans="1:13" ht="30" customHeight="1">
      <c r="A2834" s="78" t="s">
        <v>2093</v>
      </c>
      <c r="B2834" s="106" t="s">
        <v>550</v>
      </c>
      <c r="C2834" s="78" t="str">
        <f t="shared" si="44"/>
        <v>Khoa Trắc địa - bản đồ và Quản lý đất đai</v>
      </c>
      <c r="D2834" s="78" t="s">
        <v>1842</v>
      </c>
      <c r="G2834" s="78">
        <v>540.25</v>
      </c>
      <c r="M2834" s="108"/>
    </row>
    <row r="2835" spans="1:13" ht="30" customHeight="1">
      <c r="A2835" s="78" t="s">
        <v>2093</v>
      </c>
      <c r="B2835" s="106" t="s">
        <v>617</v>
      </c>
      <c r="C2835" s="78" t="str">
        <f t="shared" si="44"/>
        <v>Khoa Trắc địa - bản đồ và Quản lý đất đai</v>
      </c>
      <c r="D2835" s="78" t="s">
        <v>1842</v>
      </c>
      <c r="G2835" s="78">
        <v>270.37</v>
      </c>
      <c r="M2835" s="108"/>
    </row>
    <row r="2836" spans="1:13" ht="30" customHeight="1">
      <c r="A2836" s="78" t="s">
        <v>2093</v>
      </c>
      <c r="B2836" s="106" t="s">
        <v>629</v>
      </c>
      <c r="C2836" s="78" t="str">
        <f t="shared" si="44"/>
        <v>Khoa Trắc địa - bản đồ và Quản lý đất đai</v>
      </c>
      <c r="D2836" s="78" t="s">
        <v>1842</v>
      </c>
      <c r="G2836" s="78">
        <v>308.75</v>
      </c>
      <c r="M2836" s="108"/>
    </row>
    <row r="2837" spans="1:13" ht="30" customHeight="1">
      <c r="A2837" s="78" t="s">
        <v>2093</v>
      </c>
      <c r="B2837" s="106" t="s">
        <v>673</v>
      </c>
      <c r="C2837" s="78" t="str">
        <f t="shared" si="44"/>
        <v>Khoa Trắc địa - bản đồ và Quản lý đất đai</v>
      </c>
      <c r="D2837" s="78" t="s">
        <v>1842</v>
      </c>
      <c r="G2837" s="78">
        <v>258.58</v>
      </c>
      <c r="M2837" s="108"/>
    </row>
    <row r="2838" spans="1:13" ht="30" customHeight="1">
      <c r="A2838" s="78" t="s">
        <v>2093</v>
      </c>
      <c r="B2838" s="106" t="s">
        <v>666</v>
      </c>
      <c r="C2838" s="78" t="str">
        <f t="shared" si="44"/>
        <v>Khoa Trắc địa - bản đồ và Quản lý đất đai</v>
      </c>
      <c r="D2838" s="78" t="s">
        <v>1842</v>
      </c>
      <c r="G2838" s="78">
        <v>274.86</v>
      </c>
      <c r="M2838" s="108"/>
    </row>
    <row r="2839" spans="1:13" ht="30" customHeight="1">
      <c r="A2839" s="78" t="s">
        <v>2093</v>
      </c>
      <c r="B2839" s="106" t="s">
        <v>618</v>
      </c>
      <c r="C2839" s="78" t="str">
        <f t="shared" si="44"/>
        <v>Khoa Trắc địa - bản đồ và Quản lý đất đai</v>
      </c>
      <c r="D2839" s="78" t="s">
        <v>1842</v>
      </c>
      <c r="G2839" s="78">
        <v>37.5</v>
      </c>
      <c r="M2839" s="108"/>
    </row>
    <row r="2840" spans="1:13" ht="30" customHeight="1">
      <c r="A2840" s="78" t="s">
        <v>2093</v>
      </c>
      <c r="B2840" s="106" t="s">
        <v>636</v>
      </c>
      <c r="C2840" s="78" t="str">
        <f t="shared" si="44"/>
        <v>Khoa Trắc địa - bản đồ và Quản lý đất đai</v>
      </c>
      <c r="D2840" s="78" t="s">
        <v>1842</v>
      </c>
      <c r="G2840" s="78">
        <v>37.5</v>
      </c>
      <c r="M2840" s="108"/>
    </row>
    <row r="2841" spans="1:13" ht="30" customHeight="1">
      <c r="A2841" s="78" t="s">
        <v>2093</v>
      </c>
      <c r="B2841" s="106" t="s">
        <v>527</v>
      </c>
      <c r="C2841" s="78" t="str">
        <f t="shared" si="44"/>
        <v>Khoa Trắc địa - bản đồ và Quản lý đất đai</v>
      </c>
      <c r="D2841" s="78" t="s">
        <v>1842</v>
      </c>
      <c r="G2841" s="78">
        <v>311.10000000000002</v>
      </c>
      <c r="M2841" s="108"/>
    </row>
    <row r="2842" spans="1:13" ht="30" customHeight="1">
      <c r="A2842" s="78" t="s">
        <v>2093</v>
      </c>
      <c r="B2842" s="106" t="s">
        <v>577</v>
      </c>
      <c r="C2842" s="78" t="str">
        <f t="shared" si="44"/>
        <v>Khoa Trắc địa - bản đồ và Quản lý đất đai</v>
      </c>
      <c r="D2842" s="78" t="s">
        <v>1842</v>
      </c>
      <c r="G2842" s="78">
        <v>388.3</v>
      </c>
      <c r="M2842" s="108"/>
    </row>
    <row r="2843" spans="1:13" ht="30" customHeight="1">
      <c r="A2843" s="78" t="s">
        <v>2093</v>
      </c>
      <c r="B2843" s="106" t="s">
        <v>560</v>
      </c>
      <c r="C2843" s="78" t="str">
        <f t="shared" si="44"/>
        <v>Khoa Trắc địa - bản đồ và Quản lý đất đai</v>
      </c>
      <c r="D2843" s="78" t="s">
        <v>1842</v>
      </c>
      <c r="G2843" s="78">
        <v>444.2</v>
      </c>
      <c r="M2843" s="108"/>
    </row>
    <row r="2844" spans="1:13" ht="30" customHeight="1">
      <c r="A2844" s="78" t="s">
        <v>2093</v>
      </c>
      <c r="B2844" s="106" t="s">
        <v>676</v>
      </c>
      <c r="C2844" s="78" t="str">
        <f t="shared" si="44"/>
        <v>Khoa Trắc địa - bản đồ và Quản lý đất đai</v>
      </c>
      <c r="D2844" s="78" t="s">
        <v>1841</v>
      </c>
      <c r="G2844" s="78">
        <v>337.43</v>
      </c>
      <c r="M2844" s="108"/>
    </row>
    <row r="2845" spans="1:13" ht="30" customHeight="1">
      <c r="A2845" s="78" t="s">
        <v>2093</v>
      </c>
      <c r="B2845" s="106" t="s">
        <v>537</v>
      </c>
      <c r="C2845" s="78" t="str">
        <f t="shared" si="44"/>
        <v>Khoa Trắc địa - bản đồ và Quản lý đất đai</v>
      </c>
      <c r="D2845" s="78" t="s">
        <v>1841</v>
      </c>
      <c r="G2845" s="78">
        <v>309.7</v>
      </c>
      <c r="M2845" s="108"/>
    </row>
    <row r="2846" spans="1:13" ht="30" customHeight="1">
      <c r="A2846" s="78" t="s">
        <v>2093</v>
      </c>
      <c r="B2846" s="106" t="s">
        <v>675</v>
      </c>
      <c r="C2846" s="78" t="str">
        <f t="shared" si="44"/>
        <v>Khoa Trắc địa - bản đồ và Quản lý đất đai</v>
      </c>
      <c r="D2846" s="78" t="s">
        <v>1841</v>
      </c>
      <c r="G2846" s="78">
        <v>297.13</v>
      </c>
      <c r="M2846" s="108"/>
    </row>
    <row r="2847" spans="1:13" ht="30" customHeight="1">
      <c r="A2847" s="78" t="s">
        <v>2093</v>
      </c>
      <c r="B2847" s="106" t="s">
        <v>584</v>
      </c>
      <c r="C2847" s="78" t="str">
        <f t="shared" si="44"/>
        <v>Khoa Trắc địa - bản đồ và Quản lý đất đai</v>
      </c>
      <c r="D2847" s="78" t="s">
        <v>1841</v>
      </c>
      <c r="G2847" s="78">
        <v>1094.42</v>
      </c>
      <c r="M2847" s="108"/>
    </row>
    <row r="2848" spans="1:13" ht="30" customHeight="1">
      <c r="A2848" s="78" t="s">
        <v>2093</v>
      </c>
      <c r="B2848" s="106" t="s">
        <v>1727</v>
      </c>
      <c r="C2848" s="78" t="str">
        <f t="shared" si="44"/>
        <v>Khoa Trắc địa - bản đồ và Quản lý đất đai</v>
      </c>
      <c r="D2848" s="78" t="s">
        <v>1841</v>
      </c>
      <c r="G2848" s="78">
        <v>189.4</v>
      </c>
      <c r="M2848" s="108"/>
    </row>
    <row r="2849" spans="1:13" ht="30" customHeight="1">
      <c r="A2849" s="78" t="s">
        <v>2093</v>
      </c>
      <c r="B2849" s="106" t="s">
        <v>664</v>
      </c>
      <c r="C2849" s="78" t="str">
        <f t="shared" si="44"/>
        <v>Khoa Trắc địa - bản đồ và Quản lý đất đai</v>
      </c>
      <c r="D2849" s="78" t="s">
        <v>1841</v>
      </c>
      <c r="G2849" s="78">
        <v>0</v>
      </c>
      <c r="M2849" s="108"/>
    </row>
    <row r="2850" spans="1:13" ht="30" customHeight="1">
      <c r="A2850" s="78" t="s">
        <v>2093</v>
      </c>
      <c r="B2850" s="106" t="s">
        <v>656</v>
      </c>
      <c r="C2850" s="78" t="str">
        <f t="shared" si="44"/>
        <v>Khoa Trắc địa - bản đồ và Quản lý đất đai</v>
      </c>
      <c r="D2850" s="78" t="s">
        <v>1841</v>
      </c>
      <c r="G2850" s="78">
        <v>385.92</v>
      </c>
      <c r="M2850" s="108"/>
    </row>
    <row r="2851" spans="1:13" ht="30" customHeight="1">
      <c r="A2851" s="78" t="s">
        <v>2093</v>
      </c>
      <c r="B2851" s="106" t="s">
        <v>612</v>
      </c>
      <c r="C2851" s="78" t="str">
        <f t="shared" si="44"/>
        <v>Khoa Trắc địa - bản đồ và Quản lý đất đai</v>
      </c>
      <c r="D2851" s="78" t="s">
        <v>1841</v>
      </c>
      <c r="G2851" s="78">
        <v>369.67</v>
      </c>
      <c r="M2851" s="108"/>
    </row>
    <row r="2852" spans="1:13" ht="30" customHeight="1">
      <c r="A2852" s="78" t="s">
        <v>2093</v>
      </c>
      <c r="B2852" s="106" t="s">
        <v>626</v>
      </c>
      <c r="C2852" s="78" t="str">
        <f t="shared" si="44"/>
        <v>Khoa Trắc địa - bản đồ và Quản lý đất đai</v>
      </c>
      <c r="D2852" s="78" t="s">
        <v>1840</v>
      </c>
      <c r="G2852" s="78">
        <v>609.48</v>
      </c>
      <c r="M2852" s="108"/>
    </row>
    <row r="2853" spans="1:13" ht="30" customHeight="1">
      <c r="A2853" s="78" t="s">
        <v>2093</v>
      </c>
      <c r="B2853" s="106" t="s">
        <v>559</v>
      </c>
      <c r="C2853" s="78" t="str">
        <f t="shared" si="44"/>
        <v>Khoa Trắc địa - bản đồ và Quản lý đất đai</v>
      </c>
      <c r="D2853" s="78" t="s">
        <v>1840</v>
      </c>
      <c r="G2853" s="78">
        <v>853.56</v>
      </c>
      <c r="M2853" s="108"/>
    </row>
    <row r="2854" spans="1:13" ht="30" customHeight="1">
      <c r="A2854" s="78" t="s">
        <v>2093</v>
      </c>
      <c r="B2854" s="106" t="s">
        <v>595</v>
      </c>
      <c r="C2854" s="78" t="str">
        <f t="shared" si="44"/>
        <v>Khoa Trắc địa - bản đồ và Quản lý đất đai</v>
      </c>
      <c r="D2854" s="78" t="s">
        <v>1840</v>
      </c>
      <c r="G2854" s="78">
        <v>491.65</v>
      </c>
      <c r="M2854" s="108"/>
    </row>
    <row r="2855" spans="1:13" ht="30" customHeight="1">
      <c r="A2855" s="78" t="s">
        <v>2093</v>
      </c>
      <c r="B2855" s="106" t="s">
        <v>529</v>
      </c>
      <c r="C2855" s="78" t="str">
        <f t="shared" si="44"/>
        <v>Khoa Trắc địa - bản đồ và Quản lý đất đai</v>
      </c>
      <c r="D2855" s="78" t="s">
        <v>1840</v>
      </c>
      <c r="G2855" s="78">
        <v>988.59</v>
      </c>
      <c r="M2855" s="108"/>
    </row>
    <row r="2856" spans="1:13" ht="30" customHeight="1">
      <c r="A2856" s="78" t="s">
        <v>2093</v>
      </c>
      <c r="B2856" s="106" t="s">
        <v>573</v>
      </c>
      <c r="C2856" s="78" t="str">
        <f t="shared" si="44"/>
        <v>Khoa Trắc địa - bản đồ và Quản lý đất đai</v>
      </c>
      <c r="D2856" s="78" t="s">
        <v>1840</v>
      </c>
      <c r="G2856" s="78">
        <v>609.91999999999996</v>
      </c>
      <c r="M2856" s="108"/>
    </row>
    <row r="2857" spans="1:13" ht="30" customHeight="1">
      <c r="A2857" s="78" t="s">
        <v>2093</v>
      </c>
      <c r="B2857" s="106" t="s">
        <v>668</v>
      </c>
      <c r="C2857" s="78" t="str">
        <f t="shared" si="44"/>
        <v>Khoa Trắc địa - bản đồ và Quản lý đất đai</v>
      </c>
      <c r="D2857" s="78" t="s">
        <v>1840</v>
      </c>
      <c r="G2857" s="78">
        <v>472.93</v>
      </c>
      <c r="M2857" s="108"/>
    </row>
    <row r="2858" spans="1:13" ht="30" customHeight="1">
      <c r="A2858" s="78" t="s">
        <v>2093</v>
      </c>
      <c r="B2858" s="106" t="s">
        <v>530</v>
      </c>
      <c r="C2858" s="78" t="str">
        <f t="shared" si="44"/>
        <v>Khoa Trắc địa - bản đồ và Quản lý đất đai</v>
      </c>
      <c r="D2858" s="78" t="s">
        <v>1840</v>
      </c>
      <c r="G2858" s="78">
        <v>502.9</v>
      </c>
      <c r="M2858" s="108"/>
    </row>
    <row r="2859" spans="1:13" ht="30" customHeight="1">
      <c r="A2859" s="78" t="s">
        <v>2093</v>
      </c>
      <c r="B2859" s="106" t="s">
        <v>590</v>
      </c>
      <c r="C2859" s="78" t="str">
        <f t="shared" si="44"/>
        <v>Khoa Trắc địa - bản đồ và Quản lý đất đai</v>
      </c>
      <c r="D2859" s="78" t="s">
        <v>1840</v>
      </c>
      <c r="G2859" s="78">
        <v>617.51</v>
      </c>
      <c r="M2859" s="108"/>
    </row>
    <row r="2860" spans="1:13" ht="30" customHeight="1">
      <c r="A2860" s="78" t="s">
        <v>2093</v>
      </c>
      <c r="B2860" s="106" t="s">
        <v>535</v>
      </c>
      <c r="C2860" s="78" t="str">
        <f t="shared" si="44"/>
        <v>Khoa Trắc địa - bản đồ và Quản lý đất đai</v>
      </c>
      <c r="D2860" s="78" t="s">
        <v>1840</v>
      </c>
      <c r="G2860" s="78">
        <v>510.1</v>
      </c>
      <c r="M2860" s="108"/>
    </row>
    <row r="2861" spans="1:13" ht="30" customHeight="1">
      <c r="A2861" s="78" t="s">
        <v>2093</v>
      </c>
      <c r="B2861" s="106" t="s">
        <v>651</v>
      </c>
      <c r="C2861" s="78" t="str">
        <f t="shared" si="44"/>
        <v>Khoa Trắc địa - bản đồ và Quản lý đất đai</v>
      </c>
      <c r="D2861" s="78" t="s">
        <v>1840</v>
      </c>
      <c r="G2861" s="78">
        <v>340.5</v>
      </c>
      <c r="M2861" s="108"/>
    </row>
    <row r="2862" spans="1:13" ht="30" customHeight="1">
      <c r="A2862" s="78" t="s">
        <v>2093</v>
      </c>
      <c r="B2862" s="106" t="s">
        <v>532</v>
      </c>
      <c r="C2862" s="78" t="str">
        <f t="shared" si="44"/>
        <v>Khoa Trắc địa - bản đồ và Quản lý đất đai</v>
      </c>
      <c r="D2862" s="78" t="s">
        <v>1840</v>
      </c>
      <c r="G2862" s="78">
        <v>455.68</v>
      </c>
      <c r="M2862" s="108"/>
    </row>
    <row r="2863" spans="1:13" ht="30" customHeight="1">
      <c r="A2863" s="78" t="s">
        <v>2093</v>
      </c>
      <c r="B2863" s="106" t="s">
        <v>661</v>
      </c>
      <c r="C2863" s="78" t="str">
        <f t="shared" si="44"/>
        <v>Khoa Trắc địa - bản đồ và Quản lý đất đai</v>
      </c>
      <c r="D2863" s="78" t="s">
        <v>542</v>
      </c>
      <c r="G2863" s="78">
        <v>279.81</v>
      </c>
      <c r="M2863" s="108"/>
    </row>
    <row r="2864" spans="1:13" ht="30" customHeight="1">
      <c r="A2864" s="78" t="s">
        <v>2093</v>
      </c>
      <c r="B2864" s="106" t="s">
        <v>646</v>
      </c>
      <c r="C2864" s="78" t="str">
        <f t="shared" si="44"/>
        <v>Khoa Trắc địa - bản đồ và Quản lý đất đai</v>
      </c>
      <c r="D2864" s="78" t="s">
        <v>542</v>
      </c>
      <c r="G2864" s="78">
        <v>305.12</v>
      </c>
      <c r="M2864" s="108"/>
    </row>
    <row r="2865" spans="1:13" ht="30" customHeight="1">
      <c r="A2865" s="78" t="s">
        <v>2093</v>
      </c>
      <c r="B2865" s="106" t="s">
        <v>605</v>
      </c>
      <c r="C2865" s="78" t="str">
        <f t="shared" si="44"/>
        <v>Khoa Trắc địa - bản đồ và Quản lý đất đai</v>
      </c>
      <c r="D2865" s="78" t="s">
        <v>542</v>
      </c>
      <c r="G2865" s="78">
        <v>399.35</v>
      </c>
      <c r="M2865" s="108"/>
    </row>
    <row r="2866" spans="1:13" ht="30" customHeight="1">
      <c r="A2866" s="78" t="s">
        <v>2093</v>
      </c>
      <c r="B2866" s="106" t="s">
        <v>598</v>
      </c>
      <c r="C2866" s="78" t="str">
        <f t="shared" si="44"/>
        <v>Khoa Trắc địa - bản đồ và Quản lý đất đai</v>
      </c>
      <c r="D2866" s="78" t="s">
        <v>542</v>
      </c>
      <c r="G2866" s="78">
        <v>286.20999999999998</v>
      </c>
      <c r="M2866" s="108"/>
    </row>
    <row r="2867" spans="1:13" ht="30" customHeight="1">
      <c r="A2867" s="78" t="s">
        <v>2093</v>
      </c>
      <c r="B2867" s="106" t="s">
        <v>588</v>
      </c>
      <c r="C2867" s="78" t="str">
        <f t="shared" si="44"/>
        <v>Khoa Trắc địa - bản đồ và Quản lý đất đai</v>
      </c>
      <c r="D2867" s="78" t="s">
        <v>542</v>
      </c>
      <c r="G2867" s="78">
        <v>694.91</v>
      </c>
      <c r="M2867" s="108"/>
    </row>
    <row r="2868" spans="1:13" ht="30" customHeight="1">
      <c r="A2868" s="78" t="s">
        <v>2093</v>
      </c>
      <c r="B2868" s="106" t="s">
        <v>540</v>
      </c>
      <c r="C2868" s="78" t="str">
        <f t="shared" si="44"/>
        <v>Khoa Trắc địa - bản đồ và Quản lý đất đai</v>
      </c>
      <c r="D2868" s="78" t="s">
        <v>542</v>
      </c>
      <c r="G2868" s="78">
        <v>370.9</v>
      </c>
      <c r="M2868" s="108"/>
    </row>
    <row r="2869" spans="1:13" ht="30" customHeight="1">
      <c r="A2869" s="78" t="s">
        <v>2093</v>
      </c>
      <c r="B2869" s="106" t="s">
        <v>546</v>
      </c>
      <c r="C2869" s="78" t="str">
        <f t="shared" si="44"/>
        <v>Khoa Trắc địa - bản đồ và Quản lý đất đai</v>
      </c>
      <c r="D2869" s="78" t="s">
        <v>542</v>
      </c>
      <c r="G2869" s="78">
        <v>394.6</v>
      </c>
      <c r="M2869" s="108"/>
    </row>
    <row r="2870" spans="1:13" ht="30" customHeight="1">
      <c r="A2870" s="78" t="s">
        <v>2093</v>
      </c>
      <c r="B2870" s="106" t="s">
        <v>619</v>
      </c>
      <c r="C2870" s="78" t="str">
        <f t="shared" si="44"/>
        <v>Khoa Trắc địa - bản đồ và Quản lý đất đai</v>
      </c>
      <c r="D2870" s="78" t="s">
        <v>542</v>
      </c>
      <c r="G2870" s="78">
        <v>538.21</v>
      </c>
      <c r="M2870" s="108"/>
    </row>
    <row r="2871" spans="1:13" ht="30" customHeight="1">
      <c r="A2871" s="78" t="s">
        <v>2093</v>
      </c>
      <c r="B2871" s="106" t="s">
        <v>602</v>
      </c>
      <c r="C2871" s="78" t="str">
        <f t="shared" si="44"/>
        <v>Khoa Trắc địa - bản đồ và Quản lý đất đai</v>
      </c>
      <c r="D2871" s="78" t="s">
        <v>542</v>
      </c>
      <c r="G2871" s="78">
        <v>241.73</v>
      </c>
      <c r="M2871" s="108"/>
    </row>
    <row r="2872" spans="1:13" ht="30" customHeight="1">
      <c r="A2872" s="78" t="s">
        <v>2093</v>
      </c>
      <c r="B2872" s="106" t="s">
        <v>610</v>
      </c>
      <c r="C2872" s="78" t="str">
        <f t="shared" si="44"/>
        <v>Khoa Trắc địa - bản đồ và Quản lý đất đai</v>
      </c>
      <c r="D2872" s="78" t="s">
        <v>542</v>
      </c>
      <c r="G2872" s="78">
        <v>611.4</v>
      </c>
      <c r="M2872" s="108"/>
    </row>
    <row r="2873" spans="1:13" ht="30" customHeight="1">
      <c r="A2873" s="78" t="s">
        <v>2093</v>
      </c>
      <c r="B2873" s="106" t="s">
        <v>660</v>
      </c>
      <c r="C2873" s="78" t="str">
        <f t="shared" si="44"/>
        <v>Khoa Trắc địa - bản đồ và Quản lý đất đai</v>
      </c>
      <c r="D2873" s="78" t="s">
        <v>1843</v>
      </c>
      <c r="G2873" s="78">
        <v>175.29</v>
      </c>
      <c r="M2873" s="108"/>
    </row>
    <row r="2874" spans="1:13" ht="30" customHeight="1">
      <c r="A2874" s="78" t="s">
        <v>2093</v>
      </c>
      <c r="B2874" s="106" t="s">
        <v>543</v>
      </c>
      <c r="C2874" s="78" t="str">
        <f t="shared" si="44"/>
        <v>Khoa Trắc địa - bản đồ và Quản lý đất đai</v>
      </c>
      <c r="D2874" s="78" t="s">
        <v>1843</v>
      </c>
      <c r="G2874" s="78">
        <v>240.4</v>
      </c>
      <c r="M2874" s="108"/>
    </row>
    <row r="2875" spans="1:13" ht="30" customHeight="1">
      <c r="A2875" s="78" t="s">
        <v>2093</v>
      </c>
      <c r="B2875" s="106" t="s">
        <v>534</v>
      </c>
      <c r="C2875" s="78" t="str">
        <f t="shared" si="44"/>
        <v>Khoa Trắc địa - bản đồ và Quản lý đất đai</v>
      </c>
      <c r="D2875" s="78" t="s">
        <v>1843</v>
      </c>
      <c r="G2875" s="78">
        <v>770.66</v>
      </c>
      <c r="M2875" s="108"/>
    </row>
    <row r="2876" spans="1:13" ht="30" customHeight="1">
      <c r="A2876" s="78" t="s">
        <v>2093</v>
      </c>
      <c r="B2876" s="106" t="s">
        <v>1950</v>
      </c>
      <c r="C2876" s="78" t="str">
        <f t="shared" si="44"/>
        <v>Khoa Trắc địa - bản đồ và Quản lý đất đai</v>
      </c>
      <c r="D2876" s="78" t="s">
        <v>1843</v>
      </c>
      <c r="G2876" s="78">
        <v>315.12</v>
      </c>
      <c r="M2876" s="108"/>
    </row>
    <row r="2877" spans="1:13" ht="30" customHeight="1">
      <c r="A2877" s="78" t="s">
        <v>2093</v>
      </c>
      <c r="B2877" s="106" t="s">
        <v>593</v>
      </c>
      <c r="C2877" s="78" t="str">
        <f t="shared" si="44"/>
        <v>Khoa Trắc địa - bản đồ và Quản lý đất đai</v>
      </c>
      <c r="D2877" s="78" t="s">
        <v>1843</v>
      </c>
      <c r="G2877" s="78">
        <v>298.02</v>
      </c>
      <c r="M2877" s="108"/>
    </row>
    <row r="2878" spans="1:13" ht="30" customHeight="1">
      <c r="A2878" s="78" t="s">
        <v>2093</v>
      </c>
      <c r="B2878" s="106" t="s">
        <v>477</v>
      </c>
      <c r="C2878" s="78" t="str">
        <f t="shared" si="44"/>
        <v>Khoa Trắc địa - bản đồ và Quản lý đất đai</v>
      </c>
      <c r="D2878" s="78" t="s">
        <v>1843</v>
      </c>
      <c r="G2878" s="78">
        <v>170.6</v>
      </c>
      <c r="M2878" s="108"/>
    </row>
    <row r="2879" spans="1:13" ht="30" customHeight="1">
      <c r="A2879" s="78" t="s">
        <v>2093</v>
      </c>
      <c r="B2879" s="106" t="s">
        <v>556</v>
      </c>
      <c r="C2879" s="78" t="str">
        <f t="shared" si="44"/>
        <v>Khoa Trắc địa - bản đồ và Quản lý đất đai</v>
      </c>
      <c r="D2879" s="78" t="s">
        <v>1843</v>
      </c>
      <c r="G2879" s="78">
        <v>273</v>
      </c>
      <c r="M2879" s="108"/>
    </row>
    <row r="2880" spans="1:13" ht="30" customHeight="1">
      <c r="A2880" s="78" t="s">
        <v>2093</v>
      </c>
      <c r="B2880" s="106" t="s">
        <v>582</v>
      </c>
      <c r="C2880" s="78" t="str">
        <f t="shared" si="44"/>
        <v>Khoa Trắc địa - bản đồ và Quản lý đất đai</v>
      </c>
      <c r="D2880" s="78" t="s">
        <v>1843</v>
      </c>
      <c r="G2880" s="78">
        <v>272.08999999999997</v>
      </c>
      <c r="M2880" s="108"/>
    </row>
    <row r="2881" spans="1:13" ht="30" customHeight="1">
      <c r="A2881" s="78" t="s">
        <v>2093</v>
      </c>
      <c r="B2881" s="106" t="s">
        <v>1768</v>
      </c>
      <c r="C2881" s="78" t="str">
        <f t="shared" si="44"/>
        <v>Khoa Trắc địa - bản đồ và Quản lý đất đai</v>
      </c>
      <c r="D2881" s="78" t="s">
        <v>1843</v>
      </c>
      <c r="G2881" s="78">
        <v>269.64</v>
      </c>
      <c r="M2881" s="108"/>
    </row>
    <row r="2882" spans="1:13" ht="30" customHeight="1">
      <c r="A2882" s="78" t="s">
        <v>2093</v>
      </c>
      <c r="B2882" s="106" t="s">
        <v>591</v>
      </c>
      <c r="C2882" s="78" t="str">
        <f t="shared" si="44"/>
        <v>Khoa Trắc địa - bản đồ và Quản lý đất đai</v>
      </c>
      <c r="D2882" s="78" t="s">
        <v>1843</v>
      </c>
      <c r="G2882" s="78">
        <v>300.54000000000002</v>
      </c>
      <c r="M2882" s="108"/>
    </row>
    <row r="2883" spans="1:13" ht="30" customHeight="1">
      <c r="A2883" s="78" t="s">
        <v>2093</v>
      </c>
      <c r="B2883" s="106" t="s">
        <v>718</v>
      </c>
      <c r="C2883" s="78" t="str">
        <f t="shared" si="44"/>
        <v>Khoa Xây dựng</v>
      </c>
      <c r="D2883" s="78" t="s">
        <v>1800</v>
      </c>
      <c r="G2883" s="78">
        <v>647.69000000000005</v>
      </c>
      <c r="M2883" s="108"/>
    </row>
    <row r="2884" spans="1:13" ht="30" customHeight="1">
      <c r="A2884" s="78" t="s">
        <v>2093</v>
      </c>
      <c r="B2884" s="106" t="s">
        <v>747</v>
      </c>
      <c r="C2884" s="78" t="str">
        <f t="shared" si="44"/>
        <v>Khoa Xây dựng</v>
      </c>
      <c r="D2884" s="78" t="s">
        <v>1800</v>
      </c>
      <c r="G2884" s="78">
        <v>944.46</v>
      </c>
      <c r="M2884" s="108"/>
    </row>
    <row r="2885" spans="1:13" ht="30" customHeight="1">
      <c r="A2885" s="78" t="s">
        <v>2093</v>
      </c>
      <c r="B2885" s="106" t="s">
        <v>688</v>
      </c>
      <c r="C2885" s="78" t="str">
        <f t="shared" ref="C2885:C2903" si="45">VLOOKUP(D2885,$M$2:$N$97,2,0)</f>
        <v>Khoa Xây dựng</v>
      </c>
      <c r="D2885" s="78" t="s">
        <v>1800</v>
      </c>
      <c r="G2885" s="78">
        <v>825.97</v>
      </c>
      <c r="M2885" s="108"/>
    </row>
    <row r="2886" spans="1:13" ht="30" customHeight="1">
      <c r="A2886" s="78" t="s">
        <v>2093</v>
      </c>
      <c r="B2886" s="106" t="s">
        <v>695</v>
      </c>
      <c r="C2886" s="78" t="str">
        <f t="shared" si="45"/>
        <v>Khoa Xây dựng</v>
      </c>
      <c r="D2886" s="78" t="s">
        <v>1800</v>
      </c>
      <c r="G2886" s="78">
        <v>1011.54</v>
      </c>
      <c r="M2886" s="108"/>
    </row>
    <row r="2887" spans="1:13" ht="30" customHeight="1">
      <c r="A2887" s="78" t="s">
        <v>2093</v>
      </c>
      <c r="B2887" s="106" t="s">
        <v>733</v>
      </c>
      <c r="C2887" s="78" t="str">
        <f t="shared" si="45"/>
        <v>Khoa Xây dựng</v>
      </c>
      <c r="D2887" s="78" t="s">
        <v>1800</v>
      </c>
      <c r="G2887" s="78">
        <v>749.82</v>
      </c>
      <c r="M2887" s="108"/>
    </row>
    <row r="2888" spans="1:13" ht="30" customHeight="1">
      <c r="A2888" s="78" t="s">
        <v>2093</v>
      </c>
      <c r="B2888" s="106" t="s">
        <v>697</v>
      </c>
      <c r="C2888" s="78" t="str">
        <f t="shared" si="45"/>
        <v>Khoa Xây dựng</v>
      </c>
      <c r="D2888" s="78" t="s">
        <v>2091</v>
      </c>
      <c r="G2888" s="78">
        <v>248.04</v>
      </c>
      <c r="M2888" s="108"/>
    </row>
    <row r="2889" spans="1:13" ht="30" customHeight="1">
      <c r="A2889" s="78" t="s">
        <v>2093</v>
      </c>
      <c r="B2889" s="106" t="s">
        <v>704</v>
      </c>
      <c r="C2889" s="78" t="str">
        <f t="shared" si="45"/>
        <v>Khoa Xây dựng</v>
      </c>
      <c r="D2889" s="78" t="s">
        <v>2091</v>
      </c>
      <c r="G2889" s="78">
        <v>498.24</v>
      </c>
      <c r="M2889" s="108"/>
    </row>
    <row r="2890" spans="1:13" ht="30" customHeight="1">
      <c r="A2890" s="78" t="s">
        <v>2093</v>
      </c>
      <c r="B2890" s="106" t="s">
        <v>693</v>
      </c>
      <c r="C2890" s="78" t="str">
        <f t="shared" si="45"/>
        <v>Khoa Xây dựng</v>
      </c>
      <c r="D2890" s="78" t="s">
        <v>2091</v>
      </c>
      <c r="G2890" s="78">
        <v>317.67</v>
      </c>
      <c r="M2890" s="108"/>
    </row>
    <row r="2891" spans="1:13" ht="30" customHeight="1">
      <c r="A2891" s="78" t="s">
        <v>2093</v>
      </c>
      <c r="B2891" s="106" t="s">
        <v>690</v>
      </c>
      <c r="C2891" s="78" t="str">
        <f t="shared" si="45"/>
        <v>Khoa Xây dựng</v>
      </c>
      <c r="D2891" s="78" t="s">
        <v>2091</v>
      </c>
      <c r="G2891" s="78">
        <v>480.14</v>
      </c>
      <c r="M2891" s="108"/>
    </row>
    <row r="2892" spans="1:13" ht="30" customHeight="1">
      <c r="A2892" s="78" t="s">
        <v>2093</v>
      </c>
      <c r="B2892" s="106" t="s">
        <v>702</v>
      </c>
      <c r="C2892" s="78" t="str">
        <f t="shared" si="45"/>
        <v>Khoa Xây dựng</v>
      </c>
      <c r="D2892" s="78" t="s">
        <v>2091</v>
      </c>
      <c r="G2892" s="78">
        <v>285.2</v>
      </c>
      <c r="M2892" s="108"/>
    </row>
    <row r="2893" spans="1:13" ht="30" customHeight="1">
      <c r="A2893" s="78" t="s">
        <v>2093</v>
      </c>
      <c r="B2893" s="106" t="s">
        <v>1791</v>
      </c>
      <c r="C2893" s="78" t="str">
        <f t="shared" si="45"/>
        <v>Khoa Xây dựng</v>
      </c>
      <c r="D2893" s="78" t="s">
        <v>2091</v>
      </c>
      <c r="G2893" s="78">
        <v>472.33</v>
      </c>
      <c r="M2893" s="108"/>
    </row>
    <row r="2894" spans="1:13" ht="30" customHeight="1">
      <c r="A2894" s="78" t="s">
        <v>2093</v>
      </c>
      <c r="B2894" s="106" t="s">
        <v>700</v>
      </c>
      <c r="C2894" s="78" t="str">
        <f t="shared" si="45"/>
        <v>Khoa Xây dựng</v>
      </c>
      <c r="D2894" s="78" t="s">
        <v>2091</v>
      </c>
      <c r="G2894" s="78">
        <v>336.92</v>
      </c>
      <c r="M2894" s="108"/>
    </row>
    <row r="2895" spans="1:13" ht="30" customHeight="1">
      <c r="A2895" s="78" t="s">
        <v>2093</v>
      </c>
      <c r="B2895" s="106" t="s">
        <v>2092</v>
      </c>
      <c r="C2895" s="78" t="str">
        <f t="shared" si="45"/>
        <v>Khoa Xây dựng</v>
      </c>
      <c r="D2895" s="78" t="s">
        <v>2091</v>
      </c>
      <c r="G2895" s="78">
        <v>293.76</v>
      </c>
      <c r="M2895" s="108"/>
    </row>
    <row r="2896" spans="1:13" ht="30" customHeight="1">
      <c r="A2896" s="78" t="s">
        <v>2093</v>
      </c>
      <c r="B2896" s="106" t="s">
        <v>699</v>
      </c>
      <c r="C2896" s="78" t="str">
        <f t="shared" si="45"/>
        <v>Khoa Xây dựng</v>
      </c>
      <c r="D2896" s="78" t="s">
        <v>2091</v>
      </c>
      <c r="G2896" s="78">
        <v>507.46</v>
      </c>
      <c r="M2896" s="108"/>
    </row>
    <row r="2897" spans="1:13" ht="30" customHeight="1">
      <c r="A2897" s="78" t="s">
        <v>2093</v>
      </c>
      <c r="B2897" s="106" t="s">
        <v>724</v>
      </c>
      <c r="C2897" s="78" t="str">
        <f t="shared" si="45"/>
        <v>Khoa Xây dựng</v>
      </c>
      <c r="D2897" s="78" t="s">
        <v>1780</v>
      </c>
      <c r="G2897" s="78">
        <v>300.33999999999997</v>
      </c>
      <c r="M2897" s="108"/>
    </row>
    <row r="2898" spans="1:13" ht="30" customHeight="1">
      <c r="A2898" s="78" t="s">
        <v>2093</v>
      </c>
      <c r="B2898" s="106" t="s">
        <v>1782</v>
      </c>
      <c r="C2898" s="78" t="str">
        <f t="shared" si="45"/>
        <v>Khoa Xây dựng</v>
      </c>
      <c r="D2898" s="78" t="s">
        <v>1780</v>
      </c>
      <c r="G2898" s="78">
        <v>277.26</v>
      </c>
      <c r="M2898" s="108"/>
    </row>
    <row r="2899" spans="1:13" ht="30" customHeight="1">
      <c r="A2899" s="78" t="s">
        <v>2093</v>
      </c>
      <c r="B2899" s="106" t="s">
        <v>712</v>
      </c>
      <c r="C2899" s="78" t="str">
        <f t="shared" si="45"/>
        <v>Khoa Xây dựng</v>
      </c>
      <c r="D2899" s="78" t="s">
        <v>1780</v>
      </c>
      <c r="G2899" s="78">
        <v>39.200000000000003</v>
      </c>
      <c r="M2899" s="108"/>
    </row>
    <row r="2900" spans="1:13" ht="30" customHeight="1">
      <c r="A2900" s="78" t="s">
        <v>2093</v>
      </c>
      <c r="B2900" s="106" t="s">
        <v>753</v>
      </c>
      <c r="C2900" s="78" t="str">
        <f t="shared" si="45"/>
        <v>Khoa Xây dựng</v>
      </c>
      <c r="D2900" s="78" t="s">
        <v>1780</v>
      </c>
      <c r="G2900" s="78">
        <v>325.83</v>
      </c>
      <c r="M2900" s="108"/>
    </row>
    <row r="2901" spans="1:13" ht="30" customHeight="1">
      <c r="A2901" s="78" t="s">
        <v>2093</v>
      </c>
      <c r="B2901" s="106" t="s">
        <v>2038</v>
      </c>
      <c r="C2901" s="78" t="str">
        <f t="shared" si="45"/>
        <v>Khoa Xây dựng</v>
      </c>
      <c r="D2901" s="78" t="s">
        <v>1780</v>
      </c>
      <c r="G2901" s="78">
        <v>299.52</v>
      </c>
      <c r="M2901" s="108"/>
    </row>
    <row r="2902" spans="1:13" ht="30" customHeight="1">
      <c r="A2902" s="78" t="s">
        <v>2093</v>
      </c>
      <c r="B2902" s="106" t="s">
        <v>709</v>
      </c>
      <c r="C2902" s="78" t="str">
        <f t="shared" si="45"/>
        <v>Khoa Xây dựng</v>
      </c>
      <c r="D2902" s="78" t="s">
        <v>1780</v>
      </c>
      <c r="G2902" s="78">
        <v>283</v>
      </c>
      <c r="M2902" s="108"/>
    </row>
    <row r="2903" spans="1:13" ht="30" customHeight="1">
      <c r="A2903" s="78" t="s">
        <v>2093</v>
      </c>
      <c r="B2903" s="106" t="s">
        <v>684</v>
      </c>
      <c r="C2903" s="78" t="str">
        <f t="shared" si="45"/>
        <v>Khoa Xây dựng</v>
      </c>
      <c r="D2903" s="78" t="s">
        <v>1780</v>
      </c>
      <c r="G2903" s="78">
        <v>284.18</v>
      </c>
      <c r="M2903" s="108"/>
    </row>
    <row r="2904" spans="1:13" ht="30" customHeight="1">
      <c r="M2904" s="108"/>
    </row>
  </sheetData>
  <autoFilter ref="A4:G2903" xr:uid="{86408F62-0478-4345-848F-D83175DA96C4}"/>
  <sortState xmlns:xlrd2="http://schemas.microsoft.com/office/spreadsheetml/2017/richdata2" ref="M4:M2903">
    <sortCondition ref="M4:M2903"/>
  </sortState>
  <phoneticPr fontId="20" type="noConversion"/>
  <dataValidations count="1">
    <dataValidation type="list" allowBlank="1" showInputMessage="1" showErrorMessage="1" sqref="N2:N97 C1865" xr:uid="{C30476D0-9B9C-4A92-B9C2-13A5B1836517}">
      <formula1>Khoa_</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090B-E0EA-459A-A57C-C25411D54676}">
  <sheetPr filterMode="1"/>
  <dimension ref="A1:N999"/>
  <sheetViews>
    <sheetView workbookViewId="0"/>
  </sheetViews>
  <sheetFormatPr defaultRowHeight="14.25"/>
  <cols>
    <col min="1" max="1" width="54.75" style="107" bestFit="1" customWidth="1"/>
    <col min="2" max="2" width="9" style="107"/>
    <col min="3" max="3" width="7.375" bestFit="1" customWidth="1"/>
    <col min="4" max="4" width="23.5" bestFit="1" customWidth="1"/>
    <col min="5" max="5" width="29.125" bestFit="1" customWidth="1"/>
    <col min="6" max="6" width="23.5" bestFit="1" customWidth="1"/>
    <col min="7" max="7" width="5.875" bestFit="1" customWidth="1"/>
    <col min="8" max="8" width="8.375" bestFit="1" customWidth="1"/>
    <col min="9" max="9" width="6.125" bestFit="1" customWidth="1"/>
    <col min="12" max="12" width="54.75" bestFit="1" customWidth="1"/>
    <col min="13" max="13" width="21.625" bestFit="1" customWidth="1"/>
    <col min="14" max="14" width="35.125" bestFit="1" customWidth="1"/>
  </cols>
  <sheetData>
    <row r="1" spans="1:14" ht="15">
      <c r="A1" s="107" t="str">
        <f>D1&amp;E1</f>
        <v>Lê Văn QuyểnKhoa Mỏ</v>
      </c>
      <c r="B1" s="107">
        <f>COUNTIF(L:L,A1)</f>
        <v>0</v>
      </c>
      <c r="C1" s="106" t="s">
        <v>25</v>
      </c>
      <c r="D1" s="106" t="s">
        <v>1581</v>
      </c>
      <c r="E1" s="78" t="s">
        <v>361</v>
      </c>
      <c r="F1" s="109" t="s">
        <v>376</v>
      </c>
      <c r="G1" s="109" t="s">
        <v>1580</v>
      </c>
      <c r="H1" s="109" t="s">
        <v>804</v>
      </c>
      <c r="I1" s="110">
        <v>971.59999999999991</v>
      </c>
      <c r="M1" s="13">
        <v>2</v>
      </c>
    </row>
    <row r="2" spans="1:14" hidden="1">
      <c r="A2" s="107" t="str">
        <f t="shared" ref="A2:A65" si="0">D2&amp;E2</f>
        <v>Bùi Xuân NamKhoa Mỏ</v>
      </c>
      <c r="B2" s="107">
        <f t="shared" ref="B2:B65" si="1">COUNTIF(L:L,A2)</f>
        <v>1</v>
      </c>
      <c r="C2" s="106" t="s">
        <v>25</v>
      </c>
      <c r="D2" s="106" t="s">
        <v>371</v>
      </c>
      <c r="E2" s="78" t="s">
        <v>361</v>
      </c>
      <c r="F2" s="109" t="s">
        <v>376</v>
      </c>
      <c r="G2" s="109" t="s">
        <v>1582</v>
      </c>
      <c r="H2" s="109" t="s">
        <v>801</v>
      </c>
      <c r="I2" s="110">
        <v>722.5</v>
      </c>
      <c r="K2">
        <f>COUNTIF($A$1:$A$999,L2)</f>
        <v>0</v>
      </c>
      <c r="L2" t="str">
        <f>M2&amp;N2</f>
        <v xml:space="preserve"> Trần Thị HòaKhoa CNTT</v>
      </c>
      <c r="M2" s="64" t="s">
        <v>207</v>
      </c>
      <c r="N2" s="64" t="s">
        <v>73</v>
      </c>
    </row>
    <row r="3" spans="1:14" hidden="1">
      <c r="A3" s="107" t="str">
        <f t="shared" si="0"/>
        <v>Lê Hữu QuỳnhKhoa Mỏ</v>
      </c>
      <c r="B3" s="107">
        <f t="shared" si="1"/>
        <v>1</v>
      </c>
      <c r="C3" s="106" t="s">
        <v>25</v>
      </c>
      <c r="D3" s="106" t="s">
        <v>454</v>
      </c>
      <c r="E3" s="78" t="s">
        <v>361</v>
      </c>
      <c r="F3" s="109" t="s">
        <v>376</v>
      </c>
      <c r="G3" s="109" t="s">
        <v>1583</v>
      </c>
      <c r="H3" s="109" t="s">
        <v>834</v>
      </c>
      <c r="I3" s="110">
        <v>1323.6</v>
      </c>
      <c r="K3" s="107">
        <f t="shared" ref="K3:K66" si="2">COUNTIF($A$1:$A$999,L3)</f>
        <v>0</v>
      </c>
      <c r="L3" s="107" t="str">
        <f t="shared" ref="L3:L66" si="3">M3&amp;N3</f>
        <v>Bùi Thế VinhKhoa CNTT</v>
      </c>
      <c r="M3" s="64" t="s">
        <v>156</v>
      </c>
      <c r="N3" s="64" t="s">
        <v>73</v>
      </c>
    </row>
    <row r="4" spans="1:14" hidden="1">
      <c r="A4" s="107" t="str">
        <f t="shared" si="0"/>
        <v>Lê Thị Thu HoaKhoa Mỏ</v>
      </c>
      <c r="B4" s="107">
        <f t="shared" si="1"/>
        <v>1</v>
      </c>
      <c r="C4" s="106" t="s">
        <v>25</v>
      </c>
      <c r="D4" s="106" t="s">
        <v>365</v>
      </c>
      <c r="E4" s="78" t="s">
        <v>361</v>
      </c>
      <c r="F4" s="109" t="s">
        <v>376</v>
      </c>
      <c r="G4" s="109" t="s">
        <v>1584</v>
      </c>
      <c r="H4" s="109" t="s">
        <v>804</v>
      </c>
      <c r="I4" s="110">
        <v>1229.9000000000001</v>
      </c>
      <c r="K4" s="107">
        <f t="shared" si="2"/>
        <v>2</v>
      </c>
      <c r="L4" s="107" t="str">
        <f t="shared" si="3"/>
        <v>Bùi Thị ánh NguyệtKhoa CNTT</v>
      </c>
      <c r="M4" s="64" t="s">
        <v>101</v>
      </c>
      <c r="N4" s="64" t="s">
        <v>73</v>
      </c>
    </row>
    <row r="5" spans="1:14" hidden="1">
      <c r="A5" s="107" t="str">
        <f t="shared" si="0"/>
        <v>Phạm Văn HòaKhoa Mỏ</v>
      </c>
      <c r="B5" s="107">
        <f t="shared" si="1"/>
        <v>1</v>
      </c>
      <c r="C5" s="106" t="s">
        <v>25</v>
      </c>
      <c r="D5" s="106" t="s">
        <v>375</v>
      </c>
      <c r="E5" s="78" t="s">
        <v>361</v>
      </c>
      <c r="F5" s="109" t="s">
        <v>376</v>
      </c>
      <c r="G5" s="109" t="s">
        <v>1585</v>
      </c>
      <c r="H5" s="109" t="s">
        <v>807</v>
      </c>
      <c r="I5" s="110">
        <v>929.19999999999993</v>
      </c>
      <c r="K5" s="107">
        <f t="shared" si="2"/>
        <v>3</v>
      </c>
      <c r="L5" s="107" t="str">
        <f t="shared" si="3"/>
        <v>Bùi Thị Vân AnhKhoa CNTT</v>
      </c>
      <c r="M5" s="64" t="s">
        <v>92</v>
      </c>
      <c r="N5" s="64" t="s">
        <v>73</v>
      </c>
    </row>
    <row r="6" spans="1:14" hidden="1">
      <c r="A6" s="107" t="str">
        <f t="shared" si="0"/>
        <v>Nguyễn Đình AnKhoa Mỏ</v>
      </c>
      <c r="B6" s="107">
        <f t="shared" si="1"/>
        <v>1</v>
      </c>
      <c r="C6" s="106" t="s">
        <v>25</v>
      </c>
      <c r="D6" s="106" t="s">
        <v>373</v>
      </c>
      <c r="E6" s="78" t="s">
        <v>361</v>
      </c>
      <c r="F6" s="109" t="s">
        <v>376</v>
      </c>
      <c r="G6" s="109" t="s">
        <v>1586</v>
      </c>
      <c r="H6" s="109" t="s">
        <v>807</v>
      </c>
      <c r="I6" s="110">
        <v>739.3</v>
      </c>
      <c r="K6" s="107">
        <f t="shared" si="2"/>
        <v>0</v>
      </c>
      <c r="L6" s="107" t="str">
        <f t="shared" si="3"/>
        <v>Cảnh Chí ThanhKhoa CNTT</v>
      </c>
      <c r="M6" s="64" t="s">
        <v>218</v>
      </c>
      <c r="N6" s="64" t="s">
        <v>73</v>
      </c>
    </row>
    <row r="7" spans="1:14" hidden="1">
      <c r="A7" s="107" t="str">
        <f t="shared" si="0"/>
        <v>Vũ Đình HiếuKhoa Mỏ</v>
      </c>
      <c r="B7" s="107">
        <f t="shared" si="1"/>
        <v>1</v>
      </c>
      <c r="C7" s="106" t="s">
        <v>25</v>
      </c>
      <c r="D7" s="106" t="s">
        <v>384</v>
      </c>
      <c r="E7" s="78" t="s">
        <v>361</v>
      </c>
      <c r="F7" s="109" t="s">
        <v>376</v>
      </c>
      <c r="G7" s="109" t="s">
        <v>1587</v>
      </c>
      <c r="H7" s="109" t="s">
        <v>807</v>
      </c>
      <c r="I7" s="110">
        <v>1079.2</v>
      </c>
      <c r="K7" s="107">
        <f t="shared" si="2"/>
        <v>3</v>
      </c>
      <c r="L7" s="107" t="str">
        <f t="shared" si="3"/>
        <v>Diêm Công HoàngKhoa CNTT</v>
      </c>
      <c r="M7" s="64" t="s">
        <v>181</v>
      </c>
      <c r="N7" s="64" t="s">
        <v>73</v>
      </c>
    </row>
    <row r="8" spans="1:14" hidden="1">
      <c r="A8" s="107" t="str">
        <f t="shared" si="0"/>
        <v>Nguyễn Anh TuấnKhoa Mỏ</v>
      </c>
      <c r="B8" s="107">
        <f t="shared" si="1"/>
        <v>1</v>
      </c>
      <c r="C8" s="106" t="s">
        <v>25</v>
      </c>
      <c r="D8" s="106" t="s">
        <v>390</v>
      </c>
      <c r="E8" s="78" t="s">
        <v>361</v>
      </c>
      <c r="F8" s="109" t="s">
        <v>376</v>
      </c>
      <c r="G8" s="109" t="s">
        <v>1588</v>
      </c>
      <c r="H8" s="109" t="s">
        <v>807</v>
      </c>
      <c r="I8" s="110">
        <v>348.5</v>
      </c>
      <c r="K8" s="107">
        <f t="shared" si="2"/>
        <v>1</v>
      </c>
      <c r="L8" s="107" t="str">
        <f t="shared" si="3"/>
        <v>Diêm Thị ThuỳKhoa CNTT</v>
      </c>
      <c r="M8" s="64" t="s">
        <v>117</v>
      </c>
      <c r="N8" s="64" t="s">
        <v>73</v>
      </c>
    </row>
    <row r="9" spans="1:14" hidden="1">
      <c r="A9" s="107" t="str">
        <f t="shared" si="0"/>
        <v>Lê Thị Minh HạnhKhoa Mỏ</v>
      </c>
      <c r="B9" s="107">
        <f t="shared" si="1"/>
        <v>1</v>
      </c>
      <c r="C9" s="106" t="s">
        <v>25</v>
      </c>
      <c r="D9" s="106" t="s">
        <v>413</v>
      </c>
      <c r="E9" s="78" t="s">
        <v>361</v>
      </c>
      <c r="F9" s="109" t="s">
        <v>376</v>
      </c>
      <c r="G9" s="109" t="s">
        <v>1589</v>
      </c>
      <c r="H9" s="109" t="s">
        <v>818</v>
      </c>
      <c r="I9" s="110">
        <v>779.9</v>
      </c>
      <c r="K9" s="107">
        <f t="shared" si="2"/>
        <v>3</v>
      </c>
      <c r="L9" s="107" t="str">
        <f t="shared" si="3"/>
        <v>Dương Chí ThiệnKhoa CNTT</v>
      </c>
      <c r="M9" s="64" t="s">
        <v>106</v>
      </c>
      <c r="N9" s="64" t="s">
        <v>73</v>
      </c>
    </row>
    <row r="10" spans="1:14" hidden="1">
      <c r="A10" s="107" t="str">
        <f t="shared" si="0"/>
        <v>Nhữ Văn PhúcKhoa Mỏ</v>
      </c>
      <c r="B10" s="107">
        <f t="shared" si="1"/>
        <v>1</v>
      </c>
      <c r="C10" s="106" t="s">
        <v>25</v>
      </c>
      <c r="D10" s="106" t="s">
        <v>379</v>
      </c>
      <c r="E10" s="78" t="s">
        <v>361</v>
      </c>
      <c r="F10" s="109" t="s">
        <v>376</v>
      </c>
      <c r="G10" s="109" t="s">
        <v>1590</v>
      </c>
      <c r="H10" s="109" t="s">
        <v>823</v>
      </c>
      <c r="I10" s="110">
        <v>136.30000000000001</v>
      </c>
      <c r="K10" s="107">
        <f t="shared" si="2"/>
        <v>3</v>
      </c>
      <c r="L10" s="107" t="str">
        <f t="shared" si="3"/>
        <v>Dương Thị Hiền ThanhKhoa CNTT</v>
      </c>
      <c r="M10" s="64" t="s">
        <v>125</v>
      </c>
      <c r="N10" s="64" t="s">
        <v>73</v>
      </c>
    </row>
    <row r="11" spans="1:14" hidden="1">
      <c r="A11" s="107" t="str">
        <f t="shared" si="0"/>
        <v>Trần Quang HiếuKhoa Mỏ</v>
      </c>
      <c r="B11" s="107">
        <f t="shared" si="1"/>
        <v>1</v>
      </c>
      <c r="C11" s="106" t="s">
        <v>25</v>
      </c>
      <c r="D11" s="106" t="s">
        <v>402</v>
      </c>
      <c r="E11" s="78" t="s">
        <v>361</v>
      </c>
      <c r="F11" s="109" t="s">
        <v>376</v>
      </c>
      <c r="G11" s="109" t="s">
        <v>1591</v>
      </c>
      <c r="H11" s="109" t="s">
        <v>807</v>
      </c>
      <c r="I11" s="110">
        <v>1148.9000000000001</v>
      </c>
      <c r="K11" s="107">
        <f t="shared" si="2"/>
        <v>2</v>
      </c>
      <c r="L11" s="107" t="str">
        <f t="shared" si="3"/>
        <v>Dương Thị TâmKhoa CNTT</v>
      </c>
      <c r="M11" s="64" t="s">
        <v>98</v>
      </c>
      <c r="N11" s="64" t="s">
        <v>73</v>
      </c>
    </row>
    <row r="12" spans="1:14" hidden="1">
      <c r="A12" s="107" t="str">
        <f t="shared" si="0"/>
        <v>Lê Quí ThảoKhoa Mỏ</v>
      </c>
      <c r="B12" s="107">
        <f t="shared" si="1"/>
        <v>1</v>
      </c>
      <c r="C12" s="106" t="s">
        <v>25</v>
      </c>
      <c r="D12" s="106" t="s">
        <v>415</v>
      </c>
      <c r="E12" s="78" t="s">
        <v>361</v>
      </c>
      <c r="F12" s="109" t="s">
        <v>376</v>
      </c>
      <c r="G12" s="109" t="s">
        <v>1592</v>
      </c>
      <c r="H12" s="109" t="s">
        <v>818</v>
      </c>
      <c r="I12" s="110">
        <v>1191</v>
      </c>
      <c r="K12" s="107">
        <f t="shared" si="2"/>
        <v>3</v>
      </c>
      <c r="L12" s="107" t="str">
        <f t="shared" si="3"/>
        <v>Đào Anh ThưKhoa CNTT</v>
      </c>
      <c r="M12" s="64" t="s">
        <v>164</v>
      </c>
      <c r="N12" s="64" t="s">
        <v>73</v>
      </c>
    </row>
    <row r="13" spans="1:14" hidden="1">
      <c r="A13" s="107" t="str">
        <f t="shared" si="0"/>
        <v>Phạm Văn ViệtKhoa Mỏ</v>
      </c>
      <c r="B13" s="107">
        <f t="shared" si="1"/>
        <v>1</v>
      </c>
      <c r="C13" s="106" t="s">
        <v>25</v>
      </c>
      <c r="D13" s="106" t="s">
        <v>434</v>
      </c>
      <c r="E13" s="78" t="s">
        <v>361</v>
      </c>
      <c r="F13" s="109" t="s">
        <v>376</v>
      </c>
      <c r="G13" s="109" t="s">
        <v>1593</v>
      </c>
      <c r="H13" s="109" t="s">
        <v>818</v>
      </c>
      <c r="I13" s="110">
        <v>1040.0999999999999</v>
      </c>
      <c r="K13" s="107">
        <f t="shared" si="2"/>
        <v>0</v>
      </c>
      <c r="L13" s="107" t="str">
        <f t="shared" si="3"/>
        <v>Đào THị Hồng ThắmKhoa CNTT</v>
      </c>
      <c r="M13" s="64" t="s">
        <v>203</v>
      </c>
      <c r="N13" s="64" t="s">
        <v>73</v>
      </c>
    </row>
    <row r="14" spans="1:14" hidden="1">
      <c r="A14" s="107" t="str">
        <f t="shared" si="0"/>
        <v>Lê Thị HảiKhoa Mỏ</v>
      </c>
      <c r="B14" s="107">
        <f t="shared" si="1"/>
        <v>1</v>
      </c>
      <c r="C14" s="106" t="s">
        <v>25</v>
      </c>
      <c r="D14" s="106" t="s">
        <v>428</v>
      </c>
      <c r="E14" s="78" t="s">
        <v>361</v>
      </c>
      <c r="F14" s="109" t="s">
        <v>376</v>
      </c>
      <c r="G14" s="109" t="s">
        <v>1594</v>
      </c>
      <c r="H14" s="109" t="s">
        <v>823</v>
      </c>
      <c r="I14" s="110">
        <v>139.5</v>
      </c>
      <c r="K14" s="107">
        <f t="shared" si="2"/>
        <v>2</v>
      </c>
      <c r="L14" s="107" t="str">
        <f t="shared" si="3"/>
        <v>Đào Thị TuyếtKhoa CNTT</v>
      </c>
      <c r="M14" s="64" t="s">
        <v>100</v>
      </c>
      <c r="N14" s="64" t="s">
        <v>73</v>
      </c>
    </row>
    <row r="15" spans="1:14" hidden="1">
      <c r="A15" s="107" t="str">
        <f t="shared" si="0"/>
        <v>Nguyễn HoàngKhoa Mỏ</v>
      </c>
      <c r="B15" s="107">
        <f t="shared" si="1"/>
        <v>1</v>
      </c>
      <c r="C15" s="106" t="s">
        <v>25</v>
      </c>
      <c r="D15" s="106" t="s">
        <v>449</v>
      </c>
      <c r="E15" s="78" t="s">
        <v>361</v>
      </c>
      <c r="F15" s="109" t="s">
        <v>376</v>
      </c>
      <c r="G15" s="109" t="s">
        <v>1595</v>
      </c>
      <c r="H15" s="109" t="s">
        <v>818</v>
      </c>
      <c r="I15" s="110">
        <v>1331.5999999999997</v>
      </c>
      <c r="K15" s="107">
        <f t="shared" si="2"/>
        <v>2</v>
      </c>
      <c r="L15" s="107" t="str">
        <f t="shared" si="3"/>
        <v>Đào Thị Thu VânKhoa CNTT</v>
      </c>
      <c r="M15" s="64" t="s">
        <v>134</v>
      </c>
      <c r="N15" s="64" t="s">
        <v>73</v>
      </c>
    </row>
    <row r="16" spans="1:14" hidden="1">
      <c r="A16" s="107" t="str">
        <f t="shared" si="0"/>
        <v>Phạm Hữu GiangKhoa Mỏ</v>
      </c>
      <c r="B16" s="107">
        <f t="shared" si="1"/>
        <v>1</v>
      </c>
      <c r="C16" s="106" t="s">
        <v>25</v>
      </c>
      <c r="D16" s="106" t="s">
        <v>460</v>
      </c>
      <c r="E16" s="78" t="s">
        <v>361</v>
      </c>
      <c r="F16" s="109" t="s">
        <v>301</v>
      </c>
      <c r="G16" s="109" t="s">
        <v>1605</v>
      </c>
      <c r="H16" s="109" t="s">
        <v>804</v>
      </c>
      <c r="I16" s="110">
        <v>582.5</v>
      </c>
      <c r="K16" s="107">
        <f t="shared" si="2"/>
        <v>3</v>
      </c>
      <c r="L16" s="107" t="str">
        <f t="shared" si="3"/>
        <v>Đặng Hữu NghịKhoa CNTT</v>
      </c>
      <c r="M16" s="64" t="s">
        <v>85</v>
      </c>
      <c r="N16" s="64" t="s">
        <v>73</v>
      </c>
    </row>
    <row r="17" spans="1:14">
      <c r="A17" s="107" t="str">
        <f t="shared" si="0"/>
        <v>Nguyên Hoàng SơnKhoa Mỏ</v>
      </c>
      <c r="B17" s="107">
        <f t="shared" si="1"/>
        <v>0</v>
      </c>
      <c r="C17" s="106" t="s">
        <v>25</v>
      </c>
      <c r="D17" s="106" t="s">
        <v>1913</v>
      </c>
      <c r="E17" s="78" t="s">
        <v>361</v>
      </c>
      <c r="F17" s="109" t="s">
        <v>301</v>
      </c>
      <c r="G17" s="109" t="s">
        <v>1606</v>
      </c>
      <c r="H17" s="109" t="s">
        <v>801</v>
      </c>
      <c r="I17" s="110">
        <v>956.90000000000009</v>
      </c>
      <c r="K17" s="107">
        <f t="shared" si="2"/>
        <v>3</v>
      </c>
      <c r="L17" s="107" t="str">
        <f t="shared" si="3"/>
        <v>Đặng Quốc TrungKhoa CNTT</v>
      </c>
      <c r="M17" s="64" t="s">
        <v>209</v>
      </c>
      <c r="N17" s="64" t="s">
        <v>73</v>
      </c>
    </row>
    <row r="18" spans="1:14" hidden="1">
      <c r="A18" s="107" t="str">
        <f t="shared" si="0"/>
        <v>Nguyễn Ngọc PhúKhoa Mỏ</v>
      </c>
      <c r="B18" s="107">
        <f t="shared" si="1"/>
        <v>1</v>
      </c>
      <c r="C18" s="106" t="s">
        <v>25</v>
      </c>
      <c r="D18" s="106" t="s">
        <v>364</v>
      </c>
      <c r="E18" s="78" t="s">
        <v>361</v>
      </c>
      <c r="F18" s="109" t="s">
        <v>301</v>
      </c>
      <c r="G18" s="109" t="s">
        <v>1607</v>
      </c>
      <c r="H18" s="109" t="s">
        <v>862</v>
      </c>
      <c r="I18" s="110">
        <v>844.50000000000011</v>
      </c>
      <c r="K18" s="107">
        <f t="shared" si="2"/>
        <v>3</v>
      </c>
      <c r="L18" s="107" t="str">
        <f t="shared" si="3"/>
        <v>Đặng Văn NamKhoa CNTT</v>
      </c>
      <c r="M18" s="64" t="s">
        <v>199</v>
      </c>
      <c r="N18" s="64" t="s">
        <v>73</v>
      </c>
    </row>
    <row r="19" spans="1:14" hidden="1">
      <c r="A19" s="107" t="str">
        <f t="shared" si="0"/>
        <v>Nhữ Thị Kim DungKhoa Mỏ</v>
      </c>
      <c r="B19" s="107">
        <f t="shared" si="1"/>
        <v>1</v>
      </c>
      <c r="C19" s="106" t="s">
        <v>25</v>
      </c>
      <c r="D19" s="106" t="s">
        <v>370</v>
      </c>
      <c r="E19" s="78" t="s">
        <v>361</v>
      </c>
      <c r="F19" s="109" t="s">
        <v>301</v>
      </c>
      <c r="G19" s="109" t="s">
        <v>1608</v>
      </c>
      <c r="H19" s="109" t="s">
        <v>804</v>
      </c>
      <c r="I19" s="110">
        <v>824.40000000000009</v>
      </c>
      <c r="K19" s="107">
        <f t="shared" si="2"/>
        <v>3</v>
      </c>
      <c r="L19" s="107" t="str">
        <f t="shared" si="3"/>
        <v>Đặng Xuân ĐiệpKhoa CNTT</v>
      </c>
      <c r="M19" s="64" t="s">
        <v>192</v>
      </c>
      <c r="N19" s="64" t="s">
        <v>73</v>
      </c>
    </row>
    <row r="20" spans="1:14" hidden="1">
      <c r="A20" s="107" t="str">
        <f t="shared" si="0"/>
        <v>Phạm Văn LuậnKhoa Mỏ</v>
      </c>
      <c r="B20" s="107">
        <f t="shared" si="1"/>
        <v>1</v>
      </c>
      <c r="C20" s="106" t="s">
        <v>25</v>
      </c>
      <c r="D20" s="106" t="s">
        <v>377</v>
      </c>
      <c r="E20" s="78" t="s">
        <v>361</v>
      </c>
      <c r="F20" s="109" t="s">
        <v>301</v>
      </c>
      <c r="G20" s="109" t="s">
        <v>1609</v>
      </c>
      <c r="H20" s="109" t="s">
        <v>807</v>
      </c>
      <c r="I20" s="110">
        <v>827.3</v>
      </c>
      <c r="K20" s="107">
        <f t="shared" si="2"/>
        <v>1</v>
      </c>
      <c r="L20" s="107" t="str">
        <f t="shared" si="3"/>
        <v>Đinh Bảo NgọcKhoa CNTT</v>
      </c>
      <c r="M20" s="64" t="s">
        <v>212</v>
      </c>
      <c r="N20" s="64" t="s">
        <v>73</v>
      </c>
    </row>
    <row r="21" spans="1:14" hidden="1">
      <c r="A21" s="107" t="str">
        <f t="shared" si="0"/>
        <v>Vũ Thị ChinhKhoa Mỏ</v>
      </c>
      <c r="B21" s="107">
        <f t="shared" si="1"/>
        <v>1</v>
      </c>
      <c r="C21" s="106" t="s">
        <v>25</v>
      </c>
      <c r="D21" s="106" t="s">
        <v>380</v>
      </c>
      <c r="E21" s="78" t="s">
        <v>361</v>
      </c>
      <c r="F21" s="109" t="s">
        <v>301</v>
      </c>
      <c r="G21" s="109" t="s">
        <v>1610</v>
      </c>
      <c r="H21" s="109" t="s">
        <v>818</v>
      </c>
      <c r="I21" s="110">
        <v>540.20000000000005</v>
      </c>
      <c r="K21" s="107">
        <f t="shared" si="2"/>
        <v>0</v>
      </c>
      <c r="L21" s="107" t="str">
        <f t="shared" si="3"/>
        <v>Đoàn Khánh HoàngKhoa CNTT</v>
      </c>
      <c r="M21" s="64" t="s">
        <v>177</v>
      </c>
      <c r="N21" s="64" t="s">
        <v>73</v>
      </c>
    </row>
    <row r="22" spans="1:14" hidden="1">
      <c r="A22" s="107" t="str">
        <f t="shared" si="0"/>
        <v>Trần Trung TớiKhoa Mỏ</v>
      </c>
      <c r="B22" s="107">
        <f t="shared" si="1"/>
        <v>1</v>
      </c>
      <c r="C22" s="106" t="s">
        <v>25</v>
      </c>
      <c r="D22" s="106" t="s">
        <v>399</v>
      </c>
      <c r="E22" s="78" t="s">
        <v>361</v>
      </c>
      <c r="F22" s="109" t="s">
        <v>301</v>
      </c>
      <c r="G22" s="109" t="s">
        <v>1611</v>
      </c>
      <c r="H22" s="109" t="s">
        <v>818</v>
      </c>
      <c r="I22" s="110">
        <v>550.60000000000014</v>
      </c>
      <c r="K22" s="107">
        <f t="shared" si="2"/>
        <v>2</v>
      </c>
      <c r="L22" s="107" t="str">
        <f t="shared" si="3"/>
        <v>Đỗ Anh TuấnKhoa CNTT</v>
      </c>
      <c r="M22" s="64" t="s">
        <v>216</v>
      </c>
      <c r="N22" s="64" t="s">
        <v>73</v>
      </c>
    </row>
    <row r="23" spans="1:14" hidden="1">
      <c r="A23" s="107" t="str">
        <f t="shared" si="0"/>
        <v>Lê Việt HàKhoa Mỏ</v>
      </c>
      <c r="B23" s="107">
        <f t="shared" si="1"/>
        <v>1</v>
      </c>
      <c r="C23" s="106" t="s">
        <v>25</v>
      </c>
      <c r="D23" s="106" t="s">
        <v>389</v>
      </c>
      <c r="E23" s="78" t="s">
        <v>361</v>
      </c>
      <c r="F23" s="111" t="s">
        <v>301</v>
      </c>
      <c r="G23" s="111" t="s">
        <v>1612</v>
      </c>
      <c r="H23" s="111" t="s">
        <v>823</v>
      </c>
      <c r="I23" s="112">
        <v>112.70000000000002</v>
      </c>
      <c r="K23" s="107">
        <f t="shared" si="2"/>
        <v>3</v>
      </c>
      <c r="L23" s="107" t="str">
        <f t="shared" si="3"/>
        <v>Đỗ Như HảiKhoa CNTT</v>
      </c>
      <c r="M23" s="64" t="s">
        <v>120</v>
      </c>
      <c r="N23" s="64" t="s">
        <v>73</v>
      </c>
    </row>
    <row r="24" spans="1:14">
      <c r="A24" s="107" t="str">
        <f t="shared" si="0"/>
        <v>Phạm Thanh HảiKhoa Mỏ</v>
      </c>
      <c r="B24" s="107">
        <f t="shared" si="1"/>
        <v>0</v>
      </c>
      <c r="C24" s="106" t="s">
        <v>25</v>
      </c>
      <c r="D24" s="106" t="s">
        <v>1614</v>
      </c>
      <c r="E24" s="78" t="s">
        <v>361</v>
      </c>
      <c r="F24" s="109" t="s">
        <v>301</v>
      </c>
      <c r="G24" s="109" t="s">
        <v>1613</v>
      </c>
      <c r="H24" s="109" t="s">
        <v>818</v>
      </c>
      <c r="I24" s="110">
        <v>407.2</v>
      </c>
      <c r="K24" s="107">
        <f t="shared" si="2"/>
        <v>3</v>
      </c>
      <c r="L24" s="107" t="str">
        <f t="shared" si="3"/>
        <v>Hoàng Anh ĐứcKhoa CNTT</v>
      </c>
      <c r="M24" s="64" t="s">
        <v>187</v>
      </c>
      <c r="N24" s="64" t="s">
        <v>73</v>
      </c>
    </row>
    <row r="25" spans="1:14">
      <c r="A25" s="107" t="str">
        <f t="shared" si="0"/>
        <v>Phùng Tiến ThuậtKhoa Mỏ</v>
      </c>
      <c r="B25" s="107">
        <f t="shared" si="1"/>
        <v>0</v>
      </c>
      <c r="C25" s="106" t="s">
        <v>25</v>
      </c>
      <c r="D25" s="106" t="s">
        <v>1616</v>
      </c>
      <c r="E25" s="78" t="s">
        <v>361</v>
      </c>
      <c r="F25" s="109" t="s">
        <v>301</v>
      </c>
      <c r="G25" s="109" t="s">
        <v>1615</v>
      </c>
      <c r="H25" s="109" t="s">
        <v>818</v>
      </c>
      <c r="I25" s="110">
        <v>585.40000000000009</v>
      </c>
      <c r="K25" s="107">
        <f t="shared" si="2"/>
        <v>0</v>
      </c>
      <c r="L25" s="107" t="str">
        <f t="shared" si="3"/>
        <v>Hoàng Kim BảngKhoa CNTT</v>
      </c>
      <c r="M25" s="64" t="s">
        <v>221</v>
      </c>
      <c r="N25" s="64" t="s">
        <v>73</v>
      </c>
    </row>
    <row r="26" spans="1:14" hidden="1">
      <c r="A26" s="107" t="str">
        <f t="shared" si="0"/>
        <v>Phạm Thị NhungKhoa Mỏ</v>
      </c>
      <c r="B26" s="107">
        <f t="shared" si="1"/>
        <v>1</v>
      </c>
      <c r="C26" s="106" t="s">
        <v>25</v>
      </c>
      <c r="D26" s="106" t="s">
        <v>440</v>
      </c>
      <c r="E26" s="78" t="s">
        <v>361</v>
      </c>
      <c r="F26" s="111" t="s">
        <v>301</v>
      </c>
      <c r="G26" s="111" t="s">
        <v>1617</v>
      </c>
      <c r="H26" s="111" t="s">
        <v>823</v>
      </c>
      <c r="I26" s="112">
        <v>117.8</v>
      </c>
      <c r="K26" s="107">
        <f t="shared" si="2"/>
        <v>3</v>
      </c>
      <c r="L26" s="107" t="str">
        <f t="shared" si="3"/>
        <v>Hồ Thị Thảo TrangKhoa CNTT</v>
      </c>
      <c r="M26" s="64" t="s">
        <v>186</v>
      </c>
      <c r="N26" s="64" t="s">
        <v>73</v>
      </c>
    </row>
    <row r="27" spans="1:14" hidden="1">
      <c r="A27" s="107" t="str">
        <f t="shared" si="0"/>
        <v>Trần Văn ĐượcKhoa Mỏ</v>
      </c>
      <c r="B27" s="107">
        <f t="shared" si="1"/>
        <v>1</v>
      </c>
      <c r="C27" s="106" t="s">
        <v>25</v>
      </c>
      <c r="D27" s="106" t="s">
        <v>419</v>
      </c>
      <c r="E27" s="78" t="s">
        <v>361</v>
      </c>
      <c r="F27" s="111" t="s">
        <v>301</v>
      </c>
      <c r="G27" s="111" t="s">
        <v>1618</v>
      </c>
      <c r="H27" s="111" t="s">
        <v>818</v>
      </c>
      <c r="I27" s="112">
        <v>37.799999999999997</v>
      </c>
      <c r="K27" s="107">
        <f t="shared" si="2"/>
        <v>3</v>
      </c>
      <c r="L27" s="107" t="str">
        <f t="shared" si="3"/>
        <v>Lê Hồng AnhKhoa CNTT</v>
      </c>
      <c r="M27" s="64" t="s">
        <v>166</v>
      </c>
      <c r="N27" s="64" t="s">
        <v>73</v>
      </c>
    </row>
    <row r="28" spans="1:14">
      <c r="A28" s="107" t="str">
        <f t="shared" si="0"/>
        <v>Đỗ Mạnh Phong Khoa Mỏ</v>
      </c>
      <c r="B28" s="107">
        <f t="shared" si="1"/>
        <v>0</v>
      </c>
      <c r="C28" s="106" t="s">
        <v>25</v>
      </c>
      <c r="D28" s="106" t="s">
        <v>1620</v>
      </c>
      <c r="E28" s="78" t="s">
        <v>361</v>
      </c>
      <c r="F28" s="109" t="s">
        <v>1621</v>
      </c>
      <c r="G28" s="109" t="s">
        <v>1619</v>
      </c>
      <c r="H28" s="109" t="s">
        <v>801</v>
      </c>
      <c r="I28" s="110">
        <v>1070.7</v>
      </c>
      <c r="K28" s="107">
        <f t="shared" si="2"/>
        <v>3</v>
      </c>
      <c r="L28" s="107" t="str">
        <f t="shared" si="3"/>
        <v>Lê Thanh HuệKhoa CNTT</v>
      </c>
      <c r="M28" s="64" t="s">
        <v>75</v>
      </c>
      <c r="N28" s="64" t="s">
        <v>73</v>
      </c>
    </row>
    <row r="29" spans="1:14" hidden="1">
      <c r="A29" s="107" t="str">
        <f t="shared" si="0"/>
        <v>Trần Văn ThanhKhoa Mỏ</v>
      </c>
      <c r="B29" s="107">
        <f t="shared" si="1"/>
        <v>1</v>
      </c>
      <c r="C29" s="106" t="s">
        <v>25</v>
      </c>
      <c r="D29" s="106" t="s">
        <v>358</v>
      </c>
      <c r="E29" s="78" t="s">
        <v>361</v>
      </c>
      <c r="F29" s="109" t="s">
        <v>1621</v>
      </c>
      <c r="G29" s="109" t="s">
        <v>1622</v>
      </c>
      <c r="H29" s="109" t="s">
        <v>801</v>
      </c>
      <c r="I29" s="110">
        <v>1535.7</v>
      </c>
      <c r="K29" s="107">
        <f t="shared" si="2"/>
        <v>3</v>
      </c>
      <c r="L29" s="107" t="str">
        <f t="shared" si="3"/>
        <v>Lê Văn HưngKhoa CNTT</v>
      </c>
      <c r="M29" s="64" t="s">
        <v>88</v>
      </c>
      <c r="N29" s="64" t="s">
        <v>73</v>
      </c>
    </row>
    <row r="30" spans="1:14">
      <c r="A30" s="107" t="str">
        <f t="shared" si="0"/>
        <v>Đặng Vũ Chí Khoa Mỏ</v>
      </c>
      <c r="B30" s="107">
        <f t="shared" si="1"/>
        <v>0</v>
      </c>
      <c r="C30" s="106" t="s">
        <v>25</v>
      </c>
      <c r="D30" s="106" t="s">
        <v>1624</v>
      </c>
      <c r="E30" s="78" t="s">
        <v>361</v>
      </c>
      <c r="F30" s="109" t="s">
        <v>1621</v>
      </c>
      <c r="G30" s="109" t="s">
        <v>1623</v>
      </c>
      <c r="H30" s="109" t="s">
        <v>801</v>
      </c>
      <c r="I30" s="110">
        <v>1482.3000000000002</v>
      </c>
      <c r="K30" s="107">
        <f t="shared" si="2"/>
        <v>3</v>
      </c>
      <c r="L30" s="107" t="str">
        <f t="shared" si="3"/>
        <v>Nông Thị OanhKhoa CNTT</v>
      </c>
      <c r="M30" s="64" t="s">
        <v>104</v>
      </c>
      <c r="N30" s="64" t="s">
        <v>73</v>
      </c>
    </row>
    <row r="31" spans="1:14" hidden="1">
      <c r="A31" s="107" t="str">
        <f t="shared" si="0"/>
        <v>Nguyễn Cao KhảiKhoa Mỏ</v>
      </c>
      <c r="B31" s="107">
        <f t="shared" si="1"/>
        <v>1</v>
      </c>
      <c r="C31" s="106" t="s">
        <v>25</v>
      </c>
      <c r="D31" s="106" t="s">
        <v>368</v>
      </c>
      <c r="E31" s="78" t="s">
        <v>361</v>
      </c>
      <c r="F31" s="109" t="s">
        <v>1621</v>
      </c>
      <c r="G31" s="109" t="s">
        <v>1625</v>
      </c>
      <c r="H31" s="109" t="s">
        <v>818</v>
      </c>
      <c r="I31" s="110">
        <v>1146.8</v>
      </c>
      <c r="K31" s="107">
        <f t="shared" si="2"/>
        <v>2</v>
      </c>
      <c r="L31" s="107" t="str">
        <f t="shared" si="3"/>
        <v>Ngô Hùng LongKhoa CNTT</v>
      </c>
      <c r="M31" s="64" t="s">
        <v>107</v>
      </c>
      <c r="N31" s="64" t="s">
        <v>73</v>
      </c>
    </row>
    <row r="32" spans="1:14" hidden="1">
      <c r="A32" s="107" t="str">
        <f t="shared" si="0"/>
        <v>Đỗ Anh SơnKhoa Mỏ</v>
      </c>
      <c r="B32" s="107">
        <f t="shared" si="1"/>
        <v>1</v>
      </c>
      <c r="C32" s="106" t="s">
        <v>25</v>
      </c>
      <c r="D32" s="106" t="s">
        <v>387</v>
      </c>
      <c r="E32" s="78" t="s">
        <v>361</v>
      </c>
      <c r="F32" s="109" t="s">
        <v>1621</v>
      </c>
      <c r="G32" s="109" t="s">
        <v>1626</v>
      </c>
      <c r="H32" s="109" t="s">
        <v>807</v>
      </c>
      <c r="I32" s="110">
        <v>794.7</v>
      </c>
      <c r="K32" s="107">
        <f t="shared" si="2"/>
        <v>3</v>
      </c>
      <c r="L32" s="107" t="str">
        <f t="shared" si="3"/>
        <v>Ngô Thị Phương ThảoKhoa CNTT</v>
      </c>
      <c r="M32" s="64" t="s">
        <v>127</v>
      </c>
      <c r="N32" s="64" t="s">
        <v>73</v>
      </c>
    </row>
    <row r="33" spans="1:14" hidden="1">
      <c r="A33" s="107" t="str">
        <f t="shared" si="0"/>
        <v>Vũ Trung TiếnKhoa Mỏ</v>
      </c>
      <c r="B33" s="107">
        <f t="shared" si="1"/>
        <v>1</v>
      </c>
      <c r="C33" s="106" t="s">
        <v>25</v>
      </c>
      <c r="D33" s="106" t="s">
        <v>393</v>
      </c>
      <c r="E33" s="78" t="s">
        <v>361</v>
      </c>
      <c r="F33" s="109" t="s">
        <v>1621</v>
      </c>
      <c r="G33" s="109" t="s">
        <v>1627</v>
      </c>
      <c r="H33" s="109" t="s">
        <v>807</v>
      </c>
      <c r="I33" s="110">
        <v>983.69999999999993</v>
      </c>
      <c r="K33" s="107">
        <f t="shared" si="2"/>
        <v>3</v>
      </c>
      <c r="L33" s="107" t="str">
        <f t="shared" si="3"/>
        <v>Nguyễn Duy HuyKhoa CNTT</v>
      </c>
      <c r="M33" s="64" t="s">
        <v>155</v>
      </c>
      <c r="N33" s="64" t="s">
        <v>73</v>
      </c>
    </row>
    <row r="34" spans="1:14">
      <c r="A34" s="107" t="str">
        <f t="shared" si="0"/>
        <v>Phạm Đức Hưng Khoa Mỏ</v>
      </c>
      <c r="B34" s="107">
        <f t="shared" si="1"/>
        <v>0</v>
      </c>
      <c r="C34" s="106" t="s">
        <v>25</v>
      </c>
      <c r="D34" s="106" t="s">
        <v>1629</v>
      </c>
      <c r="E34" s="78" t="s">
        <v>361</v>
      </c>
      <c r="F34" s="109" t="s">
        <v>1621</v>
      </c>
      <c r="G34" s="109" t="s">
        <v>1628</v>
      </c>
      <c r="H34" s="109" t="s">
        <v>807</v>
      </c>
      <c r="I34" s="110">
        <v>979.8</v>
      </c>
      <c r="K34" s="107">
        <f t="shared" si="2"/>
        <v>1</v>
      </c>
      <c r="L34" s="107" t="str">
        <f t="shared" si="3"/>
        <v>Nguyễn Hoàng LongKhoa CNTT</v>
      </c>
      <c r="M34" s="64" t="s">
        <v>194</v>
      </c>
      <c r="N34" s="64" t="s">
        <v>73</v>
      </c>
    </row>
    <row r="35" spans="1:14" hidden="1">
      <c r="A35" s="107" t="str">
        <f t="shared" si="0"/>
        <v>Đào Văn ChiKhoa Mỏ</v>
      </c>
      <c r="B35" s="107">
        <f t="shared" si="1"/>
        <v>1</v>
      </c>
      <c r="C35" s="106" t="s">
        <v>25</v>
      </c>
      <c r="D35" s="106" t="s">
        <v>407</v>
      </c>
      <c r="E35" s="78" t="s">
        <v>361</v>
      </c>
      <c r="F35" s="109" t="s">
        <v>1621</v>
      </c>
      <c r="G35" s="109" t="s">
        <v>1630</v>
      </c>
      <c r="H35" s="109" t="s">
        <v>807</v>
      </c>
      <c r="I35" s="110">
        <v>987.8</v>
      </c>
      <c r="K35" s="107">
        <f t="shared" si="2"/>
        <v>3</v>
      </c>
      <c r="L35" s="107" t="str">
        <f t="shared" si="3"/>
        <v>Nguyễn Quang KhánhKhoa CNTT</v>
      </c>
      <c r="M35" s="64" t="s">
        <v>121</v>
      </c>
      <c r="N35" s="64" t="s">
        <v>73</v>
      </c>
    </row>
    <row r="36" spans="1:14" hidden="1">
      <c r="A36" s="107" t="str">
        <f t="shared" si="0"/>
        <v>Nguyễn Phi HùngKhoa Mỏ</v>
      </c>
      <c r="B36" s="107">
        <f t="shared" si="1"/>
        <v>1</v>
      </c>
      <c r="C36" s="106" t="s">
        <v>25</v>
      </c>
      <c r="D36" s="106" t="s">
        <v>411</v>
      </c>
      <c r="E36" s="78" t="s">
        <v>361</v>
      </c>
      <c r="F36" s="109" t="s">
        <v>1621</v>
      </c>
      <c r="G36" s="109" t="s">
        <v>1631</v>
      </c>
      <c r="H36" s="109" t="s">
        <v>807</v>
      </c>
      <c r="I36" s="110">
        <v>951.90000000000009</v>
      </c>
      <c r="K36" s="107">
        <f t="shared" si="2"/>
        <v>1</v>
      </c>
      <c r="L36" s="107" t="str">
        <f t="shared" si="3"/>
        <v>Nguyễn Tuấn AnhKhoa CNTT</v>
      </c>
      <c r="M36" s="64" t="s">
        <v>109</v>
      </c>
      <c r="N36" s="64" t="s">
        <v>73</v>
      </c>
    </row>
    <row r="37" spans="1:14" hidden="1">
      <c r="A37" s="107" t="str">
        <f t="shared" si="0"/>
        <v>Đặng Quang HưngKhoa Mỏ</v>
      </c>
      <c r="B37" s="107">
        <f t="shared" si="1"/>
        <v>1</v>
      </c>
      <c r="C37" s="106" t="s">
        <v>25</v>
      </c>
      <c r="D37" s="106" t="s">
        <v>426</v>
      </c>
      <c r="E37" s="78" t="s">
        <v>361</v>
      </c>
      <c r="F37" s="109" t="s">
        <v>1621</v>
      </c>
      <c r="G37" s="109" t="s">
        <v>1632</v>
      </c>
      <c r="H37" s="109" t="s">
        <v>818</v>
      </c>
      <c r="I37" s="110">
        <v>897.8</v>
      </c>
      <c r="K37" s="107">
        <f t="shared" si="2"/>
        <v>3</v>
      </c>
      <c r="L37" s="107" t="str">
        <f t="shared" si="3"/>
        <v>Nguyễn Thế BìnhKhoa CNTT</v>
      </c>
      <c r="M37" s="64" t="s">
        <v>189</v>
      </c>
      <c r="N37" s="64" t="s">
        <v>73</v>
      </c>
    </row>
    <row r="38" spans="1:14" hidden="1">
      <c r="A38" s="107" t="str">
        <f t="shared" si="0"/>
        <v>Nguyễn Văn ThịnhKhoa Mỏ</v>
      </c>
      <c r="B38" s="107">
        <f t="shared" si="1"/>
        <v>1</v>
      </c>
      <c r="C38" s="106" t="s">
        <v>25</v>
      </c>
      <c r="D38" s="106" t="s">
        <v>258</v>
      </c>
      <c r="E38" s="78" t="s">
        <v>361</v>
      </c>
      <c r="F38" s="109" t="s">
        <v>1621</v>
      </c>
      <c r="G38" s="109" t="s">
        <v>1633</v>
      </c>
      <c r="H38" s="109" t="s">
        <v>818</v>
      </c>
      <c r="I38" s="110">
        <v>1248.6999999999998</v>
      </c>
      <c r="K38" s="107">
        <f t="shared" si="2"/>
        <v>1</v>
      </c>
      <c r="L38" s="107" t="str">
        <f t="shared" si="3"/>
        <v>Nguyễn Thế LộcKhoa CNTT</v>
      </c>
      <c r="M38" s="64" t="s">
        <v>184</v>
      </c>
      <c r="N38" s="64" t="s">
        <v>73</v>
      </c>
    </row>
    <row r="39" spans="1:14" hidden="1">
      <c r="A39" s="107" t="str">
        <f t="shared" si="0"/>
        <v>Nguyễn Hồng CườngKhoa Mỏ</v>
      </c>
      <c r="B39" s="107">
        <f t="shared" si="1"/>
        <v>1</v>
      </c>
      <c r="C39" s="106" t="s">
        <v>25</v>
      </c>
      <c r="D39" s="106" t="s">
        <v>431</v>
      </c>
      <c r="E39" s="78" t="s">
        <v>361</v>
      </c>
      <c r="F39" s="111" t="s">
        <v>1621</v>
      </c>
      <c r="G39" s="111" t="s">
        <v>1634</v>
      </c>
      <c r="H39" s="111" t="s">
        <v>823</v>
      </c>
      <c r="I39" s="112">
        <v>201.5</v>
      </c>
      <c r="K39" s="107">
        <f t="shared" si="2"/>
        <v>3</v>
      </c>
      <c r="L39" s="107" t="str">
        <f t="shared" si="3"/>
        <v>Nguyễn Thị Hải YếnKhoa CNTT</v>
      </c>
      <c r="M39" s="64" t="s">
        <v>170</v>
      </c>
      <c r="N39" s="64" t="s">
        <v>73</v>
      </c>
    </row>
    <row r="40" spans="1:14" hidden="1">
      <c r="A40" s="107" t="str">
        <f t="shared" si="0"/>
        <v>Nguyễn Văn QuangKhoa Mỏ</v>
      </c>
      <c r="B40" s="107">
        <f t="shared" si="1"/>
        <v>1</v>
      </c>
      <c r="C40" s="106" t="s">
        <v>25</v>
      </c>
      <c r="D40" s="106" t="s">
        <v>448</v>
      </c>
      <c r="E40" s="78" t="s">
        <v>361</v>
      </c>
      <c r="F40" s="109" t="s">
        <v>1621</v>
      </c>
      <c r="G40" s="109" t="s">
        <v>1635</v>
      </c>
      <c r="H40" s="109" t="s">
        <v>818</v>
      </c>
      <c r="I40" s="110">
        <v>813.40000000000009</v>
      </c>
      <c r="K40" s="107">
        <f t="shared" si="2"/>
        <v>3</v>
      </c>
      <c r="L40" s="107" t="str">
        <f t="shared" si="3"/>
        <v>Nguyễn Thị Hữu PhươngKhoa CNTT</v>
      </c>
      <c r="M40" s="64" t="s">
        <v>201</v>
      </c>
      <c r="N40" s="64" t="s">
        <v>73</v>
      </c>
    </row>
    <row r="41" spans="1:14" hidden="1">
      <c r="A41" s="107" t="str">
        <f t="shared" si="0"/>
        <v>Lê Quang PhụcKhoa Mỏ</v>
      </c>
      <c r="B41" s="107">
        <f t="shared" si="1"/>
        <v>1</v>
      </c>
      <c r="C41" s="106" t="s">
        <v>25</v>
      </c>
      <c r="D41" s="106" t="s">
        <v>425</v>
      </c>
      <c r="E41" s="78" t="s">
        <v>361</v>
      </c>
      <c r="F41" s="109" t="s">
        <v>1621</v>
      </c>
      <c r="G41" s="109" t="s">
        <v>1636</v>
      </c>
      <c r="H41" s="109" t="s">
        <v>818</v>
      </c>
      <c r="I41" s="110">
        <v>857.90000000000009</v>
      </c>
      <c r="K41" s="107">
        <f t="shared" si="2"/>
        <v>3</v>
      </c>
      <c r="L41" s="107" t="str">
        <f t="shared" si="3"/>
        <v>Nguyễn Thị Mai DungKhoa CNTT</v>
      </c>
      <c r="M41" s="64" t="s">
        <v>142</v>
      </c>
      <c r="N41" s="64" t="s">
        <v>73</v>
      </c>
    </row>
    <row r="42" spans="1:14">
      <c r="A42" s="107" t="str">
        <f t="shared" si="0"/>
        <v>Bùi Mạnh TùngKhoa Mỏ</v>
      </c>
      <c r="B42" s="107">
        <f t="shared" si="1"/>
        <v>0</v>
      </c>
      <c r="C42" s="106" t="s">
        <v>25</v>
      </c>
      <c r="D42" s="106" t="s">
        <v>1638</v>
      </c>
      <c r="E42" s="78" t="s">
        <v>361</v>
      </c>
      <c r="F42" s="109" t="s">
        <v>1621</v>
      </c>
      <c r="G42" s="109" t="s">
        <v>1637</v>
      </c>
      <c r="H42" s="109" t="s">
        <v>807</v>
      </c>
      <c r="I42" s="110">
        <v>851.2</v>
      </c>
      <c r="K42" s="107">
        <f t="shared" si="2"/>
        <v>0</v>
      </c>
      <c r="L42" s="107" t="str">
        <f t="shared" si="3"/>
        <v>Nguyễn Thị PhấnKhoa CNTT</v>
      </c>
      <c r="M42" s="64" t="s">
        <v>141</v>
      </c>
      <c r="N42" s="64" t="s">
        <v>73</v>
      </c>
    </row>
    <row r="43" spans="1:14" hidden="1">
      <c r="A43" s="107" t="str">
        <f t="shared" si="0"/>
        <v>Đặng Phương ThảoKhoa Mỏ</v>
      </c>
      <c r="B43" s="107">
        <f t="shared" si="1"/>
        <v>1</v>
      </c>
      <c r="C43" s="106" t="s">
        <v>25</v>
      </c>
      <c r="D43" s="106" t="s">
        <v>451</v>
      </c>
      <c r="E43" s="78" t="s">
        <v>361</v>
      </c>
      <c r="F43" s="111" t="s">
        <v>1621</v>
      </c>
      <c r="G43" s="111" t="s">
        <v>1907</v>
      </c>
      <c r="H43" s="111" t="s">
        <v>834</v>
      </c>
      <c r="I43" s="112">
        <v>0</v>
      </c>
      <c r="K43" s="107">
        <f t="shared" si="2"/>
        <v>3</v>
      </c>
      <c r="L43" s="107" t="str">
        <f t="shared" si="3"/>
        <v>Nguyễn Thị Phương BắcKhoa CNTT</v>
      </c>
      <c r="M43" s="64" t="s">
        <v>163</v>
      </c>
      <c r="N43" s="64" t="s">
        <v>73</v>
      </c>
    </row>
    <row r="44" spans="1:14" hidden="1">
      <c r="A44" s="107" t="str">
        <f t="shared" si="0"/>
        <v>Trần Thị Kim HàKhoa Môi Trường</v>
      </c>
      <c r="B44" s="107">
        <f t="shared" si="1"/>
        <v>1</v>
      </c>
      <c r="C44" s="106" t="s">
        <v>25</v>
      </c>
      <c r="D44" s="106" t="s">
        <v>475</v>
      </c>
      <c r="E44" s="78" t="s">
        <v>465</v>
      </c>
      <c r="F44" s="109" t="s">
        <v>1640</v>
      </c>
      <c r="G44" s="109" t="s">
        <v>1639</v>
      </c>
      <c r="H44" s="109" t="s">
        <v>862</v>
      </c>
      <c r="I44" s="110">
        <v>499.40000000000003</v>
      </c>
      <c r="K44" s="107">
        <f t="shared" si="2"/>
        <v>3</v>
      </c>
      <c r="L44" s="107" t="str">
        <f t="shared" si="3"/>
        <v>Nguyễn Thị ThanhKhoa CNTT</v>
      </c>
      <c r="M44" s="64" t="s">
        <v>205</v>
      </c>
      <c r="N44" s="64" t="s">
        <v>73</v>
      </c>
    </row>
    <row r="45" spans="1:14" hidden="1">
      <c r="A45" s="107" t="str">
        <f t="shared" si="0"/>
        <v>Phạm Khánh HuyKhoa Môi Trường</v>
      </c>
      <c r="B45" s="107">
        <f t="shared" si="1"/>
        <v>1</v>
      </c>
      <c r="C45" s="106" t="s">
        <v>25</v>
      </c>
      <c r="D45" s="106" t="s">
        <v>487</v>
      </c>
      <c r="E45" s="78" t="s">
        <v>465</v>
      </c>
      <c r="F45" s="109" t="s">
        <v>1640</v>
      </c>
      <c r="G45" s="109" t="s">
        <v>1641</v>
      </c>
      <c r="H45" s="109" t="s">
        <v>818</v>
      </c>
      <c r="I45" s="110">
        <v>285.70000000000005</v>
      </c>
      <c r="K45" s="107">
        <f t="shared" si="2"/>
        <v>3</v>
      </c>
      <c r="L45" s="107" t="str">
        <f t="shared" si="3"/>
        <v>Nguyễn Thu HằngKhoa CNTT</v>
      </c>
      <c r="M45" s="64" t="s">
        <v>146</v>
      </c>
      <c r="N45" s="64" t="s">
        <v>73</v>
      </c>
    </row>
    <row r="46" spans="1:14" hidden="1">
      <c r="A46" s="107" t="str">
        <f t="shared" si="0"/>
        <v>Trần Thị Thu HươngKhoa Môi Trường</v>
      </c>
      <c r="B46" s="107">
        <f t="shared" si="1"/>
        <v>1</v>
      </c>
      <c r="C46" s="106" t="s">
        <v>25</v>
      </c>
      <c r="D46" s="106" t="s">
        <v>485</v>
      </c>
      <c r="E46" s="78" t="s">
        <v>465</v>
      </c>
      <c r="F46" s="109" t="s">
        <v>1640</v>
      </c>
      <c r="G46" s="109" t="s">
        <v>1642</v>
      </c>
      <c r="H46" s="109" t="s">
        <v>818</v>
      </c>
      <c r="I46" s="110">
        <v>443.90000000000003</v>
      </c>
      <c r="K46" s="107">
        <f t="shared" si="2"/>
        <v>1</v>
      </c>
      <c r="L46" s="107" t="str">
        <f t="shared" si="3"/>
        <v>Nguyễn Thuỳ DươngKhoa CNTT</v>
      </c>
      <c r="M46" s="64" t="s">
        <v>129</v>
      </c>
      <c r="N46" s="64" t="s">
        <v>73</v>
      </c>
    </row>
    <row r="47" spans="1:14" hidden="1">
      <c r="A47" s="107" t="str">
        <f t="shared" si="0"/>
        <v>Nguyễn Mai HoaKhoa Môi Trường</v>
      </c>
      <c r="B47" s="107">
        <f t="shared" si="1"/>
        <v>1</v>
      </c>
      <c r="C47" s="106" t="s">
        <v>25</v>
      </c>
      <c r="D47" s="106" t="s">
        <v>494</v>
      </c>
      <c r="E47" s="78" t="s">
        <v>465</v>
      </c>
      <c r="F47" s="109" t="s">
        <v>1640</v>
      </c>
      <c r="G47" s="109" t="s">
        <v>1643</v>
      </c>
      <c r="H47" s="109" t="s">
        <v>818</v>
      </c>
      <c r="I47" s="110">
        <v>332.5</v>
      </c>
      <c r="K47" s="107">
        <f t="shared" si="2"/>
        <v>1</v>
      </c>
      <c r="L47" s="107" t="str">
        <f t="shared" si="3"/>
        <v>Nguyễn Trường LinhKhoa CNTT</v>
      </c>
      <c r="M47" s="64" t="s">
        <v>210</v>
      </c>
      <c r="N47" s="64" t="s">
        <v>73</v>
      </c>
    </row>
    <row r="48" spans="1:14">
      <c r="A48" s="107" t="str">
        <f t="shared" si="0"/>
        <v>Trần Thị Thanh ThủyKhoa Môi Trường</v>
      </c>
      <c r="B48" s="107">
        <f t="shared" si="1"/>
        <v>0</v>
      </c>
      <c r="C48" s="106" t="s">
        <v>25</v>
      </c>
      <c r="D48" s="106" t="s">
        <v>1645</v>
      </c>
      <c r="E48" s="78" t="s">
        <v>465</v>
      </c>
      <c r="F48" s="109" t="s">
        <v>1640</v>
      </c>
      <c r="G48" s="109" t="s">
        <v>1644</v>
      </c>
      <c r="H48" s="109" t="s">
        <v>818</v>
      </c>
      <c r="I48" s="110">
        <v>393.10000000000008</v>
      </c>
      <c r="K48" s="107">
        <f t="shared" si="2"/>
        <v>2</v>
      </c>
      <c r="L48" s="107" t="str">
        <f t="shared" si="3"/>
        <v>Phạm An CươngKhoa CNTT</v>
      </c>
      <c r="M48" s="64" t="s">
        <v>95</v>
      </c>
      <c r="N48" s="64" t="s">
        <v>73</v>
      </c>
    </row>
    <row r="49" spans="1:14" hidden="1">
      <c r="A49" s="107" t="str">
        <f t="shared" si="0"/>
        <v>Đỗ Cao CườngKhoa Môi Trường</v>
      </c>
      <c r="B49" s="107">
        <f t="shared" si="1"/>
        <v>1</v>
      </c>
      <c r="C49" s="106" t="s">
        <v>25</v>
      </c>
      <c r="D49" s="106" t="s">
        <v>496</v>
      </c>
      <c r="E49" s="78" t="s">
        <v>465</v>
      </c>
      <c r="F49" s="109" t="s">
        <v>1640</v>
      </c>
      <c r="G49" s="109" t="s">
        <v>1646</v>
      </c>
      <c r="H49" s="109" t="s">
        <v>818</v>
      </c>
      <c r="I49" s="110">
        <v>349.2</v>
      </c>
      <c r="K49" s="107">
        <f t="shared" si="2"/>
        <v>3</v>
      </c>
      <c r="L49" s="107" t="str">
        <f t="shared" si="3"/>
        <v>Phạm Đình TânKhoa CNTT</v>
      </c>
      <c r="M49" s="64" t="s">
        <v>172</v>
      </c>
      <c r="N49" s="64" t="s">
        <v>73</v>
      </c>
    </row>
    <row r="50" spans="1:14" hidden="1">
      <c r="A50" s="107" t="str">
        <f t="shared" si="0"/>
        <v>Nguyễn Quang MinhKhoa Môi Trường</v>
      </c>
      <c r="B50" s="107">
        <f t="shared" si="1"/>
        <v>1</v>
      </c>
      <c r="C50" s="106" t="s">
        <v>25</v>
      </c>
      <c r="D50" s="106" t="s">
        <v>477</v>
      </c>
      <c r="E50" s="78" t="s">
        <v>465</v>
      </c>
      <c r="F50" s="109" t="s">
        <v>1640</v>
      </c>
      <c r="G50" s="109" t="s">
        <v>1647</v>
      </c>
      <c r="H50" s="109" t="s">
        <v>862</v>
      </c>
      <c r="I50" s="110">
        <v>359.3</v>
      </c>
      <c r="K50" s="107">
        <f t="shared" si="2"/>
        <v>3</v>
      </c>
      <c r="L50" s="107" t="str">
        <f t="shared" si="3"/>
        <v>Phạm Đức HậuKhoa CNTT</v>
      </c>
      <c r="M50" s="64" t="s">
        <v>80</v>
      </c>
      <c r="N50" s="64" t="s">
        <v>73</v>
      </c>
    </row>
    <row r="51" spans="1:14" hidden="1">
      <c r="A51" s="107" t="str">
        <f t="shared" si="0"/>
        <v>Đỗ Thị HảiKhoa Môi Trường</v>
      </c>
      <c r="B51" s="107">
        <f t="shared" si="1"/>
        <v>1</v>
      </c>
      <c r="C51" s="106" t="s">
        <v>25</v>
      </c>
      <c r="D51" s="106" t="s">
        <v>493</v>
      </c>
      <c r="E51" s="78" t="s">
        <v>465</v>
      </c>
      <c r="F51" s="109" t="s">
        <v>1640</v>
      </c>
      <c r="G51" s="109" t="s">
        <v>1648</v>
      </c>
      <c r="H51" s="109" t="s">
        <v>823</v>
      </c>
      <c r="I51" s="110">
        <v>134.19999999999999</v>
      </c>
      <c r="K51" s="107">
        <f t="shared" si="2"/>
        <v>0</v>
      </c>
      <c r="L51" s="107" t="str">
        <f t="shared" si="3"/>
        <v>Phạm Hữu LợiKhoa CNTT</v>
      </c>
      <c r="M51" s="64" t="s">
        <v>148</v>
      </c>
      <c r="N51" s="64" t="s">
        <v>73</v>
      </c>
    </row>
    <row r="52" spans="1:14" hidden="1">
      <c r="A52" s="107" t="str">
        <f t="shared" si="0"/>
        <v>Đỗ Văn BìnhKhoa Môi Trường</v>
      </c>
      <c r="B52" s="107">
        <f t="shared" si="1"/>
        <v>1</v>
      </c>
      <c r="C52" s="106" t="s">
        <v>25</v>
      </c>
      <c r="D52" s="106" t="s">
        <v>466</v>
      </c>
      <c r="E52" s="78" t="s">
        <v>465</v>
      </c>
      <c r="F52" s="109" t="s">
        <v>1640</v>
      </c>
      <c r="G52" s="109" t="s">
        <v>1649</v>
      </c>
      <c r="H52" s="109" t="s">
        <v>801</v>
      </c>
      <c r="I52" s="110">
        <v>348.7</v>
      </c>
      <c r="K52" s="107">
        <f t="shared" si="2"/>
        <v>3</v>
      </c>
      <c r="L52" s="107" t="str">
        <f t="shared" si="3"/>
        <v>Phạm Quang hiểnKhoa CNTT</v>
      </c>
      <c r="M52" s="64" t="s">
        <v>215</v>
      </c>
      <c r="N52" s="64" t="s">
        <v>73</v>
      </c>
    </row>
    <row r="53" spans="1:14">
      <c r="A53" s="107" t="str">
        <f t="shared" si="0"/>
        <v>Vũ Thị Phương ThảoKhoa Môi Trường</v>
      </c>
      <c r="B53" s="107">
        <f t="shared" si="1"/>
        <v>0</v>
      </c>
      <c r="C53" s="106" t="s">
        <v>25</v>
      </c>
      <c r="D53" s="106" t="s">
        <v>1651</v>
      </c>
      <c r="E53" s="78" t="s">
        <v>465</v>
      </c>
      <c r="F53" s="109" t="s">
        <v>1640</v>
      </c>
      <c r="G53" s="109" t="s">
        <v>1650</v>
      </c>
      <c r="H53" s="109" t="s">
        <v>818</v>
      </c>
      <c r="I53" s="110">
        <v>200.39999999999998</v>
      </c>
      <c r="K53" s="107">
        <f t="shared" si="2"/>
        <v>1</v>
      </c>
      <c r="L53" s="107" t="str">
        <f t="shared" si="3"/>
        <v>Phạm Thị Hải VânKhoa CNTT</v>
      </c>
      <c r="M53" s="64" t="s">
        <v>159</v>
      </c>
      <c r="N53" s="64" t="s">
        <v>73</v>
      </c>
    </row>
    <row r="54" spans="1:14" hidden="1">
      <c r="A54" s="107" t="str">
        <f t="shared" si="0"/>
        <v>Trần Hồng HàKhoa Môi Trường</v>
      </c>
      <c r="B54" s="107">
        <f t="shared" si="1"/>
        <v>1</v>
      </c>
      <c r="C54" s="106" t="s">
        <v>25</v>
      </c>
      <c r="D54" s="106" t="s">
        <v>516</v>
      </c>
      <c r="E54" s="78" t="s">
        <v>465</v>
      </c>
      <c r="F54" s="109" t="s">
        <v>1640</v>
      </c>
      <c r="G54" s="109" t="s">
        <v>1652</v>
      </c>
      <c r="H54" s="109" t="s">
        <v>818</v>
      </c>
      <c r="I54" s="110">
        <v>322.89999999999998</v>
      </c>
      <c r="K54" s="107">
        <f t="shared" si="2"/>
        <v>3</v>
      </c>
      <c r="L54" s="107" t="str">
        <f t="shared" si="3"/>
        <v>Phạm Thị NguyệtKhoa CNTT</v>
      </c>
      <c r="M54" s="64" t="s">
        <v>144</v>
      </c>
      <c r="N54" s="64" t="s">
        <v>73</v>
      </c>
    </row>
    <row r="55" spans="1:14" hidden="1">
      <c r="A55" s="107" t="str">
        <f t="shared" si="0"/>
        <v>Nguyễn Hoàng NamKhoa Môi Trường</v>
      </c>
      <c r="B55" s="107">
        <f t="shared" si="1"/>
        <v>1</v>
      </c>
      <c r="C55" s="106" t="s">
        <v>25</v>
      </c>
      <c r="D55" s="106" t="s">
        <v>471</v>
      </c>
      <c r="E55" s="78" t="s">
        <v>465</v>
      </c>
      <c r="F55" s="109" t="s">
        <v>1654</v>
      </c>
      <c r="G55" s="109" t="s">
        <v>1653</v>
      </c>
      <c r="H55" s="109" t="s">
        <v>807</v>
      </c>
      <c r="I55" s="110">
        <v>288.10000000000002</v>
      </c>
      <c r="K55" s="107">
        <f t="shared" si="2"/>
        <v>3</v>
      </c>
      <c r="L55" s="107" t="str">
        <f t="shared" si="3"/>
        <v>Phạm Văn ĐồngKhoa CNTT</v>
      </c>
      <c r="M55" s="64" t="s">
        <v>179</v>
      </c>
      <c r="N55" s="64" t="s">
        <v>73</v>
      </c>
    </row>
    <row r="56" spans="1:14" hidden="1">
      <c r="A56" s="107" t="str">
        <f t="shared" si="0"/>
        <v>Phan Quang VănKhoa Môi Trường</v>
      </c>
      <c r="B56" s="107">
        <f t="shared" si="1"/>
        <v>1</v>
      </c>
      <c r="C56" s="106" t="s">
        <v>25</v>
      </c>
      <c r="D56" s="106" t="s">
        <v>470</v>
      </c>
      <c r="E56" s="78" t="s">
        <v>465</v>
      </c>
      <c r="F56" s="109" t="s">
        <v>1654</v>
      </c>
      <c r="G56" s="109" t="s">
        <v>1655</v>
      </c>
      <c r="H56" s="109" t="s">
        <v>801</v>
      </c>
      <c r="I56" s="110">
        <v>294.2</v>
      </c>
      <c r="K56" s="107">
        <f t="shared" si="2"/>
        <v>3</v>
      </c>
      <c r="L56" s="107" t="str">
        <f t="shared" si="3"/>
        <v>Tạ Quang ChiểuKhoa CNTT</v>
      </c>
      <c r="M56" s="64" t="s">
        <v>112</v>
      </c>
      <c r="N56" s="64" t="s">
        <v>73</v>
      </c>
    </row>
    <row r="57" spans="1:14" hidden="1">
      <c r="A57" s="107" t="str">
        <f t="shared" si="0"/>
        <v>Đào Đình ThuầnKhoa Môi Trường</v>
      </c>
      <c r="B57" s="107">
        <f t="shared" si="1"/>
        <v>1</v>
      </c>
      <c r="C57" s="106" t="s">
        <v>25</v>
      </c>
      <c r="D57" s="106" t="s">
        <v>468</v>
      </c>
      <c r="E57" s="78" t="s">
        <v>465</v>
      </c>
      <c r="F57" s="109" t="s">
        <v>1654</v>
      </c>
      <c r="G57" s="109" t="s">
        <v>1656</v>
      </c>
      <c r="H57" s="109" t="s">
        <v>807</v>
      </c>
      <c r="I57" s="110">
        <v>266.5</v>
      </c>
      <c r="K57" s="107">
        <f t="shared" si="2"/>
        <v>3</v>
      </c>
      <c r="L57" s="107" t="str">
        <f t="shared" si="3"/>
        <v>Trần Mai HươngKhoa CNTT</v>
      </c>
      <c r="M57" s="64" t="s">
        <v>169</v>
      </c>
      <c r="N57" s="64" t="s">
        <v>73</v>
      </c>
    </row>
    <row r="58" spans="1:14">
      <c r="A58" s="107" t="str">
        <f t="shared" si="0"/>
        <v>Đặng Thị Ngọc ThủyKhoa Môi Trường</v>
      </c>
      <c r="B58" s="107">
        <f t="shared" si="1"/>
        <v>0</v>
      </c>
      <c r="C58" s="106" t="s">
        <v>25</v>
      </c>
      <c r="D58" s="106" t="s">
        <v>1658</v>
      </c>
      <c r="E58" s="78" t="s">
        <v>465</v>
      </c>
      <c r="F58" s="109" t="s">
        <v>1654</v>
      </c>
      <c r="G58" s="109" t="s">
        <v>1657</v>
      </c>
      <c r="H58" s="109" t="s">
        <v>818</v>
      </c>
      <c r="I58" s="110">
        <v>182.40000000000003</v>
      </c>
      <c r="K58" s="107">
        <f t="shared" si="2"/>
        <v>0</v>
      </c>
      <c r="L58" s="107" t="str">
        <f t="shared" si="3"/>
        <v>Trần Thị Hải VânKhoa CNTT</v>
      </c>
      <c r="M58" s="64" t="s">
        <v>157</v>
      </c>
      <c r="N58" s="64" t="s">
        <v>73</v>
      </c>
    </row>
    <row r="59" spans="1:14">
      <c r="A59" s="107" t="str">
        <f t="shared" si="0"/>
        <v>Đào Trung ThànhKhoa Môi Trường</v>
      </c>
      <c r="B59" s="107">
        <f t="shared" si="1"/>
        <v>0</v>
      </c>
      <c r="C59" s="106" t="s">
        <v>25</v>
      </c>
      <c r="D59" s="106" t="s">
        <v>1660</v>
      </c>
      <c r="E59" s="78" t="s">
        <v>465</v>
      </c>
      <c r="F59" s="109" t="s">
        <v>1654</v>
      </c>
      <c r="G59" s="109" t="s">
        <v>1659</v>
      </c>
      <c r="H59" s="109" t="s">
        <v>818</v>
      </c>
      <c r="I59" s="110">
        <v>139</v>
      </c>
      <c r="K59" s="107">
        <f t="shared" si="2"/>
        <v>2</v>
      </c>
      <c r="L59" s="107" t="str">
        <f t="shared" si="3"/>
        <v>Trần Thị Như HoaKhoa CNTT</v>
      </c>
      <c r="M59" s="64" t="s">
        <v>123</v>
      </c>
      <c r="N59" s="64" t="s">
        <v>73</v>
      </c>
    </row>
    <row r="60" spans="1:14">
      <c r="A60" s="107" t="str">
        <f t="shared" si="0"/>
        <v>Nguyễn Thị HòaKhoa Môi Trường</v>
      </c>
      <c r="B60" s="107">
        <f t="shared" si="1"/>
        <v>0</v>
      </c>
      <c r="C60" s="106" t="s">
        <v>25</v>
      </c>
      <c r="D60" s="106" t="s">
        <v>1662</v>
      </c>
      <c r="E60" s="78" t="s">
        <v>465</v>
      </c>
      <c r="F60" s="109" t="s">
        <v>1654</v>
      </c>
      <c r="G60" s="109" t="s">
        <v>1661</v>
      </c>
      <c r="H60" s="109" t="s">
        <v>818</v>
      </c>
      <c r="I60" s="110">
        <v>74.400000000000006</v>
      </c>
      <c r="K60" s="107">
        <f t="shared" si="2"/>
        <v>1</v>
      </c>
      <c r="L60" s="107" t="str">
        <f t="shared" si="3"/>
        <v>Trần Thị Thu ThuýKhoa CNTT</v>
      </c>
      <c r="M60" s="64" t="s">
        <v>174</v>
      </c>
      <c r="N60" s="64" t="s">
        <v>73</v>
      </c>
    </row>
    <row r="61" spans="1:14">
      <c r="A61" s="107" t="str">
        <f t="shared" si="0"/>
        <v>Nguyễn Thị HồngKhoa Môi Trường</v>
      </c>
      <c r="B61" s="107">
        <f t="shared" si="1"/>
        <v>0</v>
      </c>
      <c r="C61" s="106" t="s">
        <v>25</v>
      </c>
      <c r="D61" s="106" t="s">
        <v>1664</v>
      </c>
      <c r="E61" s="78" t="s">
        <v>465</v>
      </c>
      <c r="F61" s="109" t="s">
        <v>1654</v>
      </c>
      <c r="G61" s="109" t="s">
        <v>1663</v>
      </c>
      <c r="H61" s="109" t="s">
        <v>818</v>
      </c>
      <c r="I61" s="110">
        <v>144</v>
      </c>
      <c r="K61" s="107">
        <f t="shared" si="2"/>
        <v>3</v>
      </c>
      <c r="L61" s="107" t="str">
        <f t="shared" si="3"/>
        <v>Trần Trung ChuyênKhoa CNTT</v>
      </c>
      <c r="M61" s="64" t="s">
        <v>114</v>
      </c>
      <c r="N61" s="64" t="s">
        <v>73</v>
      </c>
    </row>
    <row r="62" spans="1:14" hidden="1">
      <c r="A62" s="107" t="str">
        <f t="shared" si="0"/>
        <v>Nguyễn Thị Thu HuyềnKhoa Môi Trường</v>
      </c>
      <c r="B62" s="107">
        <f t="shared" si="1"/>
        <v>1</v>
      </c>
      <c r="C62" s="106" t="s">
        <v>25</v>
      </c>
      <c r="D62" s="106" t="s">
        <v>509</v>
      </c>
      <c r="E62" s="78" t="s">
        <v>465</v>
      </c>
      <c r="F62" s="109" t="s">
        <v>1654</v>
      </c>
      <c r="G62" s="109" t="s">
        <v>1665</v>
      </c>
      <c r="H62" s="109" t="s">
        <v>823</v>
      </c>
      <c r="I62" s="110">
        <v>27.900000000000002</v>
      </c>
      <c r="K62" s="107">
        <f t="shared" si="2"/>
        <v>0</v>
      </c>
      <c r="L62" s="107" t="str">
        <f t="shared" si="3"/>
        <v>Trần Trường GiangKhoa CNTT</v>
      </c>
      <c r="M62" s="64" t="s">
        <v>196</v>
      </c>
      <c r="N62" s="64" t="s">
        <v>73</v>
      </c>
    </row>
    <row r="63" spans="1:14" hidden="1">
      <c r="A63" s="107" t="str">
        <f t="shared" si="0"/>
        <v>Trần Thị NgọcKhoa Môi Trường</v>
      </c>
      <c r="B63" s="107">
        <f t="shared" si="1"/>
        <v>1</v>
      </c>
      <c r="C63" s="106" t="s">
        <v>25</v>
      </c>
      <c r="D63" s="106" t="s">
        <v>522</v>
      </c>
      <c r="E63" s="78" t="s">
        <v>465</v>
      </c>
      <c r="F63" s="109" t="s">
        <v>1654</v>
      </c>
      <c r="G63" s="109" t="s">
        <v>1666</v>
      </c>
      <c r="H63" s="109" t="s">
        <v>818</v>
      </c>
      <c r="I63" s="110">
        <v>103.60000000000001</v>
      </c>
      <c r="K63" s="107">
        <f t="shared" si="2"/>
        <v>3</v>
      </c>
      <c r="L63" s="107" t="str">
        <f t="shared" si="3"/>
        <v>Trương Xuân BìnhKhoa CNTT</v>
      </c>
      <c r="M63" s="64" t="s">
        <v>190</v>
      </c>
      <c r="N63" s="64" t="s">
        <v>73</v>
      </c>
    </row>
    <row r="64" spans="1:14" hidden="1">
      <c r="A64" s="107" t="str">
        <f t="shared" si="0"/>
        <v>Hoàng Thị ChungKhoa Môi Trường</v>
      </c>
      <c r="B64" s="107">
        <f t="shared" si="1"/>
        <v>1</v>
      </c>
      <c r="C64" s="106" t="s">
        <v>25</v>
      </c>
      <c r="D64" s="106" t="s">
        <v>490</v>
      </c>
      <c r="E64" s="78" t="s">
        <v>465</v>
      </c>
      <c r="F64" s="111" t="s">
        <v>1668</v>
      </c>
      <c r="G64" s="111" t="s">
        <v>1667</v>
      </c>
      <c r="H64" s="111" t="s">
        <v>818</v>
      </c>
      <c r="I64" s="112">
        <v>256.70000000000005</v>
      </c>
      <c r="K64" s="107">
        <f t="shared" si="2"/>
        <v>2</v>
      </c>
      <c r="L64" s="107" t="str">
        <f t="shared" si="3"/>
        <v>Trương Xuân LuậnKhoa CNTT</v>
      </c>
      <c r="M64" s="64" t="s">
        <v>66</v>
      </c>
      <c r="N64" s="64" t="s">
        <v>73</v>
      </c>
    </row>
    <row r="65" spans="1:14" hidden="1">
      <c r="A65" s="107" t="str">
        <f t="shared" si="0"/>
        <v>Nguyễn PhươngKhoa Môi Trường</v>
      </c>
      <c r="B65" s="107">
        <f t="shared" si="1"/>
        <v>1</v>
      </c>
      <c r="C65" s="106" t="s">
        <v>25</v>
      </c>
      <c r="D65" s="106" t="s">
        <v>525</v>
      </c>
      <c r="E65" s="78" t="s">
        <v>465</v>
      </c>
      <c r="F65" s="109" t="s">
        <v>1668</v>
      </c>
      <c r="G65" s="109" t="s">
        <v>1669</v>
      </c>
      <c r="H65" s="109" t="s">
        <v>801</v>
      </c>
      <c r="I65" s="110">
        <v>287.60000000000002</v>
      </c>
      <c r="K65" s="107">
        <f t="shared" si="2"/>
        <v>3</v>
      </c>
      <c r="L65" s="107" t="str">
        <f t="shared" si="3"/>
        <v>Võ Thị Thu TrangKhoa CNTT</v>
      </c>
      <c r="M65" s="64" t="s">
        <v>137</v>
      </c>
      <c r="N65" s="64" t="s">
        <v>73</v>
      </c>
    </row>
    <row r="66" spans="1:14" hidden="1">
      <c r="A66" s="107" t="str">
        <f t="shared" ref="A66:A129" si="4">D66&amp;E66</f>
        <v>Nguyễn Thị CúcKhoa Môi Trường</v>
      </c>
      <c r="B66" s="107">
        <f t="shared" ref="B66:B129" si="5">COUNTIF(L:L,A66)</f>
        <v>1</v>
      </c>
      <c r="C66" s="106" t="s">
        <v>25</v>
      </c>
      <c r="D66" s="106" t="s">
        <v>503</v>
      </c>
      <c r="E66" s="78" t="s">
        <v>465</v>
      </c>
      <c r="F66" s="111" t="s">
        <v>1668</v>
      </c>
      <c r="G66" s="111" t="s">
        <v>1670</v>
      </c>
      <c r="H66" s="111" t="s">
        <v>818</v>
      </c>
      <c r="I66" s="112">
        <v>114</v>
      </c>
      <c r="K66" s="107">
        <f t="shared" si="2"/>
        <v>3</v>
      </c>
      <c r="L66" s="107" t="str">
        <f t="shared" si="3"/>
        <v>Vũ Lan PhươngKhoa CNTT</v>
      </c>
      <c r="M66" s="64" t="s">
        <v>153</v>
      </c>
      <c r="N66" s="64" t="s">
        <v>73</v>
      </c>
    </row>
    <row r="67" spans="1:14" hidden="1">
      <c r="A67" s="107" t="str">
        <f t="shared" si="4"/>
        <v>Đỗ Văn NhuậnKhoa Môi Trường</v>
      </c>
      <c r="B67" s="107">
        <f t="shared" si="5"/>
        <v>1</v>
      </c>
      <c r="C67" s="106" t="s">
        <v>25</v>
      </c>
      <c r="D67" s="106" t="s">
        <v>461</v>
      </c>
      <c r="E67" s="78" t="s">
        <v>465</v>
      </c>
      <c r="F67" s="111" t="s">
        <v>1668</v>
      </c>
      <c r="G67" s="111" t="s">
        <v>1671</v>
      </c>
      <c r="H67" s="111" t="s">
        <v>804</v>
      </c>
      <c r="I67" s="112">
        <v>214</v>
      </c>
      <c r="K67" s="107">
        <f t="shared" ref="K67:K130" si="6">COUNTIF($A$1:$A$999,L67)</f>
        <v>2</v>
      </c>
      <c r="L67" s="107" t="str">
        <f t="shared" ref="L67:L130" si="7">M67&amp;N67</f>
        <v>Vũ Thị Kim LiênKhoa CNTT</v>
      </c>
      <c r="M67" s="64" t="s">
        <v>152</v>
      </c>
      <c r="N67" s="64" t="s">
        <v>73</v>
      </c>
    </row>
    <row r="68" spans="1:14" hidden="1">
      <c r="A68" s="107" t="str">
        <f t="shared" si="4"/>
        <v>Nguyễn Văn BìnhKhoa Môi Trường</v>
      </c>
      <c r="B68" s="107">
        <f t="shared" si="5"/>
        <v>1</v>
      </c>
      <c r="C68" s="106" t="s">
        <v>25</v>
      </c>
      <c r="D68" s="106" t="s">
        <v>498</v>
      </c>
      <c r="E68" s="78" t="s">
        <v>465</v>
      </c>
      <c r="F68" s="109" t="s">
        <v>1668</v>
      </c>
      <c r="G68" s="109" t="s">
        <v>1672</v>
      </c>
      <c r="H68" s="109" t="s">
        <v>818</v>
      </c>
      <c r="I68" s="110">
        <v>78.199999999999989</v>
      </c>
      <c r="K68" s="107">
        <f t="shared" si="6"/>
        <v>2</v>
      </c>
      <c r="L68" s="107" t="str">
        <f t="shared" si="7"/>
        <v>Vương Thị Như QuỳnhKhoa CNTT</v>
      </c>
      <c r="M68" s="64" t="s">
        <v>131</v>
      </c>
      <c r="N68" s="64" t="s">
        <v>73</v>
      </c>
    </row>
    <row r="69" spans="1:14" hidden="1">
      <c r="A69" s="107" t="str">
        <f t="shared" si="4"/>
        <v>Nguyễn Văn DũngKhoa Môi Trường</v>
      </c>
      <c r="B69" s="107">
        <f t="shared" si="5"/>
        <v>1</v>
      </c>
      <c r="C69" s="106" t="s">
        <v>25</v>
      </c>
      <c r="D69" s="106" t="s">
        <v>483</v>
      </c>
      <c r="E69" s="78" t="s">
        <v>465</v>
      </c>
      <c r="F69" s="111" t="s">
        <v>1668</v>
      </c>
      <c r="G69" s="111" t="s">
        <v>1673</v>
      </c>
      <c r="H69" s="111" t="s">
        <v>818</v>
      </c>
      <c r="I69" s="112">
        <v>205.1</v>
      </c>
      <c r="K69" s="107">
        <f t="shared" si="6"/>
        <v>1</v>
      </c>
      <c r="L69" s="107" t="str">
        <f t="shared" si="7"/>
        <v>Bùi Thanh BìnhKhoa Dầu khí</v>
      </c>
      <c r="M69" s="64" t="s">
        <v>316</v>
      </c>
      <c r="N69" s="64" t="s">
        <v>234</v>
      </c>
    </row>
    <row r="70" spans="1:14">
      <c r="A70" s="107" t="str">
        <f t="shared" si="4"/>
        <v>Nguyễn Quốc PhiKhoa Môi Trường</v>
      </c>
      <c r="B70" s="107">
        <f t="shared" si="5"/>
        <v>0</v>
      </c>
      <c r="C70" s="106" t="s">
        <v>25</v>
      </c>
      <c r="D70" s="106" t="s">
        <v>1675</v>
      </c>
      <c r="E70" s="78" t="s">
        <v>465</v>
      </c>
      <c r="F70" s="111" t="s">
        <v>1668</v>
      </c>
      <c r="G70" s="111" t="s">
        <v>1674</v>
      </c>
      <c r="H70" s="111" t="s">
        <v>807</v>
      </c>
      <c r="I70" s="112">
        <v>205.6</v>
      </c>
      <c r="K70" s="107">
        <f t="shared" si="6"/>
        <v>1</v>
      </c>
      <c r="L70" s="107" t="str">
        <f t="shared" si="7"/>
        <v>Bùi Thị Lệ ThuỷKhoa Dầu khí</v>
      </c>
      <c r="M70" s="64" t="s">
        <v>243</v>
      </c>
      <c r="N70" s="64" t="s">
        <v>234</v>
      </c>
    </row>
    <row r="71" spans="1:14" hidden="1">
      <c r="A71" s="107" t="str">
        <f t="shared" si="4"/>
        <v>Phan Thị Mai HoaKhoa Môi Trường</v>
      </c>
      <c r="B71" s="107">
        <f t="shared" si="5"/>
        <v>1</v>
      </c>
      <c r="C71" s="106" t="s">
        <v>25</v>
      </c>
      <c r="D71" s="106" t="s">
        <v>521</v>
      </c>
      <c r="E71" s="78" t="s">
        <v>465</v>
      </c>
      <c r="F71" s="111" t="s">
        <v>1668</v>
      </c>
      <c r="G71" s="111" t="s">
        <v>1676</v>
      </c>
      <c r="H71" s="111" t="s">
        <v>818</v>
      </c>
      <c r="I71" s="112">
        <v>74.400000000000006</v>
      </c>
      <c r="K71" s="107">
        <f t="shared" si="6"/>
        <v>3</v>
      </c>
      <c r="L71" s="107" t="str">
        <f t="shared" si="7"/>
        <v>Bùi Thị NgânKhoa Dầu khí</v>
      </c>
      <c r="M71" s="64" t="s">
        <v>343</v>
      </c>
      <c r="N71" s="64" t="s">
        <v>234</v>
      </c>
    </row>
    <row r="72" spans="1:14" hidden="1">
      <c r="A72" s="107" t="str">
        <f t="shared" si="4"/>
        <v>Vũ Thị Lan AnhKhoa Môi Trường</v>
      </c>
      <c r="B72" s="107">
        <f t="shared" si="5"/>
        <v>1</v>
      </c>
      <c r="C72" s="106" t="s">
        <v>25</v>
      </c>
      <c r="D72" s="106" t="s">
        <v>519</v>
      </c>
      <c r="E72" s="78" t="s">
        <v>465</v>
      </c>
      <c r="F72" s="111" t="s">
        <v>1668</v>
      </c>
      <c r="G72" s="111" t="s">
        <v>1677</v>
      </c>
      <c r="H72" s="111" t="s">
        <v>818</v>
      </c>
      <c r="I72" s="112">
        <v>119.2</v>
      </c>
      <c r="K72" s="107">
        <f t="shared" si="6"/>
        <v>3</v>
      </c>
      <c r="L72" s="107" t="str">
        <f t="shared" si="7"/>
        <v>Công Ngọc ThắngKhoa Dầu khí</v>
      </c>
      <c r="M72" s="64" t="s">
        <v>267</v>
      </c>
      <c r="N72" s="64" t="s">
        <v>234</v>
      </c>
    </row>
    <row r="73" spans="1:14">
      <c r="A73" s="107" t="str">
        <f t="shared" si="4"/>
        <v>Hà Thị MaiKhoa Trắc địa - bản đồ và Quản lý đất đai</v>
      </c>
      <c r="B73" s="107">
        <f t="shared" si="5"/>
        <v>0</v>
      </c>
      <c r="C73" s="106" t="s">
        <v>25</v>
      </c>
      <c r="D73" s="106" t="s">
        <v>1679</v>
      </c>
      <c r="E73" s="78" t="s">
        <v>528</v>
      </c>
      <c r="F73" s="111" t="s">
        <v>208</v>
      </c>
      <c r="G73" s="111" t="s">
        <v>1678</v>
      </c>
      <c r="H73" s="111" t="s">
        <v>862</v>
      </c>
      <c r="I73" s="112">
        <v>159.89999999999998</v>
      </c>
      <c r="K73" s="107">
        <f t="shared" si="6"/>
        <v>3</v>
      </c>
      <c r="L73" s="107" t="str">
        <f t="shared" si="7"/>
        <v>Doãn Thị TrâmKhoa Dầu khí</v>
      </c>
      <c r="M73" s="64" t="s">
        <v>314</v>
      </c>
      <c r="N73" s="64" t="s">
        <v>234</v>
      </c>
    </row>
    <row r="74" spans="1:14" hidden="1">
      <c r="A74" s="107" t="str">
        <f t="shared" si="4"/>
        <v>Đỗ Thị Phương ThảoKhoa Trắc địa - bản đồ và Quản lý đất đai</v>
      </c>
      <c r="B74" s="107">
        <f t="shared" si="5"/>
        <v>1</v>
      </c>
      <c r="C74" s="106" t="s">
        <v>25</v>
      </c>
      <c r="D74" s="106" t="s">
        <v>586</v>
      </c>
      <c r="E74" s="78" t="s">
        <v>528</v>
      </c>
      <c r="F74" s="109" t="s">
        <v>208</v>
      </c>
      <c r="G74" s="109" t="s">
        <v>1680</v>
      </c>
      <c r="H74" s="109" t="s">
        <v>807</v>
      </c>
      <c r="I74" s="110">
        <v>369.6</v>
      </c>
      <c r="K74" s="107">
        <f t="shared" si="6"/>
        <v>1</v>
      </c>
      <c r="L74" s="107" t="str">
        <f t="shared" si="7"/>
        <v>Dương Văn HàoKhoa Dầu khí</v>
      </c>
      <c r="M74" s="64" t="s">
        <v>318</v>
      </c>
      <c r="N74" s="64" t="s">
        <v>234</v>
      </c>
    </row>
    <row r="75" spans="1:14" hidden="1">
      <c r="A75" s="107" t="str">
        <f t="shared" si="4"/>
        <v>Trần Quỳnh AnKhoa Trắc địa - bản đồ và Quản lý đất đai</v>
      </c>
      <c r="B75" s="107">
        <f t="shared" si="5"/>
        <v>1</v>
      </c>
      <c r="C75" s="106" t="s">
        <v>25</v>
      </c>
      <c r="D75" s="106" t="s">
        <v>608</v>
      </c>
      <c r="E75" s="78" t="s">
        <v>528</v>
      </c>
      <c r="F75" s="109" t="s">
        <v>208</v>
      </c>
      <c r="G75" s="109" t="s">
        <v>1681</v>
      </c>
      <c r="H75" s="109" t="s">
        <v>807</v>
      </c>
      <c r="I75" s="110">
        <v>380</v>
      </c>
      <c r="K75" s="107">
        <f t="shared" si="6"/>
        <v>0</v>
      </c>
      <c r="L75" s="107" t="str">
        <f t="shared" si="7"/>
        <v>Dương Viết CườngKhoa Dầu khí</v>
      </c>
      <c r="M75" s="64" t="s">
        <v>293</v>
      </c>
      <c r="N75" s="64" t="s">
        <v>234</v>
      </c>
    </row>
    <row r="76" spans="1:14" hidden="1">
      <c r="A76" s="107" t="str">
        <f t="shared" si="4"/>
        <v>Bùi Ngọc QuýKhoa Trắc địa - bản đồ và Quản lý đất đai</v>
      </c>
      <c r="B76" s="107">
        <f t="shared" si="5"/>
        <v>1</v>
      </c>
      <c r="C76" s="106" t="s">
        <v>25</v>
      </c>
      <c r="D76" s="106" t="s">
        <v>599</v>
      </c>
      <c r="E76" s="78" t="s">
        <v>528</v>
      </c>
      <c r="F76" s="109" t="s">
        <v>208</v>
      </c>
      <c r="G76" s="109" t="s">
        <v>1682</v>
      </c>
      <c r="H76" s="109" t="s">
        <v>807</v>
      </c>
      <c r="I76" s="110">
        <v>441.6</v>
      </c>
      <c r="K76" s="107">
        <f t="shared" si="6"/>
        <v>1</v>
      </c>
      <c r="L76" s="107" t="str">
        <f t="shared" si="7"/>
        <v>Đào Thị UyênKhoa Dầu khí</v>
      </c>
      <c r="M76" s="64" t="s">
        <v>306</v>
      </c>
      <c r="N76" s="64" t="s">
        <v>234</v>
      </c>
    </row>
    <row r="77" spans="1:14" hidden="1">
      <c r="A77" s="107" t="str">
        <f t="shared" si="4"/>
        <v>Trần Thị Tuyết VinhKhoa Trắc địa - bản đồ và Quản lý đất đai</v>
      </c>
      <c r="B77" s="107">
        <f t="shared" si="5"/>
        <v>1</v>
      </c>
      <c r="C77" s="106" t="s">
        <v>25</v>
      </c>
      <c r="D77" s="106" t="s">
        <v>640</v>
      </c>
      <c r="E77" s="78" t="s">
        <v>528</v>
      </c>
      <c r="F77" s="109" t="s">
        <v>208</v>
      </c>
      <c r="G77" s="109" t="s">
        <v>1683</v>
      </c>
      <c r="H77" s="109" t="s">
        <v>818</v>
      </c>
      <c r="I77" s="110">
        <v>271.8</v>
      </c>
      <c r="K77" s="107">
        <f t="shared" si="6"/>
        <v>0</v>
      </c>
      <c r="L77" s="107" t="str">
        <f t="shared" si="7"/>
        <v>Đoàn Văn HuấnKhoa Dầu khí</v>
      </c>
      <c r="M77" s="64" t="s">
        <v>319</v>
      </c>
      <c r="N77" s="64" t="s">
        <v>234</v>
      </c>
    </row>
    <row r="78" spans="1:14" hidden="1">
      <c r="A78" s="107" t="str">
        <f t="shared" si="4"/>
        <v>Phạm Văn HiệpKhoa Trắc địa - bản đồ và Quản lý đất đai</v>
      </c>
      <c r="B78" s="107">
        <f t="shared" si="5"/>
        <v>1</v>
      </c>
      <c r="C78" s="106" t="s">
        <v>25</v>
      </c>
      <c r="D78" s="106" t="s">
        <v>615</v>
      </c>
      <c r="E78" s="78" t="s">
        <v>528</v>
      </c>
      <c r="F78" s="109" t="s">
        <v>208</v>
      </c>
      <c r="G78" s="109" t="s">
        <v>1684</v>
      </c>
      <c r="H78" s="109" t="s">
        <v>818</v>
      </c>
      <c r="I78" s="110">
        <v>301.20000000000005</v>
      </c>
      <c r="K78" s="107">
        <f t="shared" si="6"/>
        <v>0</v>
      </c>
      <c r="L78" s="107" t="str">
        <f t="shared" si="7"/>
        <v>Đỗ Thành SỹKhoa Dầu khí</v>
      </c>
      <c r="M78" s="64" t="s">
        <v>277</v>
      </c>
      <c r="N78" s="64" t="s">
        <v>234</v>
      </c>
    </row>
    <row r="79" spans="1:14" hidden="1">
      <c r="A79" s="107" t="str">
        <f t="shared" si="4"/>
        <v>Nguyễn Văn LợiKhoa Trắc địa - bản đồ và Quản lý đất đai</v>
      </c>
      <c r="B79" s="107">
        <f t="shared" si="5"/>
        <v>1</v>
      </c>
      <c r="C79" s="106" t="s">
        <v>25</v>
      </c>
      <c r="D79" s="106" t="s">
        <v>653</v>
      </c>
      <c r="E79" s="78" t="s">
        <v>528</v>
      </c>
      <c r="F79" s="109" t="s">
        <v>208</v>
      </c>
      <c r="G79" s="109" t="s">
        <v>1685</v>
      </c>
      <c r="H79" s="109" t="s">
        <v>818</v>
      </c>
      <c r="I79" s="110">
        <v>286.60000000000002</v>
      </c>
      <c r="K79" s="107">
        <f t="shared" si="6"/>
        <v>3</v>
      </c>
      <c r="L79" s="107" t="str">
        <f t="shared" si="7"/>
        <v>Hoàng Anh DũngKhoa Dầu khí</v>
      </c>
      <c r="M79" s="64" t="s">
        <v>271</v>
      </c>
      <c r="N79" s="64" t="s">
        <v>234</v>
      </c>
    </row>
    <row r="80" spans="1:14" hidden="1">
      <c r="A80" s="107" t="str">
        <f t="shared" si="4"/>
        <v>Nguyễn Danh ĐứcKhoa Trắc địa - bản đồ và Quản lý đất đai</v>
      </c>
      <c r="B80" s="107">
        <f t="shared" si="5"/>
        <v>1</v>
      </c>
      <c r="C80" s="106" t="s">
        <v>25</v>
      </c>
      <c r="D80" s="106" t="s">
        <v>671</v>
      </c>
      <c r="E80" s="78" t="s">
        <v>528</v>
      </c>
      <c r="F80" s="111" t="s">
        <v>208</v>
      </c>
      <c r="G80" s="111" t="s">
        <v>1686</v>
      </c>
      <c r="H80" s="111" t="s">
        <v>823</v>
      </c>
      <c r="I80" s="112">
        <v>225.80000000000004</v>
      </c>
      <c r="K80" s="107">
        <f t="shared" si="6"/>
        <v>0</v>
      </c>
      <c r="L80" s="107" t="str">
        <f t="shared" si="7"/>
        <v>Hồ Văn SơnKhoa Dầu khí</v>
      </c>
      <c r="M80" s="64" t="s">
        <v>326</v>
      </c>
      <c r="N80" s="64" t="s">
        <v>234</v>
      </c>
    </row>
    <row r="81" spans="1:14">
      <c r="A81" s="107" t="str">
        <f t="shared" si="4"/>
        <v>Trần Thùy DươngKhoa Trắc địa - bản đồ và Quản lý đất đai</v>
      </c>
      <c r="B81" s="107">
        <f t="shared" si="5"/>
        <v>0</v>
      </c>
      <c r="C81" s="106" t="s">
        <v>25</v>
      </c>
      <c r="D81" s="106" t="s">
        <v>1688</v>
      </c>
      <c r="E81" s="78" t="s">
        <v>528</v>
      </c>
      <c r="F81" s="109" t="s">
        <v>558</v>
      </c>
      <c r="G81" s="109" t="s">
        <v>1687</v>
      </c>
      <c r="H81" s="109" t="s">
        <v>804</v>
      </c>
      <c r="I81" s="110">
        <v>584.79999999999995</v>
      </c>
      <c r="K81" s="107">
        <f t="shared" si="6"/>
        <v>2</v>
      </c>
      <c r="L81" s="107" t="str">
        <f t="shared" si="7"/>
        <v>Kiều Duy ThôngKhoa Dầu khí</v>
      </c>
      <c r="M81" s="64" t="s">
        <v>288</v>
      </c>
      <c r="N81" s="64" t="s">
        <v>234</v>
      </c>
    </row>
    <row r="82" spans="1:14" hidden="1">
      <c r="A82" s="107" t="str">
        <f t="shared" si="4"/>
        <v>Nguyễn Thị DungKhoa Trắc địa - bản đồ và Quản lý đất đai</v>
      </c>
      <c r="B82" s="107">
        <f t="shared" si="5"/>
        <v>1</v>
      </c>
      <c r="C82" s="106" t="s">
        <v>25</v>
      </c>
      <c r="D82" s="106" t="s">
        <v>553</v>
      </c>
      <c r="E82" s="78" t="s">
        <v>528</v>
      </c>
      <c r="F82" s="109" t="s">
        <v>558</v>
      </c>
      <c r="G82" s="109" t="s">
        <v>1689</v>
      </c>
      <c r="H82" s="109" t="s">
        <v>862</v>
      </c>
      <c r="I82" s="110">
        <v>502.1</v>
      </c>
      <c r="K82" s="107">
        <f t="shared" si="6"/>
        <v>0</v>
      </c>
      <c r="L82" s="107" t="str">
        <f t="shared" si="7"/>
        <v>Lê Đình ChiểnKhoa Dầu khí</v>
      </c>
      <c r="M82" s="64" t="s">
        <v>356</v>
      </c>
      <c r="N82" s="64" t="s">
        <v>234</v>
      </c>
    </row>
    <row r="83" spans="1:14" hidden="1">
      <c r="A83" s="107" t="str">
        <f t="shared" si="4"/>
        <v>Trần Đình ThànhKhoa Trắc địa - bản đồ và Quản lý đất đai</v>
      </c>
      <c r="B83" s="107">
        <f t="shared" si="5"/>
        <v>1</v>
      </c>
      <c r="C83" s="106" t="s">
        <v>25</v>
      </c>
      <c r="D83" s="106" t="s">
        <v>557</v>
      </c>
      <c r="E83" s="78" t="s">
        <v>528</v>
      </c>
      <c r="F83" s="109" t="s">
        <v>558</v>
      </c>
      <c r="G83" s="109" t="s">
        <v>1690</v>
      </c>
      <c r="H83" s="109" t="s">
        <v>818</v>
      </c>
      <c r="I83" s="110">
        <v>410.9</v>
      </c>
      <c r="K83" s="107">
        <f t="shared" si="6"/>
        <v>3</v>
      </c>
      <c r="L83" s="107" t="str">
        <f t="shared" si="7"/>
        <v>Lê Đức VinhKhoa Dầu khí</v>
      </c>
      <c r="M83" s="64" t="s">
        <v>247</v>
      </c>
      <c r="N83" s="64" t="s">
        <v>234</v>
      </c>
    </row>
    <row r="84" spans="1:14" hidden="1">
      <c r="A84" s="107" t="str">
        <f t="shared" si="4"/>
        <v>Nguyễn Thị Kim YếnKhoa Trắc địa - bản đồ và Quản lý đất đai</v>
      </c>
      <c r="B84" s="107">
        <f t="shared" si="5"/>
        <v>1</v>
      </c>
      <c r="C84" s="106" t="s">
        <v>25</v>
      </c>
      <c r="D84" s="106" t="s">
        <v>566</v>
      </c>
      <c r="E84" s="78" t="s">
        <v>528</v>
      </c>
      <c r="F84" s="109" t="s">
        <v>558</v>
      </c>
      <c r="G84" s="109" t="s">
        <v>1691</v>
      </c>
      <c r="H84" s="109" t="s">
        <v>818</v>
      </c>
      <c r="I84" s="110">
        <v>404.6</v>
      </c>
      <c r="K84" s="107">
        <f t="shared" si="6"/>
        <v>3</v>
      </c>
      <c r="L84" s="107" t="str">
        <f t="shared" si="7"/>
        <v>Lê Ngọc ánhKhoa Dầu khí</v>
      </c>
      <c r="M84" s="64" t="s">
        <v>282</v>
      </c>
      <c r="N84" s="64" t="s">
        <v>234</v>
      </c>
    </row>
    <row r="85" spans="1:14" hidden="1">
      <c r="A85" s="107" t="str">
        <f t="shared" si="4"/>
        <v>Nguyễn Thế CôngKhoa Trắc địa - bản đồ và Quản lý đất đai</v>
      </c>
      <c r="B85" s="107">
        <f t="shared" si="5"/>
        <v>1</v>
      </c>
      <c r="C85" s="106" t="s">
        <v>25</v>
      </c>
      <c r="D85" s="106" t="s">
        <v>569</v>
      </c>
      <c r="E85" s="78" t="s">
        <v>528</v>
      </c>
      <c r="F85" s="109" t="s">
        <v>558</v>
      </c>
      <c r="G85" s="109" t="s">
        <v>1692</v>
      </c>
      <c r="H85" s="109" t="s">
        <v>807</v>
      </c>
      <c r="I85" s="110">
        <v>516.79999999999995</v>
      </c>
      <c r="K85" s="107">
        <f t="shared" si="6"/>
        <v>3</v>
      </c>
      <c r="L85" s="107" t="str">
        <f t="shared" si="7"/>
        <v>Lê Quang DuyếnKhoa Dầu khí</v>
      </c>
      <c r="M85" s="64" t="s">
        <v>298</v>
      </c>
      <c r="N85" s="64" t="s">
        <v>234</v>
      </c>
    </row>
    <row r="86" spans="1:14" hidden="1">
      <c r="A86" s="107" t="str">
        <f t="shared" si="4"/>
        <v>Phạm Thế HuynhKhoa Trắc địa - bản đồ và Quản lý đất đai</v>
      </c>
      <c r="B86" s="107">
        <f t="shared" si="5"/>
        <v>1</v>
      </c>
      <c r="C86" s="106" t="s">
        <v>25</v>
      </c>
      <c r="D86" s="106" t="s">
        <v>575</v>
      </c>
      <c r="E86" s="78" t="s">
        <v>528</v>
      </c>
      <c r="F86" s="109" t="s">
        <v>558</v>
      </c>
      <c r="G86" s="109" t="s">
        <v>1693</v>
      </c>
      <c r="H86" s="109" t="s">
        <v>807</v>
      </c>
      <c r="I86" s="110">
        <v>548.70000000000005</v>
      </c>
      <c r="K86" s="107">
        <f t="shared" si="6"/>
        <v>0</v>
      </c>
      <c r="L86" s="107" t="str">
        <f t="shared" si="7"/>
        <v>Lê văn BìnhKhoa Dầu khí</v>
      </c>
      <c r="M86" s="64" t="s">
        <v>355</v>
      </c>
      <c r="N86" s="64" t="s">
        <v>234</v>
      </c>
    </row>
    <row r="87" spans="1:14" hidden="1">
      <c r="A87" s="107" t="str">
        <f t="shared" si="4"/>
        <v>Phạm Thị Kim ThoaKhoa Trắc địa - bản đồ và Quản lý đất đai</v>
      </c>
      <c r="B87" s="107">
        <f t="shared" si="5"/>
        <v>1</v>
      </c>
      <c r="C87" s="106" t="s">
        <v>25</v>
      </c>
      <c r="D87" s="106" t="s">
        <v>564</v>
      </c>
      <c r="E87" s="78" t="s">
        <v>528</v>
      </c>
      <c r="F87" s="109" t="s">
        <v>558</v>
      </c>
      <c r="G87" s="109" t="s">
        <v>1694</v>
      </c>
      <c r="H87" s="109" t="s">
        <v>818</v>
      </c>
      <c r="I87" s="110">
        <v>447.7</v>
      </c>
      <c r="K87" s="107">
        <f t="shared" si="6"/>
        <v>2</v>
      </c>
      <c r="L87" s="107" t="str">
        <f t="shared" si="7"/>
        <v>Lê Văn NamKhoa Dầu khí</v>
      </c>
      <c r="M87" s="64" t="s">
        <v>235</v>
      </c>
      <c r="N87" s="64" t="s">
        <v>234</v>
      </c>
    </row>
    <row r="88" spans="1:14" hidden="1">
      <c r="A88" s="107" t="str">
        <f t="shared" si="4"/>
        <v>Đặng Thị Hoàng NgaKhoa Trắc địa - bản đồ và Quản lý đất đai</v>
      </c>
      <c r="B88" s="107">
        <f t="shared" si="5"/>
        <v>1</v>
      </c>
      <c r="C88" s="106" t="s">
        <v>25</v>
      </c>
      <c r="D88" s="106" t="s">
        <v>631</v>
      </c>
      <c r="E88" s="78" t="s">
        <v>528</v>
      </c>
      <c r="F88" s="109" t="s">
        <v>558</v>
      </c>
      <c r="G88" s="109" t="s">
        <v>1695</v>
      </c>
      <c r="H88" s="109" t="s">
        <v>818</v>
      </c>
      <c r="I88" s="110">
        <v>491.39999999999992</v>
      </c>
      <c r="K88" s="107">
        <f t="shared" si="6"/>
        <v>2</v>
      </c>
      <c r="L88" s="107" t="str">
        <f t="shared" si="7"/>
        <v>Ngô Hà SơnKhoa Dầu khí</v>
      </c>
      <c r="M88" s="64" t="s">
        <v>311</v>
      </c>
      <c r="N88" s="64" t="s">
        <v>234</v>
      </c>
    </row>
    <row r="89" spans="1:14" hidden="1">
      <c r="A89" s="107" t="str">
        <f t="shared" si="4"/>
        <v>Đinh Hải NamKhoa Trắc địa - bản đồ và Quản lý đất đai</v>
      </c>
      <c r="B89" s="107">
        <f t="shared" si="5"/>
        <v>1</v>
      </c>
      <c r="C89" s="106" t="s">
        <v>25</v>
      </c>
      <c r="D89" s="106" t="s">
        <v>604</v>
      </c>
      <c r="E89" s="78" t="s">
        <v>528</v>
      </c>
      <c r="F89" s="109" t="s">
        <v>558</v>
      </c>
      <c r="G89" s="109" t="s">
        <v>1696</v>
      </c>
      <c r="H89" s="109" t="s">
        <v>807</v>
      </c>
      <c r="I89" s="110">
        <v>402.9</v>
      </c>
      <c r="K89" s="107">
        <f t="shared" si="6"/>
        <v>3</v>
      </c>
      <c r="L89" s="107" t="str">
        <f t="shared" si="7"/>
        <v>Ngô Thanh HảiKhoa Dầu khí</v>
      </c>
      <c r="M89" s="64" t="s">
        <v>280</v>
      </c>
      <c r="N89" s="64" t="s">
        <v>234</v>
      </c>
    </row>
    <row r="90" spans="1:14" hidden="1">
      <c r="A90" s="107" t="str">
        <f t="shared" si="4"/>
        <v>Trần Xuân MiễnKhoa Trắc địa - bản đồ và Quản lý đất đai</v>
      </c>
      <c r="B90" s="107">
        <f t="shared" si="5"/>
        <v>1</v>
      </c>
      <c r="C90" s="106" t="s">
        <v>25</v>
      </c>
      <c r="D90" s="106" t="s">
        <v>633</v>
      </c>
      <c r="E90" s="78" t="s">
        <v>528</v>
      </c>
      <c r="F90" s="109" t="s">
        <v>558</v>
      </c>
      <c r="G90" s="109" t="s">
        <v>1697</v>
      </c>
      <c r="H90" s="109" t="s">
        <v>818</v>
      </c>
      <c r="I90" s="110">
        <v>303.70000000000005</v>
      </c>
      <c r="K90" s="107">
        <f t="shared" si="6"/>
        <v>3</v>
      </c>
      <c r="L90" s="107" t="str">
        <f t="shared" si="7"/>
        <v>Nguyễn Anh DũngKhoa Dầu khí</v>
      </c>
      <c r="M90" s="64" t="s">
        <v>352</v>
      </c>
      <c r="N90" s="64" t="s">
        <v>234</v>
      </c>
    </row>
    <row r="91" spans="1:14" hidden="1">
      <c r="A91" s="107" t="str">
        <f t="shared" si="4"/>
        <v>Phùng Minh SơnKhoa Trắc địa - bản đồ và Quản lý đất đai</v>
      </c>
      <c r="B91" s="107">
        <f t="shared" si="5"/>
        <v>1</v>
      </c>
      <c r="C91" s="106" t="s">
        <v>25</v>
      </c>
      <c r="D91" s="106" t="s">
        <v>658</v>
      </c>
      <c r="E91" s="78" t="s">
        <v>528</v>
      </c>
      <c r="F91" s="109" t="s">
        <v>558</v>
      </c>
      <c r="G91" s="109" t="s">
        <v>1698</v>
      </c>
      <c r="H91" s="109" t="s">
        <v>818</v>
      </c>
      <c r="I91" s="110">
        <v>447.9</v>
      </c>
      <c r="K91" s="107">
        <f t="shared" si="6"/>
        <v>2</v>
      </c>
      <c r="L91" s="107" t="str">
        <f t="shared" si="7"/>
        <v>Nguyễn Duy MườiKhoa Dầu khí</v>
      </c>
      <c r="M91" s="64" t="s">
        <v>308</v>
      </c>
      <c r="N91" s="64" t="s">
        <v>234</v>
      </c>
    </row>
    <row r="92" spans="1:14" hidden="1">
      <c r="A92" s="107" t="str">
        <f t="shared" si="4"/>
        <v>Nguyễn Thị HiềnKhoa Trắc địa - bản đồ và Quản lý đất đai</v>
      </c>
      <c r="B92" s="107">
        <f t="shared" si="5"/>
        <v>1</v>
      </c>
      <c r="C92" s="106" t="s">
        <v>25</v>
      </c>
      <c r="D92" s="106" t="s">
        <v>648</v>
      </c>
      <c r="E92" s="78" t="s">
        <v>528</v>
      </c>
      <c r="F92" s="109" t="s">
        <v>558</v>
      </c>
      <c r="G92" s="109" t="s">
        <v>1699</v>
      </c>
      <c r="H92" s="109" t="s">
        <v>834</v>
      </c>
      <c r="I92" s="110">
        <v>0</v>
      </c>
      <c r="K92" s="107">
        <f t="shared" si="6"/>
        <v>0</v>
      </c>
      <c r="L92" s="107" t="str">
        <f t="shared" si="7"/>
        <v>Nguyễn Khắc LongKhoa Dầu khí</v>
      </c>
      <c r="M92" s="64" t="s">
        <v>334</v>
      </c>
      <c r="N92" s="64" t="s">
        <v>234</v>
      </c>
    </row>
    <row r="93" spans="1:14">
      <c r="A93" s="107" t="str">
        <f t="shared" si="4"/>
        <v>Phạm Vọng ThànhKhoa Trắc địa - bản đồ và Quản lý đất đai</v>
      </c>
      <c r="B93" s="107">
        <f t="shared" si="5"/>
        <v>0</v>
      </c>
      <c r="C93" s="106" t="s">
        <v>25</v>
      </c>
      <c r="D93" s="106" t="s">
        <v>1701</v>
      </c>
      <c r="E93" s="78" t="s">
        <v>528</v>
      </c>
      <c r="F93" s="109" t="s">
        <v>1702</v>
      </c>
      <c r="G93" s="109" t="s">
        <v>1700</v>
      </c>
      <c r="H93" s="109" t="s">
        <v>801</v>
      </c>
      <c r="I93" s="110">
        <v>323.10000000000002</v>
      </c>
      <c r="K93" s="107">
        <f t="shared" si="6"/>
        <v>2</v>
      </c>
      <c r="L93" s="107" t="str">
        <f t="shared" si="7"/>
        <v>Nguyễn Mai HàKhoa Dầu khí</v>
      </c>
      <c r="M93" s="64" t="s">
        <v>300</v>
      </c>
      <c r="N93" s="64" t="s">
        <v>234</v>
      </c>
    </row>
    <row r="94" spans="1:14" hidden="1">
      <c r="A94" s="107" t="str">
        <f t="shared" si="4"/>
        <v>Trần Đình TríKhoa Trắc địa - bản đồ và Quản lý đất đai</v>
      </c>
      <c r="B94" s="107">
        <f t="shared" si="5"/>
        <v>1</v>
      </c>
      <c r="C94" s="106" t="s">
        <v>25</v>
      </c>
      <c r="D94" s="106" t="s">
        <v>527</v>
      </c>
      <c r="E94" s="78" t="s">
        <v>528</v>
      </c>
      <c r="F94" s="109" t="s">
        <v>1702</v>
      </c>
      <c r="G94" s="109" t="s">
        <v>1703</v>
      </c>
      <c r="H94" s="109" t="s">
        <v>801</v>
      </c>
      <c r="I94" s="110">
        <v>921.30000000000007</v>
      </c>
      <c r="K94" s="107">
        <f t="shared" si="6"/>
        <v>1</v>
      </c>
      <c r="L94" s="107" t="str">
        <f t="shared" si="7"/>
        <v>Nguyễn Minh HòaKhoa Dầu khí</v>
      </c>
      <c r="M94" s="64" t="s">
        <v>340</v>
      </c>
      <c r="N94" s="64" t="s">
        <v>234</v>
      </c>
    </row>
    <row r="95" spans="1:14" hidden="1">
      <c r="A95" s="107" t="str">
        <f t="shared" si="4"/>
        <v>Trần Vân AnhKhoa Trắc địa - bản đồ và Quản lý đất đai</v>
      </c>
      <c r="B95" s="107">
        <f t="shared" si="5"/>
        <v>1</v>
      </c>
      <c r="C95" s="106" t="s">
        <v>25</v>
      </c>
      <c r="D95" s="106" t="s">
        <v>550</v>
      </c>
      <c r="E95" s="78" t="s">
        <v>528</v>
      </c>
      <c r="F95" s="109" t="s">
        <v>1702</v>
      </c>
      <c r="G95" s="109" t="s">
        <v>1704</v>
      </c>
      <c r="H95" s="109" t="s">
        <v>804</v>
      </c>
      <c r="I95" s="110">
        <v>579.70000000000005</v>
      </c>
      <c r="K95" s="107">
        <f t="shared" si="6"/>
        <v>1</v>
      </c>
      <c r="L95" s="107" t="str">
        <f t="shared" si="7"/>
        <v>Nguyễn Phùng HưngKhoa Dầu khí</v>
      </c>
      <c r="M95" s="64" t="s">
        <v>296</v>
      </c>
      <c r="N95" s="64" t="s">
        <v>234</v>
      </c>
    </row>
    <row r="96" spans="1:14" hidden="1">
      <c r="A96" s="107" t="str">
        <f t="shared" si="4"/>
        <v>Trần Trung AnhKhoa Trắc địa - bản đồ và Quản lý đất đai</v>
      </c>
      <c r="B96" s="107">
        <f t="shared" si="5"/>
        <v>1</v>
      </c>
      <c r="C96" s="106" t="s">
        <v>25</v>
      </c>
      <c r="D96" s="106" t="s">
        <v>596</v>
      </c>
      <c r="E96" s="78" t="s">
        <v>528</v>
      </c>
      <c r="F96" s="109" t="s">
        <v>1702</v>
      </c>
      <c r="G96" s="109" t="s">
        <v>1705</v>
      </c>
      <c r="H96" s="109" t="s">
        <v>807</v>
      </c>
      <c r="I96" s="110">
        <v>458.79999999999995</v>
      </c>
      <c r="K96" s="107">
        <f t="shared" si="6"/>
        <v>2</v>
      </c>
      <c r="L96" s="107" t="str">
        <f t="shared" si="7"/>
        <v>Nguyễn Tiến HùngKhoa Dầu khí</v>
      </c>
      <c r="M96" s="64" t="s">
        <v>324</v>
      </c>
      <c r="N96" s="64" t="s">
        <v>234</v>
      </c>
    </row>
    <row r="97" spans="1:14" hidden="1">
      <c r="A97" s="107" t="str">
        <f t="shared" si="4"/>
        <v>Phạm Hà TháiKhoa Trắc địa - bản đồ và Quản lý đất đai</v>
      </c>
      <c r="B97" s="107">
        <f t="shared" si="5"/>
        <v>1</v>
      </c>
      <c r="C97" s="106" t="s">
        <v>25</v>
      </c>
      <c r="D97" s="106" t="s">
        <v>618</v>
      </c>
      <c r="E97" s="78" t="s">
        <v>528</v>
      </c>
      <c r="F97" s="109" t="s">
        <v>1702</v>
      </c>
      <c r="G97" s="109" t="s">
        <v>1706</v>
      </c>
      <c r="H97" s="109" t="s">
        <v>807</v>
      </c>
      <c r="I97" s="110">
        <v>374.4</v>
      </c>
      <c r="K97" s="107">
        <f t="shared" si="6"/>
        <v>3</v>
      </c>
      <c r="L97" s="107" t="str">
        <f t="shared" si="7"/>
        <v>Nguyễn Thanh TuấnKhoa Dầu khí</v>
      </c>
      <c r="M97" s="64" t="s">
        <v>331</v>
      </c>
      <c r="N97" s="64" t="s">
        <v>234</v>
      </c>
    </row>
    <row r="98" spans="1:14" hidden="1">
      <c r="A98" s="107" t="str">
        <f t="shared" si="4"/>
        <v>Trần Thanh HàKhoa Trắc địa - bản đồ và Quản lý đất đai</v>
      </c>
      <c r="B98" s="107">
        <f t="shared" si="5"/>
        <v>1</v>
      </c>
      <c r="C98" s="106" t="s">
        <v>25</v>
      </c>
      <c r="D98" s="106" t="s">
        <v>617</v>
      </c>
      <c r="E98" s="78" t="s">
        <v>528</v>
      </c>
      <c r="F98" s="109" t="s">
        <v>1702</v>
      </c>
      <c r="G98" s="109" t="s">
        <v>1707</v>
      </c>
      <c r="H98" s="109" t="s">
        <v>818</v>
      </c>
      <c r="I98" s="110">
        <v>452.59999999999997</v>
      </c>
      <c r="K98" s="107">
        <f t="shared" si="6"/>
        <v>3</v>
      </c>
      <c r="L98" s="107" t="str">
        <f t="shared" si="7"/>
        <v>Nguyễn Thế VinhKhoa Dầu khí</v>
      </c>
      <c r="M98" s="64" t="s">
        <v>250</v>
      </c>
      <c r="N98" s="64" t="s">
        <v>234</v>
      </c>
    </row>
    <row r="99" spans="1:14">
      <c r="A99" s="107" t="str">
        <f t="shared" si="4"/>
        <v>Trần Phương LyKhoa Trắc địa - bản đồ và Quản lý đất đai</v>
      </c>
      <c r="B99" s="107">
        <f t="shared" si="5"/>
        <v>0</v>
      </c>
      <c r="C99" s="106" t="s">
        <v>25</v>
      </c>
      <c r="D99" s="106" t="s">
        <v>1709</v>
      </c>
      <c r="E99" s="78" t="s">
        <v>528</v>
      </c>
      <c r="F99" s="109" t="s">
        <v>1702</v>
      </c>
      <c r="G99" s="109" t="s">
        <v>1708</v>
      </c>
      <c r="H99" s="109" t="s">
        <v>834</v>
      </c>
      <c r="I99" s="110">
        <v>128.19999999999999</v>
      </c>
      <c r="K99" s="107">
        <f t="shared" si="6"/>
        <v>2</v>
      </c>
      <c r="L99" s="107" t="str">
        <f t="shared" si="7"/>
        <v>Nguyễn Thị Hải YếnKhoa Dầu khí</v>
      </c>
      <c r="M99" s="64" t="s">
        <v>170</v>
      </c>
      <c r="N99" s="64" t="s">
        <v>234</v>
      </c>
    </row>
    <row r="100" spans="1:14" hidden="1">
      <c r="A100" s="107" t="str">
        <f t="shared" si="4"/>
        <v>Trần Xuân TrườngKhoa Trắc địa - bản đồ và Quản lý đất đai</v>
      </c>
      <c r="B100" s="107">
        <f t="shared" si="5"/>
        <v>1</v>
      </c>
      <c r="C100" s="106" t="s">
        <v>25</v>
      </c>
      <c r="D100" s="106" t="s">
        <v>560</v>
      </c>
      <c r="E100" s="78" t="s">
        <v>528</v>
      </c>
      <c r="F100" s="109" t="s">
        <v>1702</v>
      </c>
      <c r="G100" s="109" t="s">
        <v>1710</v>
      </c>
      <c r="H100" s="109" t="s">
        <v>801</v>
      </c>
      <c r="I100" s="110">
        <v>347.5</v>
      </c>
      <c r="K100" s="107">
        <f t="shared" si="6"/>
        <v>3</v>
      </c>
      <c r="L100" s="107" t="str">
        <f t="shared" si="7"/>
        <v>Nguyễn Thị LinhKhoa Dầu khí</v>
      </c>
      <c r="M100" s="64" t="s">
        <v>273</v>
      </c>
      <c r="N100" s="64" t="s">
        <v>234</v>
      </c>
    </row>
    <row r="101" spans="1:14" hidden="1">
      <c r="A101" s="107" t="str">
        <f t="shared" si="4"/>
        <v>Nguyễn Văn TrungKhoa Trắc địa - bản đồ và Quản lý đất đai</v>
      </c>
      <c r="B101" s="107">
        <f t="shared" si="5"/>
        <v>1</v>
      </c>
      <c r="C101" s="106" t="s">
        <v>25</v>
      </c>
      <c r="D101" s="106" t="s">
        <v>577</v>
      </c>
      <c r="E101" s="78" t="s">
        <v>528</v>
      </c>
      <c r="F101" s="109" t="s">
        <v>1702</v>
      </c>
      <c r="G101" s="109" t="s">
        <v>1711</v>
      </c>
      <c r="H101" s="109" t="s">
        <v>807</v>
      </c>
      <c r="I101" s="110">
        <v>499.29999999999995</v>
      </c>
      <c r="K101" s="107">
        <f t="shared" si="6"/>
        <v>3</v>
      </c>
      <c r="L101" s="107" t="str">
        <f t="shared" si="7"/>
        <v>Nguyễn Thị Minh HồngKhoa Dầu khí</v>
      </c>
      <c r="M101" s="64" t="s">
        <v>253</v>
      </c>
      <c r="N101" s="64" t="s">
        <v>234</v>
      </c>
    </row>
    <row r="102" spans="1:14" hidden="1">
      <c r="A102" s="107" t="str">
        <f t="shared" si="4"/>
        <v>Lê Thanh NghịKhoa Trắc địa - bản đồ và Quản lý đất đai</v>
      </c>
      <c r="B102" s="107">
        <f t="shared" si="5"/>
        <v>1</v>
      </c>
      <c r="C102" s="106" t="s">
        <v>25</v>
      </c>
      <c r="D102" s="106" t="s">
        <v>666</v>
      </c>
      <c r="E102" s="78" t="s">
        <v>528</v>
      </c>
      <c r="F102" s="109" t="s">
        <v>1702</v>
      </c>
      <c r="G102" s="109" t="s">
        <v>1712</v>
      </c>
      <c r="H102" s="109" t="s">
        <v>818</v>
      </c>
      <c r="I102" s="110">
        <v>368.2</v>
      </c>
      <c r="K102" s="107">
        <f t="shared" si="6"/>
        <v>3</v>
      </c>
      <c r="L102" s="107" t="str">
        <f t="shared" si="7"/>
        <v>Nguyễn Trần TuânKhoa Dầu khí</v>
      </c>
      <c r="M102" s="64" t="s">
        <v>285</v>
      </c>
      <c r="N102" s="64" t="s">
        <v>234</v>
      </c>
    </row>
    <row r="103" spans="1:14" hidden="1">
      <c r="A103" s="107" t="str">
        <f t="shared" si="4"/>
        <v>Nguyễn Minh HảiKhoa Trắc địa - bản đồ và Quản lý đất đai</v>
      </c>
      <c r="B103" s="107">
        <f t="shared" si="5"/>
        <v>1</v>
      </c>
      <c r="C103" s="106" t="s">
        <v>25</v>
      </c>
      <c r="D103" s="106" t="s">
        <v>670</v>
      </c>
      <c r="E103" s="78" t="s">
        <v>528</v>
      </c>
      <c r="F103" s="109" t="s">
        <v>1702</v>
      </c>
      <c r="G103" s="109" t="s">
        <v>1713</v>
      </c>
      <c r="H103" s="109" t="s">
        <v>818</v>
      </c>
      <c r="I103" s="110">
        <v>495.09999999999997</v>
      </c>
      <c r="K103" s="107">
        <f t="shared" si="6"/>
        <v>3</v>
      </c>
      <c r="L103" s="107" t="str">
        <f t="shared" si="7"/>
        <v>Nguyễn Văn GiápKhoa Dầu khí</v>
      </c>
      <c r="M103" s="64" t="s">
        <v>231</v>
      </c>
      <c r="N103" s="64" t="s">
        <v>234</v>
      </c>
    </row>
    <row r="104" spans="1:14" hidden="1">
      <c r="A104" s="107" t="str">
        <f t="shared" si="4"/>
        <v>Phạm Thị Thanh HòaKhoa Trắc địa - bản đồ và Quản lý đất đai</v>
      </c>
      <c r="B104" s="107">
        <f t="shared" si="5"/>
        <v>1</v>
      </c>
      <c r="C104" s="106" t="s">
        <v>25</v>
      </c>
      <c r="D104" s="106" t="s">
        <v>673</v>
      </c>
      <c r="E104" s="78" t="s">
        <v>528</v>
      </c>
      <c r="F104" s="109" t="s">
        <v>1702</v>
      </c>
      <c r="G104" s="109" t="s">
        <v>1714</v>
      </c>
      <c r="H104" s="109" t="s">
        <v>818</v>
      </c>
      <c r="I104" s="110">
        <v>351.60000000000008</v>
      </c>
      <c r="K104" s="107">
        <f t="shared" si="6"/>
        <v>3</v>
      </c>
      <c r="L104" s="107" t="str">
        <f t="shared" si="7"/>
        <v>Nguyễn Văn ThànhKhoa Dầu khí</v>
      </c>
      <c r="M104" s="64" t="s">
        <v>321</v>
      </c>
      <c r="N104" s="64" t="s">
        <v>234</v>
      </c>
    </row>
    <row r="105" spans="1:14" hidden="1">
      <c r="A105" s="107" t="str">
        <f t="shared" si="4"/>
        <v>Đoàn Thị Nam PhươngKhoa Trắc địa - bản đồ và Quản lý đất đai</v>
      </c>
      <c r="B105" s="107">
        <f t="shared" si="5"/>
        <v>1</v>
      </c>
      <c r="C105" s="106" t="s">
        <v>25</v>
      </c>
      <c r="D105" s="106" t="s">
        <v>600</v>
      </c>
      <c r="E105" s="78" t="s">
        <v>528</v>
      </c>
      <c r="F105" s="109" t="s">
        <v>1702</v>
      </c>
      <c r="G105" s="109" t="s">
        <v>1715</v>
      </c>
      <c r="H105" s="109" t="s">
        <v>834</v>
      </c>
      <c r="I105" s="110">
        <v>112.1</v>
      </c>
      <c r="K105" s="107">
        <f t="shared" si="6"/>
        <v>3</v>
      </c>
      <c r="L105" s="107" t="str">
        <f t="shared" si="7"/>
        <v>Nguyễn Văn ThịnhKhoa Dầu khí</v>
      </c>
      <c r="M105" s="64" t="s">
        <v>258</v>
      </c>
      <c r="N105" s="64" t="s">
        <v>234</v>
      </c>
    </row>
    <row r="106" spans="1:14" hidden="1">
      <c r="A106" s="107" t="str">
        <f t="shared" si="4"/>
        <v>Đặng Nam ChinhKhoa Trắc địa - bản đồ và Quản lý đất đai</v>
      </c>
      <c r="B106" s="107">
        <f t="shared" si="5"/>
        <v>1</v>
      </c>
      <c r="C106" s="106" t="s">
        <v>25</v>
      </c>
      <c r="D106" s="106" t="s">
        <v>680</v>
      </c>
      <c r="E106" s="78" t="s">
        <v>528</v>
      </c>
      <c r="F106" s="109" t="s">
        <v>1841</v>
      </c>
      <c r="G106" s="109" t="s">
        <v>1716</v>
      </c>
      <c r="H106" s="109" t="s">
        <v>801</v>
      </c>
      <c r="I106" s="110">
        <v>589.29999999999995</v>
      </c>
      <c r="K106" s="107">
        <f t="shared" si="6"/>
        <v>1</v>
      </c>
      <c r="L106" s="107" t="str">
        <f t="shared" si="7"/>
        <v>Nguyễn Văn VinhKhoa Dầu khí</v>
      </c>
      <c r="M106" s="64" t="s">
        <v>237</v>
      </c>
      <c r="N106" s="64" t="s">
        <v>234</v>
      </c>
    </row>
    <row r="107" spans="1:14" hidden="1">
      <c r="A107" s="107" t="str">
        <f t="shared" si="4"/>
        <v>Nguyễn Thái ChinhKhoa Trắc địa - bản đồ và Quản lý đất đai</v>
      </c>
      <c r="B107" s="107">
        <f t="shared" si="5"/>
        <v>1</v>
      </c>
      <c r="C107" s="106" t="s">
        <v>25</v>
      </c>
      <c r="D107" s="106" t="s">
        <v>635</v>
      </c>
      <c r="E107" s="78" t="s">
        <v>528</v>
      </c>
      <c r="F107" s="109" t="s">
        <v>1841</v>
      </c>
      <c r="G107" s="109" t="s">
        <v>1717</v>
      </c>
      <c r="H107" s="109" t="s">
        <v>818</v>
      </c>
      <c r="I107" s="110">
        <v>0</v>
      </c>
      <c r="K107" s="107">
        <f t="shared" si="6"/>
        <v>2</v>
      </c>
      <c r="L107" s="107" t="str">
        <f t="shared" si="7"/>
        <v>Phạm Ngọc KiênKhoa Dầu khí</v>
      </c>
      <c r="M107" s="64" t="s">
        <v>347</v>
      </c>
      <c r="N107" s="64" t="s">
        <v>234</v>
      </c>
    </row>
    <row r="108" spans="1:14">
      <c r="A108" s="107" t="str">
        <f t="shared" si="4"/>
        <v>Phạm Hoàng LongKhoa Trắc địa - bản đồ và Quản lý đất đai</v>
      </c>
      <c r="B108" s="107">
        <f t="shared" si="5"/>
        <v>0</v>
      </c>
      <c r="C108" s="106" t="s">
        <v>25</v>
      </c>
      <c r="D108" s="106" t="s">
        <v>1719</v>
      </c>
      <c r="E108" s="78" t="s">
        <v>528</v>
      </c>
      <c r="F108" s="109" t="s">
        <v>1841</v>
      </c>
      <c r="G108" s="109" t="s">
        <v>1718</v>
      </c>
      <c r="H108" s="109" t="s">
        <v>807</v>
      </c>
      <c r="I108" s="110">
        <v>194.60000000000002</v>
      </c>
      <c r="K108" s="107">
        <f t="shared" si="6"/>
        <v>1</v>
      </c>
      <c r="L108" s="107" t="str">
        <f t="shared" si="7"/>
        <v>Phạm Trung KiênKhoa Dầu khí</v>
      </c>
      <c r="M108" s="64" t="s">
        <v>302</v>
      </c>
      <c r="N108" s="64" t="s">
        <v>234</v>
      </c>
    </row>
    <row r="109" spans="1:14" hidden="1">
      <c r="A109" s="107" t="str">
        <f t="shared" si="4"/>
        <v>Bùi Khắc LuyênKhoa Trắc địa - bản đồ và Quản lý đất đai</v>
      </c>
      <c r="B109" s="107">
        <f t="shared" si="5"/>
        <v>1</v>
      </c>
      <c r="C109" s="106" t="s">
        <v>25</v>
      </c>
      <c r="D109" s="106" t="s">
        <v>623</v>
      </c>
      <c r="E109" s="78" t="s">
        <v>528</v>
      </c>
      <c r="F109" s="109" t="s">
        <v>1841</v>
      </c>
      <c r="G109" s="109" t="s">
        <v>1720</v>
      </c>
      <c r="H109" s="109" t="s">
        <v>818</v>
      </c>
      <c r="I109" s="110">
        <v>162.79999999999998</v>
      </c>
      <c r="K109" s="107">
        <f t="shared" si="6"/>
        <v>3</v>
      </c>
      <c r="L109" s="107" t="str">
        <f t="shared" si="7"/>
        <v>Phạm Văn TuấnKhoa Dầu khí</v>
      </c>
      <c r="M109" s="64" t="s">
        <v>261</v>
      </c>
      <c r="N109" s="64" t="s">
        <v>234</v>
      </c>
    </row>
    <row r="110" spans="1:14" hidden="1">
      <c r="A110" s="107" t="str">
        <f t="shared" si="4"/>
        <v>Dương Vân PhongKhoa Trắc địa - bản đồ và Quản lý đất đai</v>
      </c>
      <c r="B110" s="107">
        <f t="shared" si="5"/>
        <v>1</v>
      </c>
      <c r="C110" s="106" t="s">
        <v>25</v>
      </c>
      <c r="D110" s="106" t="s">
        <v>537</v>
      </c>
      <c r="E110" s="78" t="s">
        <v>528</v>
      </c>
      <c r="F110" s="111" t="s">
        <v>1841</v>
      </c>
      <c r="G110" s="111" t="s">
        <v>1721</v>
      </c>
      <c r="H110" s="111" t="s">
        <v>801</v>
      </c>
      <c r="I110" s="112">
        <v>367.7</v>
      </c>
      <c r="K110" s="107">
        <f t="shared" si="6"/>
        <v>3</v>
      </c>
      <c r="L110" s="107" t="str">
        <f t="shared" si="7"/>
        <v>Phạm Xuân NúiKhoa Dầu khí</v>
      </c>
      <c r="M110" s="64" t="s">
        <v>263</v>
      </c>
      <c r="N110" s="64" t="s">
        <v>234</v>
      </c>
    </row>
    <row r="111" spans="1:14" hidden="1">
      <c r="A111" s="107" t="str">
        <f t="shared" si="4"/>
        <v>Nguyễn Văn SángKhoa Trắc địa - bản đồ và Quản lý đất đai</v>
      </c>
      <c r="B111" s="107">
        <f t="shared" si="5"/>
        <v>1</v>
      </c>
      <c r="C111" s="106" t="s">
        <v>25</v>
      </c>
      <c r="D111" s="106" t="s">
        <v>584</v>
      </c>
      <c r="E111" s="78" t="s">
        <v>528</v>
      </c>
      <c r="F111" s="109" t="s">
        <v>1841</v>
      </c>
      <c r="G111" s="109" t="s">
        <v>1722</v>
      </c>
      <c r="H111" s="109" t="s">
        <v>807</v>
      </c>
      <c r="I111" s="110">
        <v>315.89999999999998</v>
      </c>
      <c r="K111" s="107">
        <f t="shared" si="6"/>
        <v>2</v>
      </c>
      <c r="L111" s="107" t="str">
        <f t="shared" si="7"/>
        <v>Phan Thị HồngKhoa Dầu khí</v>
      </c>
      <c r="M111" s="64" t="s">
        <v>335</v>
      </c>
      <c r="N111" s="64" t="s">
        <v>234</v>
      </c>
    </row>
    <row r="112" spans="1:14">
      <c r="A112" s="107" t="str">
        <f t="shared" si="4"/>
        <v>Lê Minh TáKhoa Trắc địa - bản đồ và Quản lý đất đai</v>
      </c>
      <c r="B112" s="107">
        <f t="shared" si="5"/>
        <v>0</v>
      </c>
      <c r="C112" s="106" t="s">
        <v>25</v>
      </c>
      <c r="D112" s="106" t="s">
        <v>1724</v>
      </c>
      <c r="E112" s="78" t="s">
        <v>528</v>
      </c>
      <c r="F112" s="109" t="s">
        <v>1841</v>
      </c>
      <c r="G112" s="109" t="s">
        <v>1723</v>
      </c>
      <c r="H112" s="109" t="s">
        <v>804</v>
      </c>
      <c r="I112" s="110">
        <v>434.8</v>
      </c>
      <c r="K112" s="107">
        <f t="shared" si="6"/>
        <v>3</v>
      </c>
      <c r="L112" s="107" t="str">
        <f t="shared" si="7"/>
        <v>Phan Thiên HươngKhoa Dầu khí</v>
      </c>
      <c r="M112" s="64" t="s">
        <v>240</v>
      </c>
      <c r="N112" s="64" t="s">
        <v>234</v>
      </c>
    </row>
    <row r="113" spans="1:14" hidden="1">
      <c r="A113" s="107" t="str">
        <f t="shared" si="4"/>
        <v>Lê Thị Thanh TâmKhoa Trắc địa - bản đồ và Quản lý đất đai</v>
      </c>
      <c r="B113" s="107">
        <f t="shared" si="5"/>
        <v>1</v>
      </c>
      <c r="C113" s="106" t="s">
        <v>25</v>
      </c>
      <c r="D113" s="106" t="s">
        <v>656</v>
      </c>
      <c r="E113" s="78" t="s">
        <v>528</v>
      </c>
      <c r="F113" s="111" t="s">
        <v>1841</v>
      </c>
      <c r="G113" s="111" t="s">
        <v>1725</v>
      </c>
      <c r="H113" s="111" t="s">
        <v>818</v>
      </c>
      <c r="I113" s="112">
        <v>254.70000000000002</v>
      </c>
      <c r="K113" s="107">
        <f t="shared" si="6"/>
        <v>0</v>
      </c>
      <c r="L113" s="107" t="str">
        <f t="shared" si="7"/>
        <v>Tô Hữu ToànKhoa Dầu khí</v>
      </c>
      <c r="M113" s="64" t="s">
        <v>329</v>
      </c>
      <c r="N113" s="64" t="s">
        <v>234</v>
      </c>
    </row>
    <row r="114" spans="1:14">
      <c r="A114" s="107" t="str">
        <f t="shared" si="4"/>
        <v>Đặng Hồng ThúyKhoa Trắc địa - bản đồ và Quản lý đất đai</v>
      </c>
      <c r="B114" s="107">
        <f t="shared" si="5"/>
        <v>0</v>
      </c>
      <c r="C114" s="106" t="s">
        <v>25</v>
      </c>
      <c r="D114" s="106" t="s">
        <v>1727</v>
      </c>
      <c r="E114" s="78" t="s">
        <v>528</v>
      </c>
      <c r="F114" s="111" t="s">
        <v>1841</v>
      </c>
      <c r="G114" s="111" t="s">
        <v>1726</v>
      </c>
      <c r="H114" s="111" t="s">
        <v>834</v>
      </c>
      <c r="I114" s="112">
        <v>85.2</v>
      </c>
      <c r="K114" s="107">
        <f t="shared" si="6"/>
        <v>3</v>
      </c>
      <c r="L114" s="107" t="str">
        <f t="shared" si="7"/>
        <v>Tống Thị Thanh HươngKhoa Dầu khí</v>
      </c>
      <c r="M114" s="64" t="s">
        <v>255</v>
      </c>
      <c r="N114" s="64" t="s">
        <v>234</v>
      </c>
    </row>
    <row r="115" spans="1:14">
      <c r="A115" s="107" t="str">
        <f t="shared" si="4"/>
        <v>Vũ Văn TríKhoa Trắc địa - bản đồ và Quản lý đất đai</v>
      </c>
      <c r="B115" s="107">
        <f t="shared" si="5"/>
        <v>0</v>
      </c>
      <c r="C115" s="106" t="s">
        <v>25</v>
      </c>
      <c r="D115" s="106" t="s">
        <v>1729</v>
      </c>
      <c r="E115" s="78" t="s">
        <v>528</v>
      </c>
      <c r="F115" s="109" t="s">
        <v>1841</v>
      </c>
      <c r="G115" s="109" t="s">
        <v>1728</v>
      </c>
      <c r="H115" s="109" t="s">
        <v>804</v>
      </c>
      <c r="I115" s="110">
        <v>292.60000000000002</v>
      </c>
      <c r="K115" s="107">
        <f t="shared" si="6"/>
        <v>1</v>
      </c>
      <c r="L115" s="107" t="str">
        <f t="shared" si="7"/>
        <v>Tống Trần AnhKhoa Dầu khí</v>
      </c>
      <c r="M115" s="64" t="s">
        <v>346</v>
      </c>
      <c r="N115" s="64" t="s">
        <v>234</v>
      </c>
    </row>
    <row r="116" spans="1:14" hidden="1">
      <c r="A116" s="107" t="str">
        <f t="shared" si="4"/>
        <v>Nguyễn Gia TrọngKhoa Trắc địa - bản đồ và Quản lý đất đai</v>
      </c>
      <c r="B116" s="107">
        <f t="shared" si="5"/>
        <v>1</v>
      </c>
      <c r="C116" s="106" t="s">
        <v>25</v>
      </c>
      <c r="D116" s="106" t="s">
        <v>612</v>
      </c>
      <c r="E116" s="78" t="s">
        <v>528</v>
      </c>
      <c r="F116" s="109" t="s">
        <v>1841</v>
      </c>
      <c r="G116" s="109" t="s">
        <v>1730</v>
      </c>
      <c r="H116" s="109" t="s">
        <v>818</v>
      </c>
      <c r="I116" s="110">
        <v>207.9</v>
      </c>
      <c r="K116" s="107">
        <f t="shared" si="6"/>
        <v>1</v>
      </c>
      <c r="L116" s="107" t="str">
        <f t="shared" si="7"/>
        <v>Trần Danh HùngKhoa Dầu khí</v>
      </c>
      <c r="M116" s="64" t="s">
        <v>291</v>
      </c>
      <c r="N116" s="64" t="s">
        <v>234</v>
      </c>
    </row>
    <row r="117" spans="1:14">
      <c r="A117" s="107" t="str">
        <f t="shared" si="4"/>
        <v>Nguyễn Xuân TùngKhoa Trắc địa - bản đồ và Quản lý đất đai</v>
      </c>
      <c r="B117" s="107">
        <f t="shared" si="5"/>
        <v>0</v>
      </c>
      <c r="C117" s="106" t="s">
        <v>25</v>
      </c>
      <c r="D117" s="106" t="s">
        <v>1732</v>
      </c>
      <c r="E117" s="78" t="s">
        <v>528</v>
      </c>
      <c r="F117" s="111" t="s">
        <v>1841</v>
      </c>
      <c r="G117" s="111" t="s">
        <v>1731</v>
      </c>
      <c r="H117" s="111" t="s">
        <v>862</v>
      </c>
      <c r="I117" s="112">
        <v>102.69999999999999</v>
      </c>
      <c r="K117" s="107">
        <f t="shared" si="6"/>
        <v>3</v>
      </c>
      <c r="L117" s="107" t="str">
        <f t="shared" si="7"/>
        <v>Trần Đình KiênKhoa Dầu khí</v>
      </c>
      <c r="M117" s="64" t="s">
        <v>226</v>
      </c>
      <c r="N117" s="64" t="s">
        <v>234</v>
      </c>
    </row>
    <row r="118" spans="1:14" hidden="1">
      <c r="A118" s="107" t="str">
        <f t="shared" si="4"/>
        <v>Vũ Đình ToànKhoa Trắc địa - bản đồ và Quản lý đất đai</v>
      </c>
      <c r="B118" s="107">
        <f t="shared" si="5"/>
        <v>1</v>
      </c>
      <c r="C118" s="106" t="s">
        <v>25</v>
      </c>
      <c r="D118" s="106" t="s">
        <v>654</v>
      </c>
      <c r="E118" s="78" t="s">
        <v>528</v>
      </c>
      <c r="F118" s="109" t="s">
        <v>1841</v>
      </c>
      <c r="G118" s="109" t="s">
        <v>1733</v>
      </c>
      <c r="H118" s="109" t="s">
        <v>818</v>
      </c>
      <c r="I118" s="110">
        <v>240.20000000000002</v>
      </c>
      <c r="K118" s="107">
        <f t="shared" si="6"/>
        <v>2</v>
      </c>
      <c r="L118" s="107" t="str">
        <f t="shared" si="7"/>
        <v>Trần Hữu KiênKhoa Dầu khí</v>
      </c>
      <c r="M118" s="64" t="s">
        <v>349</v>
      </c>
      <c r="N118" s="64" t="s">
        <v>234</v>
      </c>
    </row>
    <row r="119" spans="1:14" hidden="1">
      <c r="A119" s="107" t="str">
        <f t="shared" si="4"/>
        <v>Phạm Ngọc QuangKhoa Trắc địa - bản đồ và Quản lý đất đai</v>
      </c>
      <c r="B119" s="107">
        <f t="shared" si="5"/>
        <v>1</v>
      </c>
      <c r="C119" s="106" t="s">
        <v>25</v>
      </c>
      <c r="D119" s="106" t="s">
        <v>675</v>
      </c>
      <c r="E119" s="78" t="s">
        <v>528</v>
      </c>
      <c r="F119" s="109" t="s">
        <v>1841</v>
      </c>
      <c r="G119" s="109" t="s">
        <v>1734</v>
      </c>
      <c r="H119" s="109" t="s">
        <v>818</v>
      </c>
      <c r="I119" s="110">
        <v>247.3</v>
      </c>
      <c r="K119" s="107">
        <f t="shared" si="6"/>
        <v>3</v>
      </c>
      <c r="L119" s="107" t="str">
        <f t="shared" si="7"/>
        <v>Trần Ngọc TuânKhoa Dầu khí</v>
      </c>
      <c r="M119" s="64" t="s">
        <v>348</v>
      </c>
      <c r="N119" s="64" t="s">
        <v>234</v>
      </c>
    </row>
    <row r="120" spans="1:14" hidden="1">
      <c r="A120" s="107" t="str">
        <f t="shared" si="4"/>
        <v>Kim Thị Thu HươngKhoa Trắc địa - bản đồ và Quản lý đất đai</v>
      </c>
      <c r="B120" s="107">
        <f t="shared" si="5"/>
        <v>1</v>
      </c>
      <c r="C120" s="106" t="s">
        <v>25</v>
      </c>
      <c r="D120" s="106" t="s">
        <v>664</v>
      </c>
      <c r="E120" s="78" t="s">
        <v>528</v>
      </c>
      <c r="F120" s="109" t="s">
        <v>1841</v>
      </c>
      <c r="G120" s="109" t="s">
        <v>1735</v>
      </c>
      <c r="H120" s="109" t="s">
        <v>818</v>
      </c>
      <c r="I120" s="110">
        <v>135.19999999999999</v>
      </c>
      <c r="K120" s="107">
        <f t="shared" si="6"/>
        <v>1</v>
      </c>
      <c r="L120" s="107" t="str">
        <f t="shared" si="7"/>
        <v>Trần Văn HữuKhoa Dầu khí</v>
      </c>
      <c r="M120" s="64" t="s">
        <v>351</v>
      </c>
      <c r="N120" s="64" t="s">
        <v>234</v>
      </c>
    </row>
    <row r="121" spans="1:14" hidden="1">
      <c r="A121" s="107" t="str">
        <f t="shared" si="4"/>
        <v>Nguyễn Văn LâmKhoa Trắc địa - bản đồ và Quản lý đất đai</v>
      </c>
      <c r="B121" s="107">
        <f t="shared" si="5"/>
        <v>1</v>
      </c>
      <c r="C121" s="106" t="s">
        <v>25</v>
      </c>
      <c r="D121" s="106" t="s">
        <v>676</v>
      </c>
      <c r="E121" s="78" t="s">
        <v>528</v>
      </c>
      <c r="F121" s="109" t="s">
        <v>1841</v>
      </c>
      <c r="G121" s="109" t="s">
        <v>1736</v>
      </c>
      <c r="H121" s="109" t="s">
        <v>818</v>
      </c>
      <c r="I121" s="110">
        <v>198.6</v>
      </c>
      <c r="K121" s="107">
        <f t="shared" si="6"/>
        <v>3</v>
      </c>
      <c r="L121" s="107" t="str">
        <f t="shared" si="7"/>
        <v>Triệu Hùng TrườngKhoa Dầu khí</v>
      </c>
      <c r="M121" s="64" t="s">
        <v>274</v>
      </c>
      <c r="N121" s="64" t="s">
        <v>234</v>
      </c>
    </row>
    <row r="122" spans="1:14">
      <c r="A122" s="107" t="str">
        <f t="shared" si="4"/>
        <v>Trần Thị Thu TrangKhoa Trắc địa - bản đồ và Quản lý đất đai</v>
      </c>
      <c r="B122" s="107">
        <f t="shared" si="5"/>
        <v>0</v>
      </c>
      <c r="C122" s="106" t="s">
        <v>25</v>
      </c>
      <c r="D122" s="106" t="s">
        <v>1738</v>
      </c>
      <c r="E122" s="78" t="s">
        <v>528</v>
      </c>
      <c r="F122" s="109" t="s">
        <v>1841</v>
      </c>
      <c r="G122" s="109" t="s">
        <v>1737</v>
      </c>
      <c r="H122" s="109" t="s">
        <v>823</v>
      </c>
      <c r="I122" s="110">
        <v>76.2</v>
      </c>
      <c r="K122" s="107">
        <f t="shared" si="6"/>
        <v>3</v>
      </c>
      <c r="L122" s="107" t="str">
        <f t="shared" si="7"/>
        <v>Trương Thị ChinhKhoa Dầu khí</v>
      </c>
      <c r="M122" s="64" t="s">
        <v>338</v>
      </c>
      <c r="N122" s="64" t="s">
        <v>234</v>
      </c>
    </row>
    <row r="123" spans="1:14" hidden="1">
      <c r="A123" s="107" t="str">
        <f t="shared" si="4"/>
        <v>Trần KhánhKhoa Trắc địa - bản đồ và Quản lý đất đai</v>
      </c>
      <c r="B123" s="107">
        <f t="shared" si="5"/>
        <v>1</v>
      </c>
      <c r="C123" s="106" t="s">
        <v>25</v>
      </c>
      <c r="D123" s="106" t="s">
        <v>529</v>
      </c>
      <c r="E123" s="78" t="s">
        <v>528</v>
      </c>
      <c r="F123" s="109" t="s">
        <v>1840</v>
      </c>
      <c r="G123" s="109" t="s">
        <v>1739</v>
      </c>
      <c r="H123" s="109" t="s">
        <v>801</v>
      </c>
      <c r="I123" s="110">
        <v>754.2</v>
      </c>
      <c r="K123" s="107">
        <f t="shared" si="6"/>
        <v>1</v>
      </c>
      <c r="L123" s="107" t="str">
        <f t="shared" si="7"/>
        <v>Trương Văn TừKhoa Dầu khí</v>
      </c>
      <c r="M123" s="64" t="s">
        <v>333</v>
      </c>
      <c r="N123" s="64" t="s">
        <v>234</v>
      </c>
    </row>
    <row r="124" spans="1:14" hidden="1">
      <c r="A124" s="107" t="str">
        <f t="shared" si="4"/>
        <v>Nguyễn Quang ThắngKhoa Trắc địa - bản đồ và Quản lý đất đai</v>
      </c>
      <c r="B124" s="107">
        <f t="shared" si="5"/>
        <v>1</v>
      </c>
      <c r="C124" s="106" t="s">
        <v>25</v>
      </c>
      <c r="D124" s="106" t="s">
        <v>532</v>
      </c>
      <c r="E124" s="78" t="s">
        <v>528</v>
      </c>
      <c r="F124" s="109" t="s">
        <v>1840</v>
      </c>
      <c r="G124" s="109" t="s">
        <v>1740</v>
      </c>
      <c r="H124" s="109" t="s">
        <v>801</v>
      </c>
      <c r="I124" s="110">
        <v>571.59999999999991</v>
      </c>
      <c r="K124" s="107">
        <f t="shared" si="6"/>
        <v>2</v>
      </c>
      <c r="L124" s="107" t="str">
        <f t="shared" si="7"/>
        <v>Vũ Cúc PhươngKhoa Dầu khí</v>
      </c>
      <c r="M124" s="64" t="s">
        <v>283</v>
      </c>
      <c r="N124" s="64" t="s">
        <v>234</v>
      </c>
    </row>
    <row r="125" spans="1:14" hidden="1">
      <c r="A125" s="107" t="str">
        <f t="shared" si="4"/>
        <v>Nguyễn Quang PhúcKhoa Trắc địa - bản đồ và Quản lý đất đai</v>
      </c>
      <c r="B125" s="107">
        <f t="shared" si="5"/>
        <v>1</v>
      </c>
      <c r="C125" s="106" t="s">
        <v>25</v>
      </c>
      <c r="D125" s="106" t="s">
        <v>530</v>
      </c>
      <c r="E125" s="78" t="s">
        <v>528</v>
      </c>
      <c r="F125" s="109" t="s">
        <v>1840</v>
      </c>
      <c r="G125" s="109" t="s">
        <v>1741</v>
      </c>
      <c r="H125" s="109" t="s">
        <v>801</v>
      </c>
      <c r="I125" s="110">
        <v>717.2</v>
      </c>
      <c r="K125" s="107">
        <f t="shared" si="6"/>
        <v>2</v>
      </c>
      <c r="L125" s="107" t="str">
        <f t="shared" si="7"/>
        <v>Vũ Hồng DươngKhoa Dầu khí</v>
      </c>
      <c r="M125" s="64" t="s">
        <v>344</v>
      </c>
      <c r="N125" s="64" t="s">
        <v>234</v>
      </c>
    </row>
    <row r="126" spans="1:14">
      <c r="A126" s="107" t="str">
        <f t="shared" si="4"/>
        <v>Trần Viết Tuấn Khoa Trắc địa - bản đồ và Quản lý đất đai</v>
      </c>
      <c r="B126" s="107">
        <f t="shared" si="5"/>
        <v>0</v>
      </c>
      <c r="C126" s="106" t="s">
        <v>25</v>
      </c>
      <c r="D126" s="106" t="s">
        <v>1743</v>
      </c>
      <c r="E126" s="78" t="s">
        <v>528</v>
      </c>
      <c r="F126" s="109" t="s">
        <v>1840</v>
      </c>
      <c r="G126" s="109" t="s">
        <v>1742</v>
      </c>
      <c r="H126" s="109" t="s">
        <v>801</v>
      </c>
      <c r="I126" s="110">
        <v>1070.0999999999999</v>
      </c>
      <c r="K126" s="107">
        <f t="shared" si="6"/>
        <v>3</v>
      </c>
      <c r="L126" s="107" t="str">
        <f t="shared" si="7"/>
        <v>Vũ Thiết ThạchKhoa Dầu khí</v>
      </c>
      <c r="M126" s="64" t="s">
        <v>246</v>
      </c>
      <c r="N126" s="64" t="s">
        <v>234</v>
      </c>
    </row>
    <row r="127" spans="1:14" hidden="1">
      <c r="A127" s="107" t="str">
        <f t="shared" si="4"/>
        <v>Hoàng Thị Minh HươngKhoa Trắc địa - bản đồ và Quản lý đất đai</v>
      </c>
      <c r="B127" s="107">
        <f t="shared" si="5"/>
        <v>1</v>
      </c>
      <c r="C127" s="106" t="s">
        <v>25</v>
      </c>
      <c r="D127" s="106" t="s">
        <v>677</v>
      </c>
      <c r="E127" s="78" t="s">
        <v>528</v>
      </c>
      <c r="F127" s="109" t="s">
        <v>1840</v>
      </c>
      <c r="G127" s="109" t="s">
        <v>1744</v>
      </c>
      <c r="H127" s="109" t="s">
        <v>818</v>
      </c>
      <c r="I127" s="110">
        <v>489.20000000000005</v>
      </c>
      <c r="K127" s="107">
        <f t="shared" si="6"/>
        <v>3</v>
      </c>
      <c r="L127" s="107" t="str">
        <f t="shared" si="7"/>
        <v>Vũ Văn ToànKhoa Dầu khí</v>
      </c>
      <c r="M127" s="64" t="s">
        <v>278</v>
      </c>
      <c r="N127" s="64" t="s">
        <v>234</v>
      </c>
    </row>
    <row r="128" spans="1:14" hidden="1">
      <c r="A128" s="107" t="str">
        <f t="shared" si="4"/>
        <v>Nguyễn Việt HàKhoa Trắc địa - bản đồ và Quản lý đất đai</v>
      </c>
      <c r="B128" s="107">
        <f t="shared" si="5"/>
        <v>1</v>
      </c>
      <c r="C128" s="106" t="s">
        <v>25</v>
      </c>
      <c r="D128" s="106" t="s">
        <v>559</v>
      </c>
      <c r="E128" s="78" t="s">
        <v>528</v>
      </c>
      <c r="F128" s="109" t="s">
        <v>1840</v>
      </c>
      <c r="G128" s="109" t="s">
        <v>1745</v>
      </c>
      <c r="H128" s="109" t="s">
        <v>807</v>
      </c>
      <c r="I128" s="110">
        <v>634.4</v>
      </c>
      <c r="K128" s="107">
        <f t="shared" si="6"/>
        <v>0</v>
      </c>
      <c r="L128" s="107" t="str">
        <f t="shared" si="7"/>
        <v xml:space="preserve"> Bùi Mạnh TùngKhoa Mỏ</v>
      </c>
      <c r="M128" s="64" t="s">
        <v>404</v>
      </c>
      <c r="N128" s="64" t="s">
        <v>361</v>
      </c>
    </row>
    <row r="129" spans="1:14" hidden="1">
      <c r="A129" s="107" t="str">
        <f t="shared" si="4"/>
        <v>Đinh Thị Lệ HàKhoa Trắc địa - bản đồ và Quản lý đất đai</v>
      </c>
      <c r="B129" s="107">
        <f t="shared" si="5"/>
        <v>1</v>
      </c>
      <c r="C129" s="106" t="s">
        <v>25</v>
      </c>
      <c r="D129" s="106" t="s">
        <v>573</v>
      </c>
      <c r="E129" s="78" t="s">
        <v>528</v>
      </c>
      <c r="F129" s="109" t="s">
        <v>1840</v>
      </c>
      <c r="G129" s="109" t="s">
        <v>1746</v>
      </c>
      <c r="H129" s="109" t="s">
        <v>807</v>
      </c>
      <c r="I129" s="110">
        <v>571.20000000000005</v>
      </c>
      <c r="K129" s="107">
        <f t="shared" si="6"/>
        <v>0</v>
      </c>
      <c r="L129" s="107" t="str">
        <f t="shared" si="7"/>
        <v xml:space="preserve"> Phạm Thanh HảiKhoa Mỏ</v>
      </c>
      <c r="M129" s="64" t="s">
        <v>442</v>
      </c>
      <c r="N129" s="64" t="s">
        <v>361</v>
      </c>
    </row>
    <row r="130" spans="1:14" hidden="1">
      <c r="A130" s="107" t="str">
        <f t="shared" ref="A130:A193" si="8">D130&amp;E130</f>
        <v>Phạm Quốc KhánhKhoa Trắc địa - bản đồ và Quản lý đất đai</v>
      </c>
      <c r="B130" s="107">
        <f t="shared" ref="B130:B193" si="9">COUNTIF(L:L,A130)</f>
        <v>1</v>
      </c>
      <c r="C130" s="106" t="s">
        <v>25</v>
      </c>
      <c r="D130" s="106" t="s">
        <v>595</v>
      </c>
      <c r="E130" s="78" t="s">
        <v>528</v>
      </c>
      <c r="F130" s="109" t="s">
        <v>1840</v>
      </c>
      <c r="G130" s="109" t="s">
        <v>1747</v>
      </c>
      <c r="H130" s="109" t="s">
        <v>807</v>
      </c>
      <c r="I130" s="110">
        <v>695.39999999999986</v>
      </c>
      <c r="K130" s="107">
        <f t="shared" si="6"/>
        <v>0</v>
      </c>
      <c r="L130" s="107" t="str">
        <f t="shared" si="7"/>
        <v xml:space="preserve"> Phùng Tiến ThuậtKhoa Mỏ</v>
      </c>
      <c r="M130" s="64" t="s">
        <v>445</v>
      </c>
      <c r="N130" s="64" t="s">
        <v>361</v>
      </c>
    </row>
    <row r="131" spans="1:14" hidden="1">
      <c r="A131" s="107" t="str">
        <f t="shared" si="8"/>
        <v>Lê Đức TìnhKhoa Trắc địa - bản đồ và Quản lý đất đai</v>
      </c>
      <c r="B131" s="107">
        <f t="shared" si="9"/>
        <v>1</v>
      </c>
      <c r="C131" s="106" t="s">
        <v>25</v>
      </c>
      <c r="D131" s="106" t="s">
        <v>590</v>
      </c>
      <c r="E131" s="78" t="s">
        <v>528</v>
      </c>
      <c r="F131" s="109" t="s">
        <v>1840</v>
      </c>
      <c r="G131" s="109" t="s">
        <v>1748</v>
      </c>
      <c r="H131" s="109" t="s">
        <v>807</v>
      </c>
      <c r="I131" s="110">
        <v>633.79999999999995</v>
      </c>
      <c r="K131" s="107">
        <f t="shared" ref="K131:K194" si="10">COUNTIF($A$1:$A$999,L131)</f>
        <v>0</v>
      </c>
      <c r="L131" s="107" t="str">
        <f t="shared" ref="L131:L194" si="11">M131&amp;N131</f>
        <v>Bùi Thị ThuyếtKhoa Mỏ</v>
      </c>
      <c r="M131" s="64" t="s">
        <v>423</v>
      </c>
      <c r="N131" s="64" t="s">
        <v>361</v>
      </c>
    </row>
    <row r="132" spans="1:14" hidden="1">
      <c r="A132" s="107" t="str">
        <f t="shared" si="8"/>
        <v>Nguyễn HàKhoa Trắc địa - bản đồ và Quản lý đất đai</v>
      </c>
      <c r="B132" s="107">
        <f t="shared" si="9"/>
        <v>1</v>
      </c>
      <c r="C132" s="106" t="s">
        <v>25</v>
      </c>
      <c r="D132" s="106" t="s">
        <v>626</v>
      </c>
      <c r="E132" s="78" t="s">
        <v>528</v>
      </c>
      <c r="F132" s="109" t="s">
        <v>1840</v>
      </c>
      <c r="G132" s="109" t="s">
        <v>1749</v>
      </c>
      <c r="H132" s="109" t="s">
        <v>818</v>
      </c>
      <c r="I132" s="110">
        <v>315.5</v>
      </c>
      <c r="K132" s="107">
        <f t="shared" si="10"/>
        <v>4</v>
      </c>
      <c r="L132" s="107" t="str">
        <f t="shared" si="11"/>
        <v>Bùi Xuân NamKhoa Mỏ</v>
      </c>
      <c r="M132" s="64" t="s">
        <v>371</v>
      </c>
      <c r="N132" s="64" t="s">
        <v>361</v>
      </c>
    </row>
    <row r="133" spans="1:14" hidden="1">
      <c r="A133" s="107" t="str">
        <f t="shared" si="8"/>
        <v>Phạm Trung DũngKhoa Trắc địa - bản đồ và Quản lý đất đai</v>
      </c>
      <c r="B133" s="107">
        <f t="shared" si="9"/>
        <v>1</v>
      </c>
      <c r="C133" s="106" t="s">
        <v>25</v>
      </c>
      <c r="D133" s="106" t="s">
        <v>638</v>
      </c>
      <c r="E133" s="78" t="s">
        <v>528</v>
      </c>
      <c r="F133" s="109" t="s">
        <v>1840</v>
      </c>
      <c r="G133" s="109" t="s">
        <v>1750</v>
      </c>
      <c r="H133" s="109" t="s">
        <v>818</v>
      </c>
      <c r="I133" s="110">
        <v>0</v>
      </c>
      <c r="K133" s="107">
        <f t="shared" si="10"/>
        <v>0</v>
      </c>
      <c r="L133" s="107" t="str">
        <f t="shared" si="11"/>
        <v>Dương Đức HùngKhoa Mỏ</v>
      </c>
      <c r="M133" s="64" t="s">
        <v>453</v>
      </c>
      <c r="N133" s="64" t="s">
        <v>361</v>
      </c>
    </row>
    <row r="134" spans="1:14" hidden="1">
      <c r="A134" s="107" t="str">
        <f t="shared" si="8"/>
        <v>Nguyễn Thị Kim ThanhKhoa Trắc địa - bản đồ và Quản lý đất đai</v>
      </c>
      <c r="B134" s="107">
        <f t="shared" si="9"/>
        <v>1</v>
      </c>
      <c r="C134" s="106" t="s">
        <v>25</v>
      </c>
      <c r="D134" s="106" t="s">
        <v>651</v>
      </c>
      <c r="E134" s="78" t="s">
        <v>528</v>
      </c>
      <c r="F134" s="109" t="s">
        <v>1840</v>
      </c>
      <c r="G134" s="109" t="s">
        <v>1751</v>
      </c>
      <c r="H134" s="109" t="s">
        <v>818</v>
      </c>
      <c r="I134" s="110">
        <v>310.39999999999998</v>
      </c>
      <c r="K134" s="107">
        <f t="shared" si="10"/>
        <v>4</v>
      </c>
      <c r="L134" s="107" t="str">
        <f t="shared" si="11"/>
        <v>Đào Văn ChiKhoa Mỏ</v>
      </c>
      <c r="M134" s="64" t="s">
        <v>407</v>
      </c>
      <c r="N134" s="64" t="s">
        <v>361</v>
      </c>
    </row>
    <row r="135" spans="1:14" hidden="1">
      <c r="A135" s="107" t="str">
        <f t="shared" si="8"/>
        <v>Trần Thùy LinhKhoa Trắc địa - bản đồ và Quản lý đất đai</v>
      </c>
      <c r="B135" s="107">
        <f t="shared" si="9"/>
        <v>1</v>
      </c>
      <c r="C135" s="106" t="s">
        <v>25</v>
      </c>
      <c r="D135" s="106" t="s">
        <v>668</v>
      </c>
      <c r="E135" s="78" t="s">
        <v>528</v>
      </c>
      <c r="F135" s="109" t="s">
        <v>1840</v>
      </c>
      <c r="G135" s="109" t="s">
        <v>1752</v>
      </c>
      <c r="H135" s="109" t="s">
        <v>818</v>
      </c>
      <c r="I135" s="110">
        <v>303</v>
      </c>
      <c r="K135" s="107">
        <f t="shared" si="10"/>
        <v>4</v>
      </c>
      <c r="L135" s="107" t="str">
        <f t="shared" si="11"/>
        <v>Đặng Phương ThảoKhoa Mỏ</v>
      </c>
      <c r="M135" s="64" t="s">
        <v>451</v>
      </c>
      <c r="N135" s="64" t="s">
        <v>361</v>
      </c>
    </row>
    <row r="136" spans="1:14">
      <c r="A136" s="107" t="str">
        <f t="shared" si="8"/>
        <v>Nguyễn Xuân ThụyKhoa Trắc địa - bản đồ và Quản lý đất đai</v>
      </c>
      <c r="B136" s="107">
        <f t="shared" si="9"/>
        <v>0</v>
      </c>
      <c r="C136" s="106" t="s">
        <v>25</v>
      </c>
      <c r="D136" s="106" t="s">
        <v>1754</v>
      </c>
      <c r="E136" s="78" t="s">
        <v>528</v>
      </c>
      <c r="F136" s="111" t="s">
        <v>542</v>
      </c>
      <c r="G136" s="111" t="s">
        <v>1753</v>
      </c>
      <c r="H136" s="111" t="s">
        <v>801</v>
      </c>
      <c r="I136" s="112">
        <v>134.39999999999998</v>
      </c>
      <c r="K136" s="107">
        <f t="shared" si="10"/>
        <v>4</v>
      </c>
      <c r="L136" s="107" t="str">
        <f t="shared" si="11"/>
        <v>Đặng Quang HưngKhoa Mỏ</v>
      </c>
      <c r="M136" s="64" t="s">
        <v>426</v>
      </c>
      <c r="N136" s="64" t="s">
        <v>361</v>
      </c>
    </row>
    <row r="137" spans="1:14" hidden="1">
      <c r="A137" s="107" t="str">
        <f t="shared" si="8"/>
        <v>Vương Trọng KhaKhoa Trắc địa - bản đồ và Quản lý đất đai</v>
      </c>
      <c r="B137" s="107">
        <f t="shared" si="9"/>
        <v>1</v>
      </c>
      <c r="C137" s="106" t="s">
        <v>25</v>
      </c>
      <c r="D137" s="106" t="s">
        <v>540</v>
      </c>
      <c r="E137" s="78" t="s">
        <v>528</v>
      </c>
      <c r="F137" s="109" t="s">
        <v>542</v>
      </c>
      <c r="G137" s="109" t="s">
        <v>1755</v>
      </c>
      <c r="H137" s="109" t="s">
        <v>804</v>
      </c>
      <c r="I137" s="110">
        <v>781.50000000000011</v>
      </c>
      <c r="K137" s="107">
        <f t="shared" si="10"/>
        <v>1</v>
      </c>
      <c r="L137" s="107" t="str">
        <f t="shared" si="11"/>
        <v>Đinh Thị Thanh NhànKhoa Mỏ</v>
      </c>
      <c r="M137" s="64" t="s">
        <v>395</v>
      </c>
      <c r="N137" s="64" t="s">
        <v>361</v>
      </c>
    </row>
    <row r="138" spans="1:14" hidden="1">
      <c r="A138" s="107" t="str">
        <f t="shared" si="8"/>
        <v>Phạm Công KhảiKhoa Trắc địa - bản đồ và Quản lý đất đai</v>
      </c>
      <c r="B138" s="107">
        <f t="shared" si="9"/>
        <v>1</v>
      </c>
      <c r="C138" s="106" t="s">
        <v>25</v>
      </c>
      <c r="D138" s="106" t="s">
        <v>546</v>
      </c>
      <c r="E138" s="78" t="s">
        <v>528</v>
      </c>
      <c r="F138" s="109" t="s">
        <v>542</v>
      </c>
      <c r="G138" s="109" t="s">
        <v>1756</v>
      </c>
      <c r="H138" s="109" t="s">
        <v>801</v>
      </c>
      <c r="I138" s="110">
        <v>417.9</v>
      </c>
      <c r="K138" s="107">
        <f t="shared" si="10"/>
        <v>0</v>
      </c>
      <c r="L138" s="107" t="str">
        <f t="shared" si="11"/>
        <v>Đinh Thị Thu HàKhoa Mỏ</v>
      </c>
      <c r="M138" s="64" t="s">
        <v>408</v>
      </c>
      <c r="N138" s="64" t="s">
        <v>361</v>
      </c>
    </row>
    <row r="139" spans="1:14" hidden="1">
      <c r="A139" s="107" t="str">
        <f t="shared" si="8"/>
        <v>Lê Thị Thu HàKhoa Trắc địa - bản đồ và Quản lý đất đai</v>
      </c>
      <c r="B139" s="107">
        <f t="shared" si="9"/>
        <v>1</v>
      </c>
      <c r="C139" s="106" t="s">
        <v>25</v>
      </c>
      <c r="D139" s="106" t="s">
        <v>588</v>
      </c>
      <c r="E139" s="78" t="s">
        <v>528</v>
      </c>
      <c r="F139" s="109" t="s">
        <v>542</v>
      </c>
      <c r="G139" s="109" t="s">
        <v>1757</v>
      </c>
      <c r="H139" s="109" t="s">
        <v>818</v>
      </c>
      <c r="I139" s="110">
        <v>366.09999999999997</v>
      </c>
      <c r="K139" s="107">
        <f t="shared" si="10"/>
        <v>4</v>
      </c>
      <c r="L139" s="107" t="str">
        <f t="shared" si="11"/>
        <v>Đỗ Anh SơnKhoa Mỏ</v>
      </c>
      <c r="M139" s="64" t="s">
        <v>387</v>
      </c>
      <c r="N139" s="64" t="s">
        <v>361</v>
      </c>
    </row>
    <row r="140" spans="1:14" hidden="1">
      <c r="A140" s="107" t="str">
        <f t="shared" si="8"/>
        <v>Nguyễn Viết NghĩaKhoa Trắc địa - bản đồ và Quản lý đất đai</v>
      </c>
      <c r="B140" s="107">
        <f t="shared" si="9"/>
        <v>1</v>
      </c>
      <c r="C140" s="106" t="s">
        <v>25</v>
      </c>
      <c r="D140" s="106" t="s">
        <v>610</v>
      </c>
      <c r="E140" s="78" t="s">
        <v>528</v>
      </c>
      <c r="F140" s="109" t="s">
        <v>542</v>
      </c>
      <c r="G140" s="109" t="s">
        <v>1758</v>
      </c>
      <c r="H140" s="109" t="s">
        <v>818</v>
      </c>
      <c r="I140" s="110">
        <v>306.60000000000002</v>
      </c>
      <c r="K140" s="107">
        <f t="shared" si="10"/>
        <v>2</v>
      </c>
      <c r="L140" s="107" t="str">
        <f t="shared" si="11"/>
        <v>Đỗ Mạnh PhongKhoa Mỏ</v>
      </c>
      <c r="M140" s="64" t="s">
        <v>457</v>
      </c>
      <c r="N140" s="64" t="s">
        <v>361</v>
      </c>
    </row>
    <row r="141" spans="1:14" hidden="1">
      <c r="A141" s="107" t="str">
        <f t="shared" si="8"/>
        <v>Nguyễn Quốc LongKhoa Trắc địa - bản đồ và Quản lý đất đai</v>
      </c>
      <c r="B141" s="107">
        <f t="shared" si="9"/>
        <v>1</v>
      </c>
      <c r="C141" s="106" t="s">
        <v>25</v>
      </c>
      <c r="D141" s="106" t="s">
        <v>602</v>
      </c>
      <c r="E141" s="78" t="s">
        <v>528</v>
      </c>
      <c r="F141" s="109" t="s">
        <v>542</v>
      </c>
      <c r="G141" s="109" t="s">
        <v>1759</v>
      </c>
      <c r="H141" s="109" t="s">
        <v>818</v>
      </c>
      <c r="I141" s="110">
        <v>185.4</v>
      </c>
      <c r="K141" s="107">
        <f t="shared" si="10"/>
        <v>0</v>
      </c>
      <c r="L141" s="107" t="str">
        <f t="shared" si="11"/>
        <v>Đỗ Ngọc HoànKhoa Mỏ</v>
      </c>
      <c r="M141" s="64" t="s">
        <v>430</v>
      </c>
      <c r="N141" s="64" t="s">
        <v>361</v>
      </c>
    </row>
    <row r="142" spans="1:14" hidden="1">
      <c r="A142" s="107" t="str">
        <f t="shared" si="8"/>
        <v>Võ Ngọc DũngKhoa Trắc địa - bản đồ và Quản lý đất đai</v>
      </c>
      <c r="B142" s="107">
        <f t="shared" si="9"/>
        <v>1</v>
      </c>
      <c r="C142" s="106" t="s">
        <v>25</v>
      </c>
      <c r="D142" s="106" t="s">
        <v>598</v>
      </c>
      <c r="E142" s="78" t="s">
        <v>528</v>
      </c>
      <c r="F142" s="109" t="s">
        <v>542</v>
      </c>
      <c r="G142" s="109" t="s">
        <v>1760</v>
      </c>
      <c r="H142" s="109" t="s">
        <v>818</v>
      </c>
      <c r="I142" s="110">
        <v>437.7</v>
      </c>
      <c r="K142" s="107">
        <f t="shared" si="10"/>
        <v>0</v>
      </c>
      <c r="L142" s="107" t="str">
        <f t="shared" si="11"/>
        <v>Đỗ Ngọc TúKhoa Mỏ</v>
      </c>
      <c r="M142" s="64" t="s">
        <v>396</v>
      </c>
      <c r="N142" s="64" t="s">
        <v>361</v>
      </c>
    </row>
    <row r="143" spans="1:14" hidden="1">
      <c r="A143" s="107" t="str">
        <f t="shared" si="8"/>
        <v>Phạm Thị LànKhoa Trắc địa - bản đồ và Quản lý đất đai</v>
      </c>
      <c r="B143" s="107">
        <f t="shared" si="9"/>
        <v>1</v>
      </c>
      <c r="C143" s="106" t="s">
        <v>25</v>
      </c>
      <c r="D143" s="106" t="s">
        <v>619</v>
      </c>
      <c r="E143" s="78" t="s">
        <v>528</v>
      </c>
      <c r="F143" s="109" t="s">
        <v>542</v>
      </c>
      <c r="G143" s="109" t="s">
        <v>1761</v>
      </c>
      <c r="H143" s="109" t="s">
        <v>818</v>
      </c>
      <c r="I143" s="110">
        <v>312.39999999999998</v>
      </c>
      <c r="K143" s="107">
        <f t="shared" si="10"/>
        <v>0</v>
      </c>
      <c r="L143" s="107" t="str">
        <f t="shared" si="11"/>
        <v>Hoàng Hữu ĐườngKhoa Mỏ</v>
      </c>
      <c r="M143" s="64" t="s">
        <v>417</v>
      </c>
      <c r="N143" s="64" t="s">
        <v>361</v>
      </c>
    </row>
    <row r="144" spans="1:14" hidden="1">
      <c r="A144" s="107" t="str">
        <f t="shared" si="8"/>
        <v>Phạm Văn ChungKhoa Trắc địa - bản đồ và Quản lý đất đai</v>
      </c>
      <c r="B144" s="107">
        <f t="shared" si="9"/>
        <v>1</v>
      </c>
      <c r="C144" s="106" t="s">
        <v>25</v>
      </c>
      <c r="D144" s="106" t="s">
        <v>605</v>
      </c>
      <c r="E144" s="78" t="s">
        <v>528</v>
      </c>
      <c r="F144" s="109" t="s">
        <v>542</v>
      </c>
      <c r="G144" s="109" t="s">
        <v>1762</v>
      </c>
      <c r="H144" s="109" t="s">
        <v>818</v>
      </c>
      <c r="I144" s="110">
        <v>471.6</v>
      </c>
      <c r="K144" s="107">
        <f t="shared" si="10"/>
        <v>2</v>
      </c>
      <c r="L144" s="107" t="str">
        <f t="shared" si="11"/>
        <v>Lê Hữu QuỳnhKhoa Mỏ</v>
      </c>
      <c r="M144" s="64" t="s">
        <v>454</v>
      </c>
      <c r="N144" s="64" t="s">
        <v>361</v>
      </c>
    </row>
    <row r="145" spans="1:14" hidden="1">
      <c r="A145" s="107" t="str">
        <f t="shared" si="8"/>
        <v>Lê Văn CảnhKhoa Trắc địa - bản đồ và Quản lý đất đai</v>
      </c>
      <c r="B145" s="107">
        <f t="shared" si="9"/>
        <v>1</v>
      </c>
      <c r="C145" s="106" t="s">
        <v>25</v>
      </c>
      <c r="D145" s="106" t="s">
        <v>661</v>
      </c>
      <c r="E145" s="78" t="s">
        <v>528</v>
      </c>
      <c r="F145" s="109" t="s">
        <v>542</v>
      </c>
      <c r="G145" s="109" t="s">
        <v>1763</v>
      </c>
      <c r="H145" s="109" t="s">
        <v>818</v>
      </c>
      <c r="I145" s="110">
        <v>456.49999999999994</v>
      </c>
      <c r="K145" s="107">
        <f t="shared" si="10"/>
        <v>3</v>
      </c>
      <c r="L145" s="107" t="str">
        <f t="shared" si="11"/>
        <v>Lê Quang PhụcKhoa Mỏ</v>
      </c>
      <c r="M145" s="64" t="s">
        <v>425</v>
      </c>
      <c r="N145" s="64" t="s">
        <v>361</v>
      </c>
    </row>
    <row r="146" spans="1:14" hidden="1">
      <c r="A146" s="107" t="str">
        <f t="shared" si="8"/>
        <v>Cao Xuân CườngKhoa Trắc địa - bản đồ và Quản lý đất đai</v>
      </c>
      <c r="B146" s="107">
        <f t="shared" si="9"/>
        <v>1</v>
      </c>
      <c r="C146" s="106" t="s">
        <v>25</v>
      </c>
      <c r="D146" s="106" t="s">
        <v>646</v>
      </c>
      <c r="E146" s="78" t="s">
        <v>528</v>
      </c>
      <c r="F146" s="109" t="s">
        <v>542</v>
      </c>
      <c r="G146" s="109" t="s">
        <v>1764</v>
      </c>
      <c r="H146" s="109" t="s">
        <v>818</v>
      </c>
      <c r="I146" s="110">
        <v>0</v>
      </c>
      <c r="K146" s="107">
        <f t="shared" si="10"/>
        <v>4</v>
      </c>
      <c r="L146" s="107" t="str">
        <f t="shared" si="11"/>
        <v>Lê Quí ThảoKhoa Mỏ</v>
      </c>
      <c r="M146" s="64" t="s">
        <v>415</v>
      </c>
      <c r="N146" s="64" t="s">
        <v>361</v>
      </c>
    </row>
    <row r="147" spans="1:14" hidden="1">
      <c r="A147" s="107" t="str">
        <f t="shared" si="8"/>
        <v>Đinh Công HòaKhoa Trắc địa - bản đồ và Quản lý đất đai</v>
      </c>
      <c r="B147" s="107">
        <f t="shared" si="9"/>
        <v>1</v>
      </c>
      <c r="C147" s="106" t="s">
        <v>25</v>
      </c>
      <c r="D147" s="106" t="s">
        <v>534</v>
      </c>
      <c r="E147" s="78" t="s">
        <v>528</v>
      </c>
      <c r="F147" s="109" t="s">
        <v>1917</v>
      </c>
      <c r="G147" s="109" t="s">
        <v>1765</v>
      </c>
      <c r="H147" s="109" t="s">
        <v>804</v>
      </c>
      <c r="I147" s="110">
        <v>1274.0999999999999</v>
      </c>
      <c r="K147" s="107">
        <f t="shared" si="10"/>
        <v>2</v>
      </c>
      <c r="L147" s="107" t="str">
        <f t="shared" si="11"/>
        <v>Lê Tiến DũngKhoa Mỏ</v>
      </c>
      <c r="M147" s="64" t="s">
        <v>433</v>
      </c>
      <c r="N147" s="64" t="s">
        <v>361</v>
      </c>
    </row>
    <row r="148" spans="1:14" hidden="1">
      <c r="A148" s="107" t="str">
        <f t="shared" si="8"/>
        <v>Nguyễn Quang MinhKhoa Trắc địa - bản đồ và Quản lý đất đai</v>
      </c>
      <c r="B148" s="107">
        <f t="shared" si="9"/>
        <v>1</v>
      </c>
      <c r="C148" s="106" t="s">
        <v>25</v>
      </c>
      <c r="D148" s="106" t="s">
        <v>477</v>
      </c>
      <c r="E148" s="78" t="s">
        <v>528</v>
      </c>
      <c r="F148" s="109" t="s">
        <v>1917</v>
      </c>
      <c r="G148" s="109" t="s">
        <v>1766</v>
      </c>
      <c r="H148" s="109" t="s">
        <v>801</v>
      </c>
      <c r="I148" s="110">
        <v>482.1</v>
      </c>
      <c r="K148" s="107">
        <f t="shared" si="10"/>
        <v>2</v>
      </c>
      <c r="L148" s="107" t="str">
        <f t="shared" si="11"/>
        <v>Lê Thị HảiKhoa Mỏ</v>
      </c>
      <c r="M148" s="64" t="s">
        <v>428</v>
      </c>
      <c r="N148" s="64" t="s">
        <v>361</v>
      </c>
    </row>
    <row r="149" spans="1:14">
      <c r="A149" s="107" t="str">
        <f t="shared" si="8"/>
        <v>Hoàng Thị ThủyKhoa Trắc địa - bản đồ và Quản lý đất đai</v>
      </c>
      <c r="B149" s="107">
        <f t="shared" si="9"/>
        <v>0</v>
      </c>
      <c r="C149" s="106" t="s">
        <v>25</v>
      </c>
      <c r="D149" s="106" t="s">
        <v>1768</v>
      </c>
      <c r="E149" s="78" t="s">
        <v>528</v>
      </c>
      <c r="F149" s="109" t="s">
        <v>1917</v>
      </c>
      <c r="G149" s="109" t="s">
        <v>1767</v>
      </c>
      <c r="H149" s="109" t="s">
        <v>818</v>
      </c>
      <c r="I149" s="110">
        <v>1588.3</v>
      </c>
      <c r="K149" s="107">
        <f t="shared" si="10"/>
        <v>3</v>
      </c>
      <c r="L149" s="107" t="str">
        <f t="shared" si="11"/>
        <v>Lê Thị Minh HạnhKhoa Mỏ</v>
      </c>
      <c r="M149" s="64" t="s">
        <v>413</v>
      </c>
      <c r="N149" s="64" t="s">
        <v>361</v>
      </c>
    </row>
    <row r="150" spans="1:14" hidden="1">
      <c r="A150" s="107" t="str">
        <f t="shared" si="8"/>
        <v>Nguyễn Thị Thu HươngKhoa Trắc địa - bản đồ và Quản lý đất đai</v>
      </c>
      <c r="B150" s="107">
        <f t="shared" si="9"/>
        <v>1</v>
      </c>
      <c r="C150" s="106" t="s">
        <v>25</v>
      </c>
      <c r="D150" s="106" t="s">
        <v>593</v>
      </c>
      <c r="E150" s="78" t="s">
        <v>528</v>
      </c>
      <c r="F150" s="109" t="s">
        <v>1917</v>
      </c>
      <c r="G150" s="109" t="s">
        <v>1769</v>
      </c>
      <c r="H150" s="109" t="s">
        <v>818</v>
      </c>
      <c r="I150" s="110">
        <v>248.70000000000002</v>
      </c>
      <c r="K150" s="107">
        <f t="shared" si="10"/>
        <v>4</v>
      </c>
      <c r="L150" s="107" t="str">
        <f t="shared" si="11"/>
        <v>Lê Thị Thu HoaKhoa Mỏ</v>
      </c>
      <c r="M150" s="64" t="s">
        <v>365</v>
      </c>
      <c r="N150" s="64" t="s">
        <v>361</v>
      </c>
    </row>
    <row r="151" spans="1:14" hidden="1">
      <c r="A151" s="107" t="str">
        <f t="shared" si="8"/>
        <v>Hoàng Anh TuấnKhoa Trắc địa - bản đồ và Quản lý đất đai</v>
      </c>
      <c r="B151" s="107">
        <f t="shared" si="9"/>
        <v>1</v>
      </c>
      <c r="C151" s="106" t="s">
        <v>25</v>
      </c>
      <c r="D151" s="106" t="s">
        <v>556</v>
      </c>
      <c r="E151" s="78" t="s">
        <v>528</v>
      </c>
      <c r="F151" s="109" t="s">
        <v>1917</v>
      </c>
      <c r="G151" s="109" t="s">
        <v>1770</v>
      </c>
      <c r="H151" s="109" t="s">
        <v>818</v>
      </c>
      <c r="I151" s="110">
        <v>296.70000000000005</v>
      </c>
      <c r="K151" s="107">
        <f t="shared" si="10"/>
        <v>3</v>
      </c>
      <c r="L151" s="107" t="str">
        <f t="shared" si="11"/>
        <v>Lê Việt HàKhoa Mỏ</v>
      </c>
      <c r="M151" s="64" t="s">
        <v>389</v>
      </c>
      <c r="N151" s="64" t="s">
        <v>361</v>
      </c>
    </row>
    <row r="152" spans="1:14" hidden="1">
      <c r="A152" s="107" t="str">
        <f t="shared" si="8"/>
        <v>Lưu Anh TuấnKhoa Trắc địa - bản đồ và Quản lý đất đai</v>
      </c>
      <c r="B152" s="107">
        <f t="shared" si="9"/>
        <v>1</v>
      </c>
      <c r="C152" s="106" t="s">
        <v>25</v>
      </c>
      <c r="D152" s="106" t="s">
        <v>582</v>
      </c>
      <c r="E152" s="78" t="s">
        <v>528</v>
      </c>
      <c r="F152" s="109" t="s">
        <v>1917</v>
      </c>
      <c r="G152" s="109" t="s">
        <v>1771</v>
      </c>
      <c r="H152" s="109" t="s">
        <v>818</v>
      </c>
      <c r="I152" s="110">
        <v>578.20000000000005</v>
      </c>
      <c r="K152" s="107">
        <f t="shared" si="10"/>
        <v>4</v>
      </c>
      <c r="L152" s="107" t="str">
        <f t="shared" si="11"/>
        <v>Nguyễn Anh TuấnKhoa Mỏ</v>
      </c>
      <c r="M152" s="64" t="s">
        <v>390</v>
      </c>
      <c r="N152" s="64" t="s">
        <v>361</v>
      </c>
    </row>
    <row r="153" spans="1:14">
      <c r="A153" s="107" t="str">
        <f t="shared" si="8"/>
        <v>Trương Quang HiếuKhoa Trắc địa - bản đồ và Quản lý đất đai</v>
      </c>
      <c r="B153" s="107">
        <f t="shared" si="9"/>
        <v>0</v>
      </c>
      <c r="C153" s="106" t="s">
        <v>25</v>
      </c>
      <c r="D153" s="106" t="s">
        <v>1773</v>
      </c>
      <c r="E153" s="78" t="s">
        <v>528</v>
      </c>
      <c r="F153" s="109" t="s">
        <v>1917</v>
      </c>
      <c r="G153" s="109" t="s">
        <v>1772</v>
      </c>
      <c r="H153" s="109" t="s">
        <v>801</v>
      </c>
      <c r="I153" s="110">
        <v>194.59999999999997</v>
      </c>
      <c r="K153" s="107">
        <f t="shared" si="10"/>
        <v>4</v>
      </c>
      <c r="L153" s="107" t="str">
        <f t="shared" si="11"/>
        <v>Nguyễn Cao KhảiKhoa Mỏ</v>
      </c>
      <c r="M153" s="64" t="s">
        <v>368</v>
      </c>
      <c r="N153" s="64" t="s">
        <v>361</v>
      </c>
    </row>
    <row r="154" spans="1:14" hidden="1">
      <c r="A154" s="107" t="str">
        <f t="shared" si="8"/>
        <v>Lê Ngọc GiangKhoa Trắc địa - bản đồ và Quản lý đất đai</v>
      </c>
      <c r="B154" s="107">
        <f t="shared" si="9"/>
        <v>1</v>
      </c>
      <c r="C154" s="106" t="s">
        <v>25</v>
      </c>
      <c r="D154" s="106" t="s">
        <v>660</v>
      </c>
      <c r="E154" s="78" t="s">
        <v>528</v>
      </c>
      <c r="F154" s="109" t="s">
        <v>1917</v>
      </c>
      <c r="G154" s="109" t="s">
        <v>1774</v>
      </c>
      <c r="H154" s="109" t="s">
        <v>818</v>
      </c>
      <c r="I154" s="110">
        <v>623.30000000000007</v>
      </c>
      <c r="K154" s="107">
        <f t="shared" si="10"/>
        <v>4</v>
      </c>
      <c r="L154" s="107" t="str">
        <f t="shared" si="11"/>
        <v>Nguyễn Đình AnKhoa Mỏ</v>
      </c>
      <c r="M154" s="64" t="s">
        <v>373</v>
      </c>
      <c r="N154" s="64" t="s">
        <v>361</v>
      </c>
    </row>
    <row r="155" spans="1:14">
      <c r="A155" s="107" t="str">
        <f t="shared" si="8"/>
        <v>Phạm Thanh ThạoKhoa Trắc địa - bản đồ và Quản lý đất đai</v>
      </c>
      <c r="B155" s="107">
        <f t="shared" si="9"/>
        <v>0</v>
      </c>
      <c r="C155" s="106" t="s">
        <v>25</v>
      </c>
      <c r="D155" s="106" t="s">
        <v>1776</v>
      </c>
      <c r="E155" s="78" t="s">
        <v>528</v>
      </c>
      <c r="F155" s="109" t="s">
        <v>1917</v>
      </c>
      <c r="G155" s="109" t="s">
        <v>1775</v>
      </c>
      <c r="H155" s="109" t="s">
        <v>818</v>
      </c>
      <c r="I155" s="110">
        <v>364.59999999999997</v>
      </c>
      <c r="K155" s="107">
        <f t="shared" si="10"/>
        <v>4</v>
      </c>
      <c r="L155" s="107" t="str">
        <f t="shared" si="11"/>
        <v>Nguyễn HoàngKhoa Mỏ</v>
      </c>
      <c r="M155" s="64" t="s">
        <v>449</v>
      </c>
      <c r="N155" s="64" t="s">
        <v>361</v>
      </c>
    </row>
    <row r="156" spans="1:14" hidden="1">
      <c r="A156" s="107" t="str">
        <f t="shared" si="8"/>
        <v>Trương Minh HùngKhoa Trắc địa - bản đồ và Quản lý đất đai</v>
      </c>
      <c r="B156" s="107">
        <f t="shared" si="9"/>
        <v>1</v>
      </c>
      <c r="C156" s="106" t="s">
        <v>25</v>
      </c>
      <c r="D156" s="106" t="s">
        <v>663</v>
      </c>
      <c r="E156" s="78" t="s">
        <v>528</v>
      </c>
      <c r="F156" s="109" t="s">
        <v>1917</v>
      </c>
      <c r="G156" s="109" t="s">
        <v>1777</v>
      </c>
      <c r="H156" s="109" t="s">
        <v>823</v>
      </c>
      <c r="I156" s="110">
        <v>294.60000000000002</v>
      </c>
      <c r="K156" s="107">
        <f t="shared" si="10"/>
        <v>3</v>
      </c>
      <c r="L156" s="107" t="str">
        <f t="shared" si="11"/>
        <v>Nguyễn Hoàng SơnKhoa Mỏ</v>
      </c>
      <c r="M156" s="64" t="s">
        <v>362</v>
      </c>
      <c r="N156" s="64" t="s">
        <v>361</v>
      </c>
    </row>
    <row r="157" spans="1:14" hidden="1">
      <c r="A157" s="107" t="str">
        <f t="shared" si="8"/>
        <v>Trần Anh TuấnKhoa Trắc địa - bản đồ và Quản lý đất đai</v>
      </c>
      <c r="B157" s="107">
        <f t="shared" si="9"/>
        <v>1</v>
      </c>
      <c r="C157" s="106" t="s">
        <v>25</v>
      </c>
      <c r="D157" s="106" t="s">
        <v>642</v>
      </c>
      <c r="E157" s="78" t="s">
        <v>528</v>
      </c>
      <c r="F157" s="109" t="s">
        <v>1917</v>
      </c>
      <c r="G157" s="109" t="s">
        <v>1778</v>
      </c>
      <c r="H157" s="109" t="s">
        <v>823</v>
      </c>
      <c r="I157" s="110">
        <v>272.10000000000002</v>
      </c>
      <c r="K157" s="107">
        <f t="shared" si="10"/>
        <v>4</v>
      </c>
      <c r="L157" s="107" t="str">
        <f t="shared" si="11"/>
        <v>Nguyễn Hồng CườngKhoa Mỏ</v>
      </c>
      <c r="M157" s="64" t="s">
        <v>431</v>
      </c>
      <c r="N157" s="64" t="s">
        <v>361</v>
      </c>
    </row>
    <row r="158" spans="1:14" hidden="1">
      <c r="A158" s="107" t="str">
        <f t="shared" si="8"/>
        <v>Tạ Đức ThịnhKhoa Xây dựng</v>
      </c>
      <c r="B158" s="107">
        <f t="shared" si="9"/>
        <v>1</v>
      </c>
      <c r="C158" s="106" t="s">
        <v>25</v>
      </c>
      <c r="D158" s="106" t="s">
        <v>684</v>
      </c>
      <c r="E158" s="78" t="s">
        <v>687</v>
      </c>
      <c r="F158" s="111" t="s">
        <v>1780</v>
      </c>
      <c r="G158" s="111" t="s">
        <v>1779</v>
      </c>
      <c r="H158" s="111" t="s">
        <v>801</v>
      </c>
      <c r="I158" s="112">
        <v>110.89999999999999</v>
      </c>
      <c r="K158" s="107">
        <f t="shared" si="10"/>
        <v>0</v>
      </c>
      <c r="L158" s="107" t="str">
        <f t="shared" si="11"/>
        <v>Nguyễn Nam HòaKhoa Mỏ</v>
      </c>
      <c r="M158" s="64" t="s">
        <v>421</v>
      </c>
      <c r="N158" s="64" t="s">
        <v>361</v>
      </c>
    </row>
    <row r="159" spans="1:14">
      <c r="A159" s="107" t="str">
        <f t="shared" si="8"/>
        <v>Nguyễn Trọng DũngKhoa Xây dựng</v>
      </c>
      <c r="B159" s="107">
        <f t="shared" si="9"/>
        <v>0</v>
      </c>
      <c r="C159" s="106" t="s">
        <v>25</v>
      </c>
      <c r="D159" s="106" t="s">
        <v>1782</v>
      </c>
      <c r="E159" s="78" t="s">
        <v>687</v>
      </c>
      <c r="F159" s="109" t="s">
        <v>1780</v>
      </c>
      <c r="G159" s="109" t="s">
        <v>1781</v>
      </c>
      <c r="H159" s="109" t="s">
        <v>807</v>
      </c>
      <c r="I159" s="110">
        <v>107.6</v>
      </c>
      <c r="K159" s="107">
        <f t="shared" si="10"/>
        <v>4</v>
      </c>
      <c r="L159" s="107" t="str">
        <f t="shared" si="11"/>
        <v>Nguyễn Ngọc PhúKhoa Mỏ</v>
      </c>
      <c r="M159" s="64" t="s">
        <v>364</v>
      </c>
      <c r="N159" s="64" t="s">
        <v>361</v>
      </c>
    </row>
    <row r="160" spans="1:14" hidden="1">
      <c r="A160" s="107" t="str">
        <f t="shared" si="8"/>
        <v>Bùi Anh ThắngKhoa Xây dựng</v>
      </c>
      <c r="B160" s="107">
        <f t="shared" si="9"/>
        <v>1</v>
      </c>
      <c r="C160" s="106" t="s">
        <v>25</v>
      </c>
      <c r="D160" s="106" t="s">
        <v>753</v>
      </c>
      <c r="E160" s="78" t="s">
        <v>687</v>
      </c>
      <c r="F160" s="111" t="s">
        <v>1780</v>
      </c>
      <c r="G160" s="111" t="s">
        <v>1783</v>
      </c>
      <c r="H160" s="111" t="s">
        <v>818</v>
      </c>
      <c r="I160" s="112">
        <v>186.8</v>
      </c>
      <c r="K160" s="107">
        <f t="shared" si="10"/>
        <v>0</v>
      </c>
      <c r="L160" s="107" t="str">
        <f t="shared" si="11"/>
        <v>Nguyễn Như HùngKhoa Mỏ</v>
      </c>
      <c r="M160" s="64" t="s">
        <v>391</v>
      </c>
      <c r="N160" s="64" t="s">
        <v>361</v>
      </c>
    </row>
    <row r="161" spans="1:14" hidden="1">
      <c r="A161" s="107" t="str">
        <f t="shared" si="8"/>
        <v>Ngọ Thị Hương TrangKhoa Xây dựng</v>
      </c>
      <c r="B161" s="107">
        <f t="shared" si="9"/>
        <v>1</v>
      </c>
      <c r="C161" s="106" t="s">
        <v>25</v>
      </c>
      <c r="D161" s="106" t="s">
        <v>727</v>
      </c>
      <c r="E161" s="78" t="s">
        <v>687</v>
      </c>
      <c r="F161" s="111" t="s">
        <v>1780</v>
      </c>
      <c r="G161" s="111" t="s">
        <v>1784</v>
      </c>
      <c r="H161" s="111" t="s">
        <v>823</v>
      </c>
      <c r="I161" s="112">
        <v>49.1</v>
      </c>
      <c r="K161" s="107">
        <f t="shared" si="10"/>
        <v>4</v>
      </c>
      <c r="L161" s="107" t="str">
        <f t="shared" si="11"/>
        <v>Nguyễn Phi HùngKhoa Mỏ</v>
      </c>
      <c r="M161" s="64" t="s">
        <v>411</v>
      </c>
      <c r="N161" s="64" t="s">
        <v>361</v>
      </c>
    </row>
    <row r="162" spans="1:14" hidden="1">
      <c r="A162" s="107" t="str">
        <f t="shared" si="8"/>
        <v>Đào Văn CanhKhoa Xây dựng</v>
      </c>
      <c r="B162" s="107">
        <f t="shared" si="9"/>
        <v>1</v>
      </c>
      <c r="C162" s="106" t="s">
        <v>25</v>
      </c>
      <c r="D162" s="106" t="s">
        <v>756</v>
      </c>
      <c r="E162" s="78" t="s">
        <v>687</v>
      </c>
      <c r="F162" s="109" t="s">
        <v>1786</v>
      </c>
      <c r="G162" s="109" t="s">
        <v>1785</v>
      </c>
      <c r="H162" s="109" t="s">
        <v>801</v>
      </c>
      <c r="I162" s="110">
        <v>940.8</v>
      </c>
      <c r="K162" s="107">
        <f t="shared" si="10"/>
        <v>4</v>
      </c>
      <c r="L162" s="107" t="str">
        <f t="shared" si="11"/>
        <v>Nguyễn Văn QuangKhoa Mỏ</v>
      </c>
      <c r="M162" s="64" t="s">
        <v>448</v>
      </c>
      <c r="N162" s="64" t="s">
        <v>361</v>
      </c>
    </row>
    <row r="163" spans="1:14" hidden="1">
      <c r="A163" s="107" t="str">
        <f t="shared" si="8"/>
        <v>Ngô Doãn HàoKhoa Xây dựng</v>
      </c>
      <c r="B163" s="107">
        <f t="shared" si="9"/>
        <v>1</v>
      </c>
      <c r="C163" s="106" t="s">
        <v>25</v>
      </c>
      <c r="D163" s="106" t="s">
        <v>693</v>
      </c>
      <c r="E163" s="78" t="s">
        <v>687</v>
      </c>
      <c r="F163" s="109" t="s">
        <v>1786</v>
      </c>
      <c r="G163" s="109" t="s">
        <v>1787</v>
      </c>
      <c r="H163" s="109" t="s">
        <v>804</v>
      </c>
      <c r="I163" s="110">
        <v>819.5</v>
      </c>
      <c r="K163" s="107">
        <f t="shared" si="10"/>
        <v>4</v>
      </c>
      <c r="L163" s="107" t="str">
        <f t="shared" si="11"/>
        <v>Nguyễn Văn ThịnhKhoa Mỏ</v>
      </c>
      <c r="M163" s="64" t="s">
        <v>258</v>
      </c>
      <c r="N163" s="64" t="s">
        <v>361</v>
      </c>
    </row>
    <row r="164" spans="1:14" hidden="1">
      <c r="A164" s="107" t="str">
        <f t="shared" si="8"/>
        <v>Võ Trọng HùngKhoa Xây dựng</v>
      </c>
      <c r="B164" s="107">
        <f t="shared" si="9"/>
        <v>1</v>
      </c>
      <c r="C164" s="106" t="s">
        <v>25</v>
      </c>
      <c r="D164" s="106" t="s">
        <v>690</v>
      </c>
      <c r="E164" s="78" t="s">
        <v>687</v>
      </c>
      <c r="F164" s="109" t="s">
        <v>1786</v>
      </c>
      <c r="G164" s="109" t="s">
        <v>1788</v>
      </c>
      <c r="H164" s="109" t="s">
        <v>960</v>
      </c>
      <c r="I164" s="110">
        <v>719</v>
      </c>
      <c r="K164" s="107">
        <f t="shared" si="10"/>
        <v>0</v>
      </c>
      <c r="L164" s="107" t="str">
        <f t="shared" si="11"/>
        <v>Nguyễn Viết ThắngKhoa Mỏ</v>
      </c>
      <c r="M164" s="64" t="s">
        <v>382</v>
      </c>
      <c r="N164" s="64" t="s">
        <v>361</v>
      </c>
    </row>
    <row r="165" spans="1:14" hidden="1">
      <c r="A165" s="107" t="str">
        <f t="shared" si="8"/>
        <v>Đặng Trung ThànhKhoa Xây dựng</v>
      </c>
      <c r="B165" s="107">
        <f t="shared" si="9"/>
        <v>1</v>
      </c>
      <c r="C165" s="106" t="s">
        <v>25</v>
      </c>
      <c r="D165" s="106" t="s">
        <v>699</v>
      </c>
      <c r="E165" s="78" t="s">
        <v>687</v>
      </c>
      <c r="F165" s="109" t="s">
        <v>1786</v>
      </c>
      <c r="G165" s="109" t="s">
        <v>1789</v>
      </c>
      <c r="H165" s="109" t="s">
        <v>807</v>
      </c>
      <c r="I165" s="110">
        <v>702.5</v>
      </c>
      <c r="K165" s="107">
        <f t="shared" si="10"/>
        <v>4</v>
      </c>
      <c r="L165" s="107" t="str">
        <f t="shared" si="11"/>
        <v>Nhữ Thị Kim DungKhoa Mỏ</v>
      </c>
      <c r="M165" s="64" t="s">
        <v>370</v>
      </c>
      <c r="N165" s="64" t="s">
        <v>361</v>
      </c>
    </row>
    <row r="166" spans="1:14" hidden="1">
      <c r="A166" s="107" t="str">
        <f t="shared" si="8"/>
        <v>Trần Tuấn MinhKhoa Xây dựng</v>
      </c>
      <c r="B166" s="107">
        <f t="shared" si="9"/>
        <v>1</v>
      </c>
      <c r="C166" s="106" t="s">
        <v>25</v>
      </c>
      <c r="D166" s="106" t="s">
        <v>1791</v>
      </c>
      <c r="E166" s="78" t="s">
        <v>687</v>
      </c>
      <c r="F166" s="109" t="s">
        <v>1786</v>
      </c>
      <c r="G166" s="109" t="s">
        <v>1790</v>
      </c>
      <c r="H166" s="109" t="s">
        <v>807</v>
      </c>
      <c r="I166" s="110">
        <v>671.5</v>
      </c>
      <c r="K166" s="107">
        <f t="shared" si="10"/>
        <v>2</v>
      </c>
      <c r="L166" s="107" t="str">
        <f t="shared" si="11"/>
        <v>Nhữ Văn PhúcKhoa Mỏ</v>
      </c>
      <c r="M166" s="64" t="s">
        <v>379</v>
      </c>
      <c r="N166" s="64" t="s">
        <v>361</v>
      </c>
    </row>
    <row r="167" spans="1:14" hidden="1">
      <c r="A167" s="107" t="str">
        <f t="shared" si="8"/>
        <v>Đào Viết ĐoànKhoa Xây dựng</v>
      </c>
      <c r="B167" s="107">
        <f t="shared" si="9"/>
        <v>1</v>
      </c>
      <c r="C167" s="106" t="s">
        <v>25</v>
      </c>
      <c r="D167" s="106" t="s">
        <v>704</v>
      </c>
      <c r="E167" s="78" t="s">
        <v>687</v>
      </c>
      <c r="F167" s="109" t="s">
        <v>1786</v>
      </c>
      <c r="G167" s="109" t="s">
        <v>1792</v>
      </c>
      <c r="H167" s="109" t="s">
        <v>807</v>
      </c>
      <c r="I167" s="110">
        <v>833.80000000000007</v>
      </c>
      <c r="K167" s="107">
        <f t="shared" si="10"/>
        <v>3</v>
      </c>
      <c r="L167" s="107" t="str">
        <f t="shared" si="11"/>
        <v>Phạm Đức HưngKhoa Mỏ</v>
      </c>
      <c r="M167" s="64" t="s">
        <v>405</v>
      </c>
      <c r="N167" s="64" t="s">
        <v>361</v>
      </c>
    </row>
    <row r="168" spans="1:14" hidden="1">
      <c r="A168" s="107" t="str">
        <f t="shared" si="8"/>
        <v>Nguyễn Tài TiếnKhoa Xây dựng</v>
      </c>
      <c r="B168" s="107">
        <f t="shared" si="9"/>
        <v>1</v>
      </c>
      <c r="C168" s="106" t="s">
        <v>25</v>
      </c>
      <c r="D168" s="106" t="s">
        <v>737</v>
      </c>
      <c r="E168" s="78" t="s">
        <v>687</v>
      </c>
      <c r="F168" s="109" t="s">
        <v>1786</v>
      </c>
      <c r="G168" s="109" t="s">
        <v>1793</v>
      </c>
      <c r="H168" s="109" t="s">
        <v>818</v>
      </c>
      <c r="I168" s="110">
        <v>456.5</v>
      </c>
      <c r="K168" s="107">
        <f t="shared" si="10"/>
        <v>3</v>
      </c>
      <c r="L168" s="107" t="str">
        <f t="shared" si="11"/>
        <v>Phạm Hữu GiangKhoa Mỏ</v>
      </c>
      <c r="M168" s="64" t="s">
        <v>460</v>
      </c>
      <c r="N168" s="64" t="s">
        <v>361</v>
      </c>
    </row>
    <row r="169" spans="1:14" hidden="1">
      <c r="A169" s="107" t="str">
        <f t="shared" si="8"/>
        <v>Phan Tuấn AnhKhoa Xây dựng</v>
      </c>
      <c r="B169" s="107">
        <f t="shared" si="9"/>
        <v>1</v>
      </c>
      <c r="C169" s="106" t="s">
        <v>25</v>
      </c>
      <c r="D169" s="106" t="s">
        <v>742</v>
      </c>
      <c r="E169" s="78" t="s">
        <v>687</v>
      </c>
      <c r="F169" s="109" t="s">
        <v>1786</v>
      </c>
      <c r="G169" s="109" t="s">
        <v>1794</v>
      </c>
      <c r="H169" s="109" t="s">
        <v>818</v>
      </c>
      <c r="I169" s="110">
        <v>450</v>
      </c>
      <c r="K169" s="107">
        <f t="shared" si="10"/>
        <v>4</v>
      </c>
      <c r="L169" s="107" t="str">
        <f t="shared" si="11"/>
        <v>Phạm Thị NhungKhoa Mỏ</v>
      </c>
      <c r="M169" s="64" t="s">
        <v>440</v>
      </c>
      <c r="N169" s="64" t="s">
        <v>361</v>
      </c>
    </row>
    <row r="170" spans="1:14" hidden="1">
      <c r="A170" s="107" t="str">
        <f t="shared" si="8"/>
        <v>Phạm Thị YếnKhoa Xây dựng</v>
      </c>
      <c r="B170" s="107">
        <f t="shared" si="9"/>
        <v>1</v>
      </c>
      <c r="C170" s="106" t="s">
        <v>25</v>
      </c>
      <c r="D170" s="106" t="s">
        <v>694</v>
      </c>
      <c r="E170" s="78" t="s">
        <v>687</v>
      </c>
      <c r="F170" s="111" t="s">
        <v>1786</v>
      </c>
      <c r="G170" s="111" t="s">
        <v>1795</v>
      </c>
      <c r="H170" s="111" t="s">
        <v>823</v>
      </c>
      <c r="I170" s="112">
        <v>107.8</v>
      </c>
      <c r="K170" s="107">
        <f t="shared" si="10"/>
        <v>4</v>
      </c>
      <c r="L170" s="107" t="str">
        <f t="shared" si="11"/>
        <v>Phạm Văn HòaKhoa Mỏ</v>
      </c>
      <c r="M170" s="64" t="s">
        <v>375</v>
      </c>
      <c r="N170" s="64" t="s">
        <v>361</v>
      </c>
    </row>
    <row r="171" spans="1:14" hidden="1">
      <c r="A171" s="107" t="str">
        <f t="shared" si="8"/>
        <v>Đỗ Ngọc AnhKhoa Xây dựng</v>
      </c>
      <c r="B171" s="107">
        <f t="shared" si="9"/>
        <v>1</v>
      </c>
      <c r="C171" s="106" t="s">
        <v>25</v>
      </c>
      <c r="D171" s="106" t="s">
        <v>697</v>
      </c>
      <c r="E171" s="78" t="s">
        <v>687</v>
      </c>
      <c r="F171" s="109" t="s">
        <v>1786</v>
      </c>
      <c r="G171" s="109" t="s">
        <v>1796</v>
      </c>
      <c r="H171" s="109" t="s">
        <v>807</v>
      </c>
      <c r="I171" s="110">
        <v>402.4</v>
      </c>
      <c r="K171" s="107">
        <f t="shared" si="10"/>
        <v>4</v>
      </c>
      <c r="L171" s="107" t="str">
        <f t="shared" si="11"/>
        <v>Phạm Văn LuậnKhoa Mỏ</v>
      </c>
      <c r="M171" s="64" t="s">
        <v>377</v>
      </c>
      <c r="N171" s="64" t="s">
        <v>361</v>
      </c>
    </row>
    <row r="172" spans="1:14" hidden="1">
      <c r="A172" s="107" t="str">
        <f t="shared" si="8"/>
        <v>Đặng Văn KiênKhoa Xây dựng</v>
      </c>
      <c r="B172" s="107">
        <f t="shared" si="9"/>
        <v>1</v>
      </c>
      <c r="C172" s="106" t="s">
        <v>25</v>
      </c>
      <c r="D172" s="106" t="s">
        <v>702</v>
      </c>
      <c r="E172" s="78" t="s">
        <v>687</v>
      </c>
      <c r="F172" s="109" t="s">
        <v>1786</v>
      </c>
      <c r="G172" s="109" t="s">
        <v>1797</v>
      </c>
      <c r="H172" s="109" t="s">
        <v>818</v>
      </c>
      <c r="I172" s="110">
        <v>580.60000000000014</v>
      </c>
      <c r="K172" s="107">
        <f t="shared" si="10"/>
        <v>4</v>
      </c>
      <c r="L172" s="107" t="str">
        <f t="shared" si="11"/>
        <v>Phạm Văn ViệtKhoa Mỏ</v>
      </c>
      <c r="M172" s="64" t="s">
        <v>434</v>
      </c>
      <c r="N172" s="64" t="s">
        <v>361</v>
      </c>
    </row>
    <row r="173" spans="1:14">
      <c r="A173" s="107" t="str">
        <f t="shared" si="8"/>
        <v>Lê Tuấn AnhKhoa Xây dựng</v>
      </c>
      <c r="B173" s="107">
        <f t="shared" si="9"/>
        <v>0</v>
      </c>
      <c r="C173" s="106" t="s">
        <v>25</v>
      </c>
      <c r="D173" s="106" t="s">
        <v>1799</v>
      </c>
      <c r="E173" s="78" t="s">
        <v>687</v>
      </c>
      <c r="F173" s="109" t="s">
        <v>1800</v>
      </c>
      <c r="G173" s="109" t="s">
        <v>1798</v>
      </c>
      <c r="H173" s="109" t="s">
        <v>818</v>
      </c>
      <c r="I173" s="110">
        <v>401</v>
      </c>
      <c r="K173" s="107">
        <f t="shared" si="10"/>
        <v>0</v>
      </c>
      <c r="L173" s="107" t="str">
        <f t="shared" si="11"/>
        <v>Trần Đình BãoKhoa Mỏ</v>
      </c>
      <c r="M173" s="64" t="s">
        <v>444</v>
      </c>
      <c r="N173" s="64" t="s">
        <v>361</v>
      </c>
    </row>
    <row r="174" spans="1:14">
      <c r="A174" s="107" t="str">
        <f t="shared" si="8"/>
        <v>Ngô Xuân HùngKhoa Xây dựng</v>
      </c>
      <c r="B174" s="107">
        <f t="shared" si="9"/>
        <v>0</v>
      </c>
      <c r="C174" s="106" t="s">
        <v>25</v>
      </c>
      <c r="D174" s="106" t="s">
        <v>1802</v>
      </c>
      <c r="E174" s="78" t="s">
        <v>687</v>
      </c>
      <c r="F174" s="109" t="s">
        <v>1800</v>
      </c>
      <c r="G174" s="109" t="s">
        <v>1801</v>
      </c>
      <c r="H174" s="109" t="s">
        <v>818</v>
      </c>
      <c r="I174" s="110">
        <v>809.2</v>
      </c>
      <c r="K174" s="107">
        <f t="shared" si="10"/>
        <v>0</v>
      </c>
      <c r="L174" s="107" t="str">
        <f t="shared" si="11"/>
        <v>Trần Mạnh TiếnKhoa Mỏ</v>
      </c>
      <c r="M174" s="64" t="s">
        <v>436</v>
      </c>
      <c r="N174" s="64" t="s">
        <v>361</v>
      </c>
    </row>
    <row r="175" spans="1:14" hidden="1">
      <c r="A175" s="107" t="str">
        <f t="shared" si="8"/>
        <v>Nguyễn Xuân MãnKhoa Xây dựng</v>
      </c>
      <c r="B175" s="107">
        <f t="shared" si="9"/>
        <v>1</v>
      </c>
      <c r="C175" s="106" t="s">
        <v>25</v>
      </c>
      <c r="D175" s="106" t="s">
        <v>688</v>
      </c>
      <c r="E175" s="78" t="s">
        <v>687</v>
      </c>
      <c r="F175" s="109" t="s">
        <v>1800</v>
      </c>
      <c r="G175" s="109" t="s">
        <v>1803</v>
      </c>
      <c r="H175" s="109" t="s">
        <v>801</v>
      </c>
      <c r="I175" s="110">
        <v>306.80000000000007</v>
      </c>
      <c r="K175" s="107">
        <f t="shared" si="10"/>
        <v>4</v>
      </c>
      <c r="L175" s="107" t="str">
        <f t="shared" si="11"/>
        <v>Trần Quang HiếuKhoa Mỏ</v>
      </c>
      <c r="M175" s="64" t="s">
        <v>402</v>
      </c>
      <c r="N175" s="64" t="s">
        <v>361</v>
      </c>
    </row>
    <row r="176" spans="1:14" hidden="1">
      <c r="A176" s="107" t="str">
        <f t="shared" si="8"/>
        <v>Nguyễn Văn MạnhKhoa Xây dựng</v>
      </c>
      <c r="B176" s="107">
        <f t="shared" si="9"/>
        <v>1</v>
      </c>
      <c r="C176" s="106" t="s">
        <v>25</v>
      </c>
      <c r="D176" s="106" t="s">
        <v>695</v>
      </c>
      <c r="E176" s="78" t="s">
        <v>687</v>
      </c>
      <c r="F176" s="109" t="s">
        <v>1800</v>
      </c>
      <c r="G176" s="109" t="s">
        <v>1804</v>
      </c>
      <c r="H176" s="109" t="s">
        <v>807</v>
      </c>
      <c r="I176" s="110">
        <v>607.80000000000007</v>
      </c>
      <c r="K176" s="107">
        <f t="shared" si="10"/>
        <v>4</v>
      </c>
      <c r="L176" s="107" t="str">
        <f t="shared" si="11"/>
        <v>Trần Trung TớiKhoa Mỏ</v>
      </c>
      <c r="M176" s="64" t="s">
        <v>399</v>
      </c>
      <c r="N176" s="64" t="s">
        <v>361</v>
      </c>
    </row>
    <row r="177" spans="1:14">
      <c r="A177" s="107" t="str">
        <f t="shared" si="8"/>
        <v>Đặng Hoàng ThôngKhoa Xây dựng</v>
      </c>
      <c r="B177" s="107">
        <f t="shared" si="9"/>
        <v>0</v>
      </c>
      <c r="C177" s="106" t="s">
        <v>25</v>
      </c>
      <c r="D177" s="106" t="s">
        <v>1806</v>
      </c>
      <c r="E177" s="78" t="s">
        <v>687</v>
      </c>
      <c r="F177" s="109" t="s">
        <v>1800</v>
      </c>
      <c r="G177" s="109" t="s">
        <v>1805</v>
      </c>
      <c r="H177" s="109" t="s">
        <v>807</v>
      </c>
      <c r="I177" s="110">
        <v>303.90000000000003</v>
      </c>
      <c r="K177" s="107">
        <f t="shared" si="10"/>
        <v>0</v>
      </c>
      <c r="L177" s="107" t="str">
        <f t="shared" si="11"/>
        <v>Trần Trung ThànhKhoa Mỏ</v>
      </c>
      <c r="M177" s="64" t="s">
        <v>456</v>
      </c>
      <c r="N177" s="64" t="s">
        <v>361</v>
      </c>
    </row>
    <row r="178" spans="1:14" hidden="1">
      <c r="A178" s="107" t="str">
        <f t="shared" si="8"/>
        <v>Đặng Văn PhiKhoa Xây dựng</v>
      </c>
      <c r="B178" s="107">
        <f t="shared" si="9"/>
        <v>1</v>
      </c>
      <c r="C178" s="106" t="s">
        <v>25</v>
      </c>
      <c r="D178" s="106" t="s">
        <v>747</v>
      </c>
      <c r="E178" s="78" t="s">
        <v>687</v>
      </c>
      <c r="F178" s="109" t="s">
        <v>1800</v>
      </c>
      <c r="G178" s="109" t="s">
        <v>1807</v>
      </c>
      <c r="H178" s="109" t="s">
        <v>818</v>
      </c>
      <c r="I178" s="110">
        <v>884.69999999999993</v>
      </c>
      <c r="K178" s="107">
        <f t="shared" si="10"/>
        <v>4</v>
      </c>
      <c r="L178" s="107" t="str">
        <f t="shared" si="11"/>
        <v>Trần Văn ĐượcKhoa Mỏ</v>
      </c>
      <c r="M178" s="64" t="s">
        <v>419</v>
      </c>
      <c r="N178" s="64" t="s">
        <v>361</v>
      </c>
    </row>
    <row r="179" spans="1:14" hidden="1">
      <c r="A179" s="107" t="str">
        <f t="shared" si="8"/>
        <v>Lê Văn HưngKhoa CNTT</v>
      </c>
      <c r="B179" s="107">
        <f t="shared" si="9"/>
        <v>1</v>
      </c>
      <c r="C179" s="78" t="s">
        <v>26</v>
      </c>
      <c r="D179" s="106" t="s">
        <v>88</v>
      </c>
      <c r="E179" s="78" t="s">
        <v>73</v>
      </c>
      <c r="F179" s="78" t="s">
        <v>939</v>
      </c>
      <c r="G179" s="78" t="s">
        <v>938</v>
      </c>
      <c r="H179" s="78" t="s">
        <v>801</v>
      </c>
      <c r="I179" s="78">
        <v>400.2</v>
      </c>
      <c r="K179" s="107">
        <f t="shared" si="10"/>
        <v>4</v>
      </c>
      <c r="L179" s="107" t="str">
        <f t="shared" si="11"/>
        <v>Trần Văn ThanhKhoa Mỏ</v>
      </c>
      <c r="M179" s="64" t="s">
        <v>358</v>
      </c>
      <c r="N179" s="64" t="s">
        <v>361</v>
      </c>
    </row>
    <row r="180" spans="1:14" hidden="1">
      <c r="A180" s="107" t="str">
        <f t="shared" si="8"/>
        <v>Phạm Thị Hải VânKhoa CNTT</v>
      </c>
      <c r="B180" s="107">
        <f t="shared" si="9"/>
        <v>1</v>
      </c>
      <c r="C180" s="78" t="s">
        <v>26</v>
      </c>
      <c r="D180" s="106" t="s">
        <v>159</v>
      </c>
      <c r="E180" s="78" t="s">
        <v>73</v>
      </c>
      <c r="F180" s="78" t="s">
        <v>939</v>
      </c>
      <c r="G180" s="78" t="s">
        <v>1899</v>
      </c>
      <c r="H180" s="78" t="s">
        <v>1868</v>
      </c>
      <c r="I180" s="78">
        <v>210.23</v>
      </c>
      <c r="K180" s="107">
        <f t="shared" si="10"/>
        <v>4</v>
      </c>
      <c r="L180" s="107" t="str">
        <f t="shared" si="11"/>
        <v>Vũ Đình HiếuKhoa Mỏ</v>
      </c>
      <c r="M180" s="64" t="s">
        <v>384</v>
      </c>
      <c r="N180" s="64" t="s">
        <v>361</v>
      </c>
    </row>
    <row r="181" spans="1:14" hidden="1">
      <c r="A181" s="107" t="str">
        <f t="shared" si="8"/>
        <v>Phạm Văn ĐồngKhoa CNTT</v>
      </c>
      <c r="B181" s="107">
        <f t="shared" si="9"/>
        <v>1</v>
      </c>
      <c r="C181" s="78" t="s">
        <v>26</v>
      </c>
      <c r="D181" s="106" t="s">
        <v>179</v>
      </c>
      <c r="E181" s="78" t="s">
        <v>73</v>
      </c>
      <c r="F181" s="78" t="s">
        <v>939</v>
      </c>
      <c r="G181" s="78" t="s">
        <v>941</v>
      </c>
      <c r="H181" s="78" t="s">
        <v>818</v>
      </c>
      <c r="I181" s="78">
        <v>482.25</v>
      </c>
      <c r="K181" s="107">
        <f t="shared" si="10"/>
        <v>1</v>
      </c>
      <c r="L181" s="107" t="str">
        <f t="shared" si="11"/>
        <v>Vũ Thái Tiến DũngKhoa Mỏ</v>
      </c>
      <c r="M181" s="64" t="s">
        <v>446</v>
      </c>
      <c r="N181" s="64" t="s">
        <v>361</v>
      </c>
    </row>
    <row r="182" spans="1:14" hidden="1">
      <c r="A182" s="107" t="str">
        <f t="shared" si="8"/>
        <v>Đỗ Anh TuấnKhoa CNTT</v>
      </c>
      <c r="B182" s="107">
        <f t="shared" si="9"/>
        <v>1</v>
      </c>
      <c r="C182" s="78" t="s">
        <v>26</v>
      </c>
      <c r="D182" s="106" t="s">
        <v>216</v>
      </c>
      <c r="E182" s="78" t="s">
        <v>73</v>
      </c>
      <c r="F182" s="78" t="s">
        <v>939</v>
      </c>
      <c r="G182" s="78" t="s">
        <v>942</v>
      </c>
      <c r="H182" s="78" t="s">
        <v>1810</v>
      </c>
      <c r="I182" s="78">
        <v>256.69</v>
      </c>
      <c r="K182" s="107">
        <f t="shared" si="10"/>
        <v>4</v>
      </c>
      <c r="L182" s="107" t="str">
        <f t="shared" si="11"/>
        <v>Vũ Thị ChinhKhoa Mỏ</v>
      </c>
      <c r="M182" s="64" t="s">
        <v>380</v>
      </c>
      <c r="N182" s="64" t="s">
        <v>361</v>
      </c>
    </row>
    <row r="183" spans="1:14" hidden="1">
      <c r="A183" s="107" t="str">
        <f t="shared" si="8"/>
        <v>Hoàng Anh ĐứcKhoa CNTT</v>
      </c>
      <c r="B183" s="107">
        <f t="shared" si="9"/>
        <v>1</v>
      </c>
      <c r="C183" s="78" t="s">
        <v>26</v>
      </c>
      <c r="D183" s="106" t="s">
        <v>187</v>
      </c>
      <c r="E183" s="78" t="s">
        <v>73</v>
      </c>
      <c r="F183" s="78" t="s">
        <v>939</v>
      </c>
      <c r="G183" s="78" t="s">
        <v>943</v>
      </c>
      <c r="H183" s="78" t="s">
        <v>818</v>
      </c>
      <c r="I183" s="78">
        <v>772.19</v>
      </c>
      <c r="K183" s="107">
        <f t="shared" si="10"/>
        <v>4</v>
      </c>
      <c r="L183" s="107" t="str">
        <f t="shared" si="11"/>
        <v>Vũ Trung TiếnKhoa Mỏ</v>
      </c>
      <c r="M183" s="64" t="s">
        <v>393</v>
      </c>
      <c r="N183" s="64" t="s">
        <v>361</v>
      </c>
    </row>
    <row r="184" spans="1:14" hidden="1">
      <c r="A184" s="107" t="str">
        <f t="shared" si="8"/>
        <v>Nguyễn Thị Hữu PhươngKhoa CNTT</v>
      </c>
      <c r="B184" s="107">
        <f t="shared" si="9"/>
        <v>1</v>
      </c>
      <c r="C184" s="78" t="s">
        <v>26</v>
      </c>
      <c r="D184" s="106" t="s">
        <v>201</v>
      </c>
      <c r="E184" s="78" t="s">
        <v>73</v>
      </c>
      <c r="F184" s="78" t="s">
        <v>939</v>
      </c>
      <c r="G184" s="78" t="s">
        <v>944</v>
      </c>
      <c r="H184" s="78" t="s">
        <v>818</v>
      </c>
      <c r="I184" s="78">
        <v>446.21</v>
      </c>
      <c r="K184" s="107">
        <f t="shared" si="10"/>
        <v>0</v>
      </c>
      <c r="L184" s="107" t="str">
        <f t="shared" si="11"/>
        <v xml:space="preserve"> Đào Trung ThànhKhoa Môi Trường</v>
      </c>
      <c r="M184" s="64" t="s">
        <v>505</v>
      </c>
      <c r="N184" s="64" t="s">
        <v>465</v>
      </c>
    </row>
    <row r="185" spans="1:14" hidden="1">
      <c r="A185" s="107" t="str">
        <f t="shared" si="8"/>
        <v>Nguyễn Thị ThanhKhoa CNTT</v>
      </c>
      <c r="B185" s="107">
        <f t="shared" si="9"/>
        <v>1</v>
      </c>
      <c r="C185" s="78" t="s">
        <v>26</v>
      </c>
      <c r="D185" s="106" t="s">
        <v>205</v>
      </c>
      <c r="E185" s="78" t="s">
        <v>73</v>
      </c>
      <c r="F185" s="78" t="s">
        <v>939</v>
      </c>
      <c r="G185" s="78" t="s">
        <v>945</v>
      </c>
      <c r="H185" s="78" t="s">
        <v>818</v>
      </c>
      <c r="I185" s="78">
        <v>313.73</v>
      </c>
      <c r="K185" s="107">
        <f t="shared" si="10"/>
        <v>0</v>
      </c>
      <c r="L185" s="107" t="str">
        <f t="shared" si="11"/>
        <v xml:space="preserve"> Nguyễn Quốc PhiKhoa Môi Trường</v>
      </c>
      <c r="M185" s="64" t="s">
        <v>489</v>
      </c>
      <c r="N185" s="64" t="s">
        <v>465</v>
      </c>
    </row>
    <row r="186" spans="1:14" hidden="1">
      <c r="A186" s="107" t="str">
        <f t="shared" si="8"/>
        <v>Hồ Thị Thảo TrangKhoa CNTT</v>
      </c>
      <c r="B186" s="107">
        <f t="shared" si="9"/>
        <v>1</v>
      </c>
      <c r="C186" s="78" t="s">
        <v>26</v>
      </c>
      <c r="D186" s="106" t="s">
        <v>186</v>
      </c>
      <c r="E186" s="78" t="s">
        <v>73</v>
      </c>
      <c r="F186" s="78" t="s">
        <v>939</v>
      </c>
      <c r="G186" s="78" t="s">
        <v>946</v>
      </c>
      <c r="H186" s="78" t="s">
        <v>1810</v>
      </c>
      <c r="I186" s="78">
        <v>348.47</v>
      </c>
      <c r="K186" s="107">
        <f t="shared" si="10"/>
        <v>0</v>
      </c>
      <c r="L186" s="107" t="str">
        <f t="shared" si="11"/>
        <v xml:space="preserve"> Nguyễn Thị HòaKhoa Môi Trường</v>
      </c>
      <c r="M186" s="64" t="s">
        <v>512</v>
      </c>
      <c r="N186" s="64" t="s">
        <v>465</v>
      </c>
    </row>
    <row r="187" spans="1:14" hidden="1">
      <c r="A187" s="107" t="str">
        <f t="shared" si="8"/>
        <v>Đào Anh ThưKhoa CNTT</v>
      </c>
      <c r="B187" s="107">
        <f t="shared" si="9"/>
        <v>1</v>
      </c>
      <c r="C187" s="78" t="s">
        <v>26</v>
      </c>
      <c r="D187" s="106" t="s">
        <v>164</v>
      </c>
      <c r="E187" s="78" t="s">
        <v>73</v>
      </c>
      <c r="F187" s="78" t="s">
        <v>1005</v>
      </c>
      <c r="G187" s="78" t="s">
        <v>1004</v>
      </c>
      <c r="H187" s="78" t="s">
        <v>818</v>
      </c>
      <c r="I187" s="78">
        <v>495.62</v>
      </c>
      <c r="K187" s="107">
        <f t="shared" si="10"/>
        <v>0</v>
      </c>
      <c r="L187" s="107" t="str">
        <f t="shared" si="11"/>
        <v xml:space="preserve"> Nguyễn Thị HồngKhoa Môi Trường</v>
      </c>
      <c r="M187" s="64" t="s">
        <v>513</v>
      </c>
      <c r="N187" s="64" t="s">
        <v>465</v>
      </c>
    </row>
    <row r="188" spans="1:14" hidden="1">
      <c r="A188" s="107" t="str">
        <f t="shared" si="8"/>
        <v>Diêm Công HoàngKhoa CNTT</v>
      </c>
      <c r="B188" s="107">
        <f t="shared" si="9"/>
        <v>1</v>
      </c>
      <c r="C188" s="78" t="s">
        <v>26</v>
      </c>
      <c r="D188" s="106" t="s">
        <v>181</v>
      </c>
      <c r="E188" s="78" t="s">
        <v>73</v>
      </c>
      <c r="F188" s="78" t="s">
        <v>1005</v>
      </c>
      <c r="G188" s="78" t="s">
        <v>1960</v>
      </c>
      <c r="H188" s="78" t="s">
        <v>807</v>
      </c>
      <c r="I188" s="78">
        <v>216.19</v>
      </c>
      <c r="K188" s="107">
        <f t="shared" si="10"/>
        <v>0</v>
      </c>
      <c r="L188" s="107" t="str">
        <f t="shared" si="11"/>
        <v xml:space="preserve"> Vũ Thị Phương ThảoKhoa Môi Trường</v>
      </c>
      <c r="M188" s="64" t="s">
        <v>480</v>
      </c>
      <c r="N188" s="64" t="s">
        <v>465</v>
      </c>
    </row>
    <row r="189" spans="1:14">
      <c r="A189" s="107" t="str">
        <f t="shared" si="8"/>
        <v>Phan Mạnh TiếnKhoa CNTT</v>
      </c>
      <c r="B189" s="107">
        <f t="shared" si="9"/>
        <v>0</v>
      </c>
      <c r="C189" s="78" t="s">
        <v>26</v>
      </c>
      <c r="D189" s="106" t="s">
        <v>1007</v>
      </c>
      <c r="E189" s="78" t="s">
        <v>73</v>
      </c>
      <c r="F189" s="78" t="s">
        <v>1005</v>
      </c>
      <c r="G189" s="78" t="s">
        <v>1006</v>
      </c>
      <c r="H189" s="78" t="s">
        <v>1810</v>
      </c>
      <c r="I189" s="78">
        <v>340.29</v>
      </c>
      <c r="K189" s="107">
        <f t="shared" si="10"/>
        <v>4</v>
      </c>
      <c r="L189" s="107" t="str">
        <f t="shared" si="11"/>
        <v>Đào Đình ThuầnKhoa Môi Trường</v>
      </c>
      <c r="M189" s="64" t="s">
        <v>468</v>
      </c>
      <c r="N189" s="64" t="s">
        <v>465</v>
      </c>
    </row>
    <row r="190" spans="1:14" hidden="1">
      <c r="A190" s="107" t="str">
        <f t="shared" si="8"/>
        <v>Phạm Đình TânKhoa CNTT</v>
      </c>
      <c r="B190" s="107">
        <f t="shared" si="9"/>
        <v>1</v>
      </c>
      <c r="C190" s="78" t="s">
        <v>26</v>
      </c>
      <c r="D190" s="106" t="s">
        <v>172</v>
      </c>
      <c r="E190" s="78" t="s">
        <v>73</v>
      </c>
      <c r="F190" s="78" t="s">
        <v>1005</v>
      </c>
      <c r="G190" s="78" t="s">
        <v>1013</v>
      </c>
      <c r="H190" s="78" t="s">
        <v>818</v>
      </c>
      <c r="I190" s="78">
        <v>471.39</v>
      </c>
      <c r="K190" s="107">
        <f t="shared" si="10"/>
        <v>1</v>
      </c>
      <c r="L190" s="107" t="str">
        <f t="shared" si="11"/>
        <v>Đặng Thị Ngọc ThuỷKhoa Môi Trường</v>
      </c>
      <c r="M190" s="64" t="s">
        <v>482</v>
      </c>
      <c r="N190" s="64" t="s">
        <v>465</v>
      </c>
    </row>
    <row r="191" spans="1:14" hidden="1">
      <c r="A191" s="107" t="str">
        <f t="shared" si="8"/>
        <v>Đỗ Như HảiKhoa CNTT</v>
      </c>
      <c r="B191" s="107">
        <f t="shared" si="9"/>
        <v>1</v>
      </c>
      <c r="C191" s="78" t="s">
        <v>26</v>
      </c>
      <c r="D191" s="106" t="s">
        <v>120</v>
      </c>
      <c r="E191" s="78" t="s">
        <v>73</v>
      </c>
      <c r="F191" s="78" t="s">
        <v>1005</v>
      </c>
      <c r="G191" s="78" t="s">
        <v>1008</v>
      </c>
      <c r="H191" s="78" t="s">
        <v>818</v>
      </c>
      <c r="I191" s="78">
        <v>303.02999999999997</v>
      </c>
      <c r="K191" s="107">
        <f t="shared" si="10"/>
        <v>4</v>
      </c>
      <c r="L191" s="107" t="str">
        <f t="shared" si="11"/>
        <v>Đỗ Cao CườngKhoa Môi Trường</v>
      </c>
      <c r="M191" s="64" t="s">
        <v>496</v>
      </c>
      <c r="N191" s="64" t="s">
        <v>465</v>
      </c>
    </row>
    <row r="192" spans="1:14" hidden="1">
      <c r="A192" s="107" t="str">
        <f t="shared" si="8"/>
        <v>Trần Thị Thu ThuýKhoa CNTT</v>
      </c>
      <c r="B192" s="107">
        <f t="shared" si="9"/>
        <v>1</v>
      </c>
      <c r="C192" s="78" t="s">
        <v>26</v>
      </c>
      <c r="D192" s="106" t="s">
        <v>174</v>
      </c>
      <c r="E192" s="78" t="s">
        <v>73</v>
      </c>
      <c r="F192" s="78" t="s">
        <v>1005</v>
      </c>
      <c r="G192" s="78" t="s">
        <v>1009</v>
      </c>
      <c r="H192" s="78" t="s">
        <v>818</v>
      </c>
      <c r="I192" s="78">
        <v>466.21</v>
      </c>
      <c r="K192" s="107">
        <f t="shared" si="10"/>
        <v>4</v>
      </c>
      <c r="L192" s="107" t="str">
        <f t="shared" si="11"/>
        <v>Đỗ Thị HảiKhoa Môi Trường</v>
      </c>
      <c r="M192" s="64" t="s">
        <v>493</v>
      </c>
      <c r="N192" s="64" t="s">
        <v>465</v>
      </c>
    </row>
    <row r="193" spans="1:14" hidden="1">
      <c r="A193" s="107" t="str">
        <f t="shared" si="8"/>
        <v>Đặng Xuân ĐiệpKhoa CNTT</v>
      </c>
      <c r="B193" s="107">
        <f t="shared" si="9"/>
        <v>1</v>
      </c>
      <c r="C193" s="78" t="s">
        <v>26</v>
      </c>
      <c r="D193" s="106" t="s">
        <v>192</v>
      </c>
      <c r="E193" s="78" t="s">
        <v>73</v>
      </c>
      <c r="F193" s="78" t="s">
        <v>1005</v>
      </c>
      <c r="G193" s="78" t="s">
        <v>1011</v>
      </c>
      <c r="H193" s="78" t="s">
        <v>818</v>
      </c>
      <c r="I193" s="78">
        <v>336.5</v>
      </c>
      <c r="K193" s="107">
        <f t="shared" si="10"/>
        <v>4</v>
      </c>
      <c r="L193" s="107" t="str">
        <f t="shared" si="11"/>
        <v>Đỗ Văn BìnhKhoa Môi Trường</v>
      </c>
      <c r="M193" s="64" t="s">
        <v>466</v>
      </c>
      <c r="N193" s="64" t="s">
        <v>465</v>
      </c>
    </row>
    <row r="194" spans="1:14" hidden="1">
      <c r="A194" s="107" t="str">
        <f t="shared" ref="A194:A257" si="12">D194&amp;E194</f>
        <v>Đào Thị TuyếtKhoa CNTT</v>
      </c>
      <c r="B194" s="107">
        <f t="shared" ref="B194:B257" si="13">COUNTIF(L:L,A194)</f>
        <v>1</v>
      </c>
      <c r="C194" s="78" t="s">
        <v>26</v>
      </c>
      <c r="D194" s="106" t="s">
        <v>100</v>
      </c>
      <c r="E194" s="78" t="s">
        <v>73</v>
      </c>
      <c r="F194" s="78" t="s">
        <v>1005</v>
      </c>
      <c r="G194" s="78" t="s">
        <v>1012</v>
      </c>
      <c r="H194" s="78" t="s">
        <v>1868</v>
      </c>
      <c r="I194" s="78">
        <v>204.75</v>
      </c>
      <c r="K194" s="107">
        <f t="shared" si="10"/>
        <v>4</v>
      </c>
      <c r="L194" s="107" t="str">
        <f t="shared" si="11"/>
        <v>Đỗ Văn NhuậnKhoa Môi Trường</v>
      </c>
      <c r="M194" s="64" t="s">
        <v>461</v>
      </c>
      <c r="N194" s="64" t="s">
        <v>465</v>
      </c>
    </row>
    <row r="195" spans="1:14" hidden="1">
      <c r="A195" s="107" t="str">
        <f t="shared" si="12"/>
        <v>Đặng Hữu NghịKhoa CNTT</v>
      </c>
      <c r="B195" s="107">
        <f t="shared" si="13"/>
        <v>1</v>
      </c>
      <c r="C195" s="78" t="s">
        <v>26</v>
      </c>
      <c r="D195" s="106" t="s">
        <v>85</v>
      </c>
      <c r="E195" s="78" t="s">
        <v>73</v>
      </c>
      <c r="F195" s="78" t="s">
        <v>1861</v>
      </c>
      <c r="G195" s="78" t="s">
        <v>949</v>
      </c>
      <c r="H195" s="78" t="s">
        <v>818</v>
      </c>
      <c r="I195" s="78">
        <v>316.55</v>
      </c>
      <c r="K195" s="107">
        <f t="shared" ref="K195:K258" si="14">COUNTIF($A$1:$A$999,L195)</f>
        <v>0</v>
      </c>
      <c r="L195" s="107" t="str">
        <f t="shared" ref="L195:L258" si="15">M195&amp;N195</f>
        <v>Hạ Quang HưngKhoa Môi Trường</v>
      </c>
      <c r="M195" s="64" t="s">
        <v>501</v>
      </c>
      <c r="N195" s="64" t="s">
        <v>465</v>
      </c>
    </row>
    <row r="196" spans="1:14" hidden="1">
      <c r="A196" s="107" t="str">
        <f t="shared" si="12"/>
        <v>Dương Chí ThiệnKhoa CNTT</v>
      </c>
      <c r="B196" s="107">
        <f t="shared" si="13"/>
        <v>1</v>
      </c>
      <c r="C196" s="78" t="s">
        <v>26</v>
      </c>
      <c r="D196" s="106" t="s">
        <v>106</v>
      </c>
      <c r="E196" s="78" t="s">
        <v>73</v>
      </c>
      <c r="F196" s="78" t="s">
        <v>1861</v>
      </c>
      <c r="G196" s="78" t="s">
        <v>950</v>
      </c>
      <c r="H196" s="78" t="s">
        <v>818</v>
      </c>
      <c r="I196" s="78">
        <v>371.13</v>
      </c>
      <c r="K196" s="107">
        <f t="shared" si="14"/>
        <v>4</v>
      </c>
      <c r="L196" s="107" t="str">
        <f t="shared" si="15"/>
        <v>Hoàng Thị ChungKhoa Môi Trường</v>
      </c>
      <c r="M196" s="64" t="s">
        <v>490</v>
      </c>
      <c r="N196" s="64" t="s">
        <v>465</v>
      </c>
    </row>
    <row r="197" spans="1:14" hidden="1">
      <c r="A197" s="107" t="str">
        <f t="shared" si="12"/>
        <v>Tạ Quang ChiểuKhoa CNTT</v>
      </c>
      <c r="B197" s="107">
        <f t="shared" si="13"/>
        <v>1</v>
      </c>
      <c r="C197" s="78" t="s">
        <v>26</v>
      </c>
      <c r="D197" s="106" t="s">
        <v>112</v>
      </c>
      <c r="E197" s="78" t="s">
        <v>73</v>
      </c>
      <c r="F197" s="78" t="s">
        <v>1861</v>
      </c>
      <c r="G197" s="78" t="s">
        <v>951</v>
      </c>
      <c r="H197" s="78" t="s">
        <v>807</v>
      </c>
      <c r="I197" s="78">
        <v>522.23</v>
      </c>
      <c r="K197" s="107">
        <f t="shared" si="14"/>
        <v>4</v>
      </c>
      <c r="L197" s="107" t="str">
        <f t="shared" si="15"/>
        <v>Nguyễn Hoàng NamKhoa Môi Trường</v>
      </c>
      <c r="M197" s="64" t="s">
        <v>471</v>
      </c>
      <c r="N197" s="64" t="s">
        <v>465</v>
      </c>
    </row>
    <row r="198" spans="1:14" hidden="1">
      <c r="A198" s="107" t="str">
        <f t="shared" si="12"/>
        <v>Đào Thị Thu VânKhoa CNTT</v>
      </c>
      <c r="B198" s="107">
        <f t="shared" si="13"/>
        <v>1</v>
      </c>
      <c r="C198" s="78" t="s">
        <v>26</v>
      </c>
      <c r="D198" s="106" t="s">
        <v>134</v>
      </c>
      <c r="E198" s="78" t="s">
        <v>73</v>
      </c>
      <c r="F198" s="78" t="s">
        <v>1861</v>
      </c>
      <c r="G198" s="78" t="s">
        <v>952</v>
      </c>
      <c r="H198" s="78" t="s">
        <v>807</v>
      </c>
      <c r="I198" s="78">
        <v>550.82000000000005</v>
      </c>
      <c r="K198" s="107">
        <f t="shared" si="14"/>
        <v>4</v>
      </c>
      <c r="L198" s="107" t="str">
        <f t="shared" si="15"/>
        <v>Nguyễn Mai HoaKhoa Môi Trường</v>
      </c>
      <c r="M198" s="64" t="s">
        <v>494</v>
      </c>
      <c r="N198" s="64" t="s">
        <v>465</v>
      </c>
    </row>
    <row r="199" spans="1:14" hidden="1">
      <c r="A199" s="107" t="str">
        <f t="shared" si="12"/>
        <v>Trần Thị Như HoaKhoa CNTT</v>
      </c>
      <c r="B199" s="107">
        <f t="shared" si="13"/>
        <v>1</v>
      </c>
      <c r="C199" s="78" t="s">
        <v>26</v>
      </c>
      <c r="D199" s="106" t="s">
        <v>123</v>
      </c>
      <c r="E199" s="78" t="s">
        <v>73</v>
      </c>
      <c r="F199" s="78" t="s">
        <v>1861</v>
      </c>
      <c r="G199" s="78" t="s">
        <v>1961</v>
      </c>
      <c r="H199" s="78" t="s">
        <v>1868</v>
      </c>
      <c r="I199" s="78">
        <v>224.4</v>
      </c>
      <c r="K199" s="107">
        <f t="shared" si="14"/>
        <v>4</v>
      </c>
      <c r="L199" s="107" t="str">
        <f t="shared" si="15"/>
        <v>Nguyễn PhươngKhoa Môi Trường</v>
      </c>
      <c r="M199" s="64" t="s">
        <v>525</v>
      </c>
      <c r="N199" s="64" t="s">
        <v>465</v>
      </c>
    </row>
    <row r="200" spans="1:14" hidden="1">
      <c r="A200" s="107" t="str">
        <f t="shared" si="12"/>
        <v>Vũ Lan PhươngKhoa CNTT</v>
      </c>
      <c r="B200" s="107">
        <f t="shared" si="13"/>
        <v>1</v>
      </c>
      <c r="C200" s="78" t="s">
        <v>26</v>
      </c>
      <c r="D200" s="106" t="s">
        <v>153</v>
      </c>
      <c r="E200" s="78" t="s">
        <v>73</v>
      </c>
      <c r="F200" s="78" t="s">
        <v>1861</v>
      </c>
      <c r="G200" s="78" t="s">
        <v>953</v>
      </c>
      <c r="H200" s="78" t="s">
        <v>818</v>
      </c>
      <c r="I200" s="78">
        <v>113.11</v>
      </c>
      <c r="K200" s="107">
        <f t="shared" si="14"/>
        <v>1</v>
      </c>
      <c r="L200" s="107" t="str">
        <f t="shared" si="15"/>
        <v>Nguyễn Phương ĐôngKhoa Môi Trường</v>
      </c>
      <c r="M200" s="64" t="s">
        <v>517</v>
      </c>
      <c r="N200" s="64" t="s">
        <v>465</v>
      </c>
    </row>
    <row r="201" spans="1:14" hidden="1">
      <c r="A201" s="107" t="str">
        <f t="shared" si="12"/>
        <v>Vương Thị Như QuỳnhKhoa CNTT</v>
      </c>
      <c r="B201" s="107">
        <f t="shared" si="13"/>
        <v>1</v>
      </c>
      <c r="C201" s="78" t="s">
        <v>26</v>
      </c>
      <c r="D201" s="106" t="s">
        <v>131</v>
      </c>
      <c r="E201" s="78" t="s">
        <v>73</v>
      </c>
      <c r="F201" s="78" t="s">
        <v>1861</v>
      </c>
      <c r="G201" s="78" t="s">
        <v>954</v>
      </c>
      <c r="H201" s="78" t="s">
        <v>818</v>
      </c>
      <c r="I201" s="78">
        <v>282.45999999999998</v>
      </c>
      <c r="K201" s="107">
        <f t="shared" si="14"/>
        <v>4</v>
      </c>
      <c r="L201" s="107" t="str">
        <f t="shared" si="15"/>
        <v>Nguyễn Quang MinhKhoa Môi Trường</v>
      </c>
      <c r="M201" s="64" t="s">
        <v>477</v>
      </c>
      <c r="N201" s="64" t="s">
        <v>465</v>
      </c>
    </row>
    <row r="202" spans="1:14" hidden="1">
      <c r="A202" s="107" t="str">
        <f t="shared" si="12"/>
        <v>Bùi Thị Vân AnhKhoa CNTT</v>
      </c>
      <c r="B202" s="107">
        <f t="shared" si="13"/>
        <v>1</v>
      </c>
      <c r="C202" s="78" t="s">
        <v>26</v>
      </c>
      <c r="D202" s="106" t="s">
        <v>92</v>
      </c>
      <c r="E202" s="78" t="s">
        <v>73</v>
      </c>
      <c r="F202" s="78" t="s">
        <v>1861</v>
      </c>
      <c r="G202" s="78" t="s">
        <v>955</v>
      </c>
      <c r="H202" s="78" t="s">
        <v>862</v>
      </c>
      <c r="I202" s="78">
        <v>714.04</v>
      </c>
      <c r="K202" s="107">
        <f t="shared" si="14"/>
        <v>4</v>
      </c>
      <c r="L202" s="107" t="str">
        <f t="shared" si="15"/>
        <v>Nguyễn Thị CúcKhoa Môi Trường</v>
      </c>
      <c r="M202" s="64" t="s">
        <v>503</v>
      </c>
      <c r="N202" s="64" t="s">
        <v>465</v>
      </c>
    </row>
    <row r="203" spans="1:14" hidden="1">
      <c r="A203" s="107" t="str">
        <f t="shared" si="12"/>
        <v>Đặng Quốc TrungKhoa CNTT</v>
      </c>
      <c r="B203" s="107">
        <f t="shared" si="13"/>
        <v>1</v>
      </c>
      <c r="C203" s="78" t="s">
        <v>26</v>
      </c>
      <c r="D203" s="106" t="s">
        <v>209</v>
      </c>
      <c r="E203" s="78" t="s">
        <v>73</v>
      </c>
      <c r="F203" s="78" t="s">
        <v>1861</v>
      </c>
      <c r="G203" s="78" t="s">
        <v>956</v>
      </c>
      <c r="H203" s="78" t="s">
        <v>1810</v>
      </c>
      <c r="I203" s="78">
        <v>482.19</v>
      </c>
      <c r="K203" s="107">
        <f t="shared" si="14"/>
        <v>3</v>
      </c>
      <c r="L203" s="107" t="str">
        <f t="shared" si="15"/>
        <v>Nguyễn Thị Thu HuyềnKhoa Môi Trường</v>
      </c>
      <c r="M203" s="64" t="s">
        <v>509</v>
      </c>
      <c r="N203" s="64" t="s">
        <v>465</v>
      </c>
    </row>
    <row r="204" spans="1:14" hidden="1">
      <c r="A204" s="107" t="str">
        <f t="shared" si="12"/>
        <v>Phạm Đức HậuKhoa CNTT</v>
      </c>
      <c r="B204" s="107">
        <f t="shared" si="13"/>
        <v>1</v>
      </c>
      <c r="C204" s="78" t="s">
        <v>26</v>
      </c>
      <c r="D204" s="106" t="s">
        <v>80</v>
      </c>
      <c r="E204" s="78" t="s">
        <v>73</v>
      </c>
      <c r="F204" s="78" t="s">
        <v>1861</v>
      </c>
      <c r="G204" s="78" t="s">
        <v>957</v>
      </c>
      <c r="H204" s="78" t="s">
        <v>818</v>
      </c>
      <c r="I204" s="78">
        <v>485.93</v>
      </c>
      <c r="K204" s="107">
        <f t="shared" si="14"/>
        <v>4</v>
      </c>
      <c r="L204" s="107" t="str">
        <f t="shared" si="15"/>
        <v>Nguyễn Văn BìnhKhoa Môi Trường</v>
      </c>
      <c r="M204" s="64" t="s">
        <v>498</v>
      </c>
      <c r="N204" s="64" t="s">
        <v>465</v>
      </c>
    </row>
    <row r="205" spans="1:14" hidden="1">
      <c r="A205" s="107" t="str">
        <f t="shared" si="12"/>
        <v>Trương Xuân LuậnKhoa CNTT</v>
      </c>
      <c r="B205" s="107">
        <f t="shared" si="13"/>
        <v>1</v>
      </c>
      <c r="C205" s="78" t="s">
        <v>26</v>
      </c>
      <c r="D205" s="106" t="s">
        <v>66</v>
      </c>
      <c r="E205" s="78" t="s">
        <v>73</v>
      </c>
      <c r="F205" s="78" t="s">
        <v>959</v>
      </c>
      <c r="G205" s="78" t="s">
        <v>958</v>
      </c>
      <c r="H205" s="78" t="s">
        <v>960</v>
      </c>
      <c r="I205" s="78">
        <v>700.5</v>
      </c>
      <c r="K205" s="107">
        <f t="shared" si="14"/>
        <v>4</v>
      </c>
      <c r="L205" s="107" t="str">
        <f t="shared" si="15"/>
        <v>Nguyễn Văn DũngKhoa Môi Trường</v>
      </c>
      <c r="M205" s="64" t="s">
        <v>483</v>
      </c>
      <c r="N205" s="64" t="s">
        <v>465</v>
      </c>
    </row>
    <row r="206" spans="1:14" hidden="1">
      <c r="A206" s="107" t="str">
        <f t="shared" si="12"/>
        <v>Dương Thị TâmKhoa CNTT</v>
      </c>
      <c r="B206" s="107">
        <f t="shared" si="13"/>
        <v>1</v>
      </c>
      <c r="C206" s="78" t="s">
        <v>26</v>
      </c>
      <c r="D206" s="106" t="s">
        <v>98</v>
      </c>
      <c r="E206" s="78" t="s">
        <v>73</v>
      </c>
      <c r="F206" s="78" t="s">
        <v>959</v>
      </c>
      <c r="G206" s="78" t="s">
        <v>961</v>
      </c>
      <c r="H206" s="78" t="s">
        <v>818</v>
      </c>
      <c r="I206" s="78">
        <v>93</v>
      </c>
      <c r="K206" s="107">
        <f t="shared" si="14"/>
        <v>4</v>
      </c>
      <c r="L206" s="107" t="str">
        <f t="shared" si="15"/>
        <v>Phạm Khánh HuyKhoa Môi Trường</v>
      </c>
      <c r="M206" s="64" t="s">
        <v>487</v>
      </c>
      <c r="N206" s="64" t="s">
        <v>465</v>
      </c>
    </row>
    <row r="207" spans="1:14" hidden="1">
      <c r="A207" s="107" t="str">
        <f t="shared" si="12"/>
        <v>Bùi Thị ánh NguyệtKhoa CNTT</v>
      </c>
      <c r="B207" s="107">
        <f t="shared" si="13"/>
        <v>1</v>
      </c>
      <c r="C207" s="78" t="s">
        <v>26</v>
      </c>
      <c r="D207" s="106" t="s">
        <v>101</v>
      </c>
      <c r="E207" s="78" t="s">
        <v>73</v>
      </c>
      <c r="F207" s="78" t="s">
        <v>959</v>
      </c>
      <c r="G207" s="78" t="s">
        <v>962</v>
      </c>
      <c r="H207" s="78" t="s">
        <v>1868</v>
      </c>
      <c r="I207" s="78">
        <v>58.58</v>
      </c>
      <c r="K207" s="107">
        <f t="shared" si="14"/>
        <v>4</v>
      </c>
      <c r="L207" s="107" t="str">
        <f t="shared" si="15"/>
        <v>Phan Quang VănKhoa Môi Trường</v>
      </c>
      <c r="M207" s="64" t="s">
        <v>470</v>
      </c>
      <c r="N207" s="64" t="s">
        <v>465</v>
      </c>
    </row>
    <row r="208" spans="1:14" hidden="1">
      <c r="A208" s="107" t="str">
        <f t="shared" si="12"/>
        <v>Ngô Hùng LongKhoa CNTT</v>
      </c>
      <c r="B208" s="107">
        <f t="shared" si="13"/>
        <v>1</v>
      </c>
      <c r="C208" s="78" t="s">
        <v>26</v>
      </c>
      <c r="D208" s="106" t="s">
        <v>107</v>
      </c>
      <c r="E208" s="78" t="s">
        <v>73</v>
      </c>
      <c r="F208" s="78" t="s">
        <v>959</v>
      </c>
      <c r="G208" s="78" t="s">
        <v>964</v>
      </c>
      <c r="H208" s="78" t="s">
        <v>818</v>
      </c>
      <c r="I208" s="78">
        <v>122.23</v>
      </c>
      <c r="K208" s="107">
        <f t="shared" si="14"/>
        <v>4</v>
      </c>
      <c r="L208" s="107" t="str">
        <f t="shared" si="15"/>
        <v>Phan Thị Mai HoaKhoa Môi Trường</v>
      </c>
      <c r="M208" s="64" t="s">
        <v>521</v>
      </c>
      <c r="N208" s="64" t="s">
        <v>465</v>
      </c>
    </row>
    <row r="209" spans="1:14" hidden="1">
      <c r="A209" s="107" t="str">
        <f t="shared" si="12"/>
        <v>Nguyễn Thị Hải YếnKhoa CNTT</v>
      </c>
      <c r="B209" s="107">
        <f t="shared" si="13"/>
        <v>1</v>
      </c>
      <c r="C209" s="78" t="s">
        <v>26</v>
      </c>
      <c r="D209" s="106" t="s">
        <v>170</v>
      </c>
      <c r="E209" s="78" t="s">
        <v>73</v>
      </c>
      <c r="F209" s="78" t="s">
        <v>959</v>
      </c>
      <c r="G209" s="78" t="s">
        <v>965</v>
      </c>
      <c r="H209" s="78" t="s">
        <v>818</v>
      </c>
      <c r="I209" s="78">
        <v>255.39</v>
      </c>
      <c r="K209" s="107">
        <f t="shared" si="14"/>
        <v>1</v>
      </c>
      <c r="L209" s="107" t="str">
        <f t="shared" si="15"/>
        <v>Trần Anh QuânKhoa Môi Trường</v>
      </c>
      <c r="M209" s="64" t="s">
        <v>507</v>
      </c>
      <c r="N209" s="64" t="s">
        <v>465</v>
      </c>
    </row>
    <row r="210" spans="1:14" hidden="1">
      <c r="A210" s="107" t="str">
        <f t="shared" si="12"/>
        <v>Phạm An CươngKhoa CNTT</v>
      </c>
      <c r="B210" s="107">
        <f t="shared" si="13"/>
        <v>1</v>
      </c>
      <c r="C210" s="78" t="s">
        <v>26</v>
      </c>
      <c r="D210" s="106" t="s">
        <v>95</v>
      </c>
      <c r="E210" s="78" t="s">
        <v>73</v>
      </c>
      <c r="F210" s="78" t="s">
        <v>959</v>
      </c>
      <c r="G210" s="78" t="s">
        <v>966</v>
      </c>
      <c r="H210" s="78" t="s">
        <v>818</v>
      </c>
      <c r="I210" s="78">
        <v>66</v>
      </c>
      <c r="K210" s="107">
        <f t="shared" si="14"/>
        <v>2</v>
      </c>
      <c r="L210" s="107" t="str">
        <f t="shared" si="15"/>
        <v>Trần Hồng HàKhoa Môi Trường</v>
      </c>
      <c r="M210" s="64" t="s">
        <v>516</v>
      </c>
      <c r="N210" s="64" t="s">
        <v>465</v>
      </c>
    </row>
    <row r="211" spans="1:14" hidden="1">
      <c r="A211" s="107" t="str">
        <f t="shared" si="12"/>
        <v>Trương Xuân BìnhKhoa CNTT</v>
      </c>
      <c r="B211" s="107">
        <f t="shared" si="13"/>
        <v>1</v>
      </c>
      <c r="C211" s="78" t="s">
        <v>26</v>
      </c>
      <c r="D211" s="106" t="s">
        <v>190</v>
      </c>
      <c r="E211" s="78" t="s">
        <v>73</v>
      </c>
      <c r="F211" s="78" t="s">
        <v>959</v>
      </c>
      <c r="G211" s="78" t="s">
        <v>967</v>
      </c>
      <c r="H211" s="78" t="s">
        <v>818</v>
      </c>
      <c r="I211" s="78">
        <v>241.24</v>
      </c>
      <c r="K211" s="107">
        <f t="shared" si="14"/>
        <v>4</v>
      </c>
      <c r="L211" s="107" t="str">
        <f t="shared" si="15"/>
        <v>Trần Thị Kim HàKhoa Môi Trường</v>
      </c>
      <c r="M211" s="64" t="s">
        <v>475</v>
      </c>
      <c r="N211" s="64" t="s">
        <v>465</v>
      </c>
    </row>
    <row r="212" spans="1:14" hidden="1">
      <c r="A212" s="107" t="str">
        <f t="shared" si="12"/>
        <v>Lê Thanh HuệKhoa CNTT</v>
      </c>
      <c r="B212" s="107">
        <f t="shared" si="13"/>
        <v>1</v>
      </c>
      <c r="C212" s="78" t="s">
        <v>26</v>
      </c>
      <c r="D212" s="106" t="s">
        <v>75</v>
      </c>
      <c r="E212" s="78" t="s">
        <v>73</v>
      </c>
      <c r="F212" s="78" t="s">
        <v>969</v>
      </c>
      <c r="G212" s="78" t="s">
        <v>968</v>
      </c>
      <c r="H212" s="78" t="s">
        <v>801</v>
      </c>
      <c r="I212" s="78">
        <v>418.96</v>
      </c>
      <c r="K212" s="107">
        <f t="shared" si="14"/>
        <v>4</v>
      </c>
      <c r="L212" s="107" t="str">
        <f t="shared" si="15"/>
        <v>Trần Thị NgọcKhoa Môi Trường</v>
      </c>
      <c r="M212" s="64" t="s">
        <v>522</v>
      </c>
      <c r="N212" s="64" t="s">
        <v>465</v>
      </c>
    </row>
    <row r="213" spans="1:14" hidden="1">
      <c r="A213" s="107" t="str">
        <f t="shared" si="12"/>
        <v>Dương Thị Hiền ThanhKhoa CNTT</v>
      </c>
      <c r="B213" s="107">
        <f t="shared" si="13"/>
        <v>1</v>
      </c>
      <c r="C213" s="78" t="s">
        <v>26</v>
      </c>
      <c r="D213" s="106" t="s">
        <v>125</v>
      </c>
      <c r="E213" s="78" t="s">
        <v>73</v>
      </c>
      <c r="F213" s="78" t="s">
        <v>969</v>
      </c>
      <c r="G213" s="78" t="s">
        <v>970</v>
      </c>
      <c r="H213" s="78" t="s">
        <v>818</v>
      </c>
      <c r="I213" s="78">
        <v>403.52</v>
      </c>
      <c r="K213" s="107">
        <f t="shared" si="14"/>
        <v>1</v>
      </c>
      <c r="L213" s="107" t="str">
        <f t="shared" si="15"/>
        <v>Trần Thị Thanh ThuỷKhoa Môi Trường</v>
      </c>
      <c r="M213" s="64" t="s">
        <v>491</v>
      </c>
      <c r="N213" s="64" t="s">
        <v>465</v>
      </c>
    </row>
    <row r="214" spans="1:14" hidden="1">
      <c r="A214" s="107" t="str">
        <f t="shared" si="12"/>
        <v>Nguyễn Thu HằngKhoa CNTT</v>
      </c>
      <c r="B214" s="107">
        <f t="shared" si="13"/>
        <v>1</v>
      </c>
      <c r="C214" s="78" t="s">
        <v>26</v>
      </c>
      <c r="D214" s="106" t="s">
        <v>146</v>
      </c>
      <c r="E214" s="78" t="s">
        <v>73</v>
      </c>
      <c r="F214" s="78" t="s">
        <v>969</v>
      </c>
      <c r="G214" s="78" t="s">
        <v>971</v>
      </c>
      <c r="H214" s="78" t="s">
        <v>818</v>
      </c>
      <c r="I214" s="78">
        <v>317.58999999999997</v>
      </c>
      <c r="K214" s="107">
        <f t="shared" si="14"/>
        <v>4</v>
      </c>
      <c r="L214" s="107" t="str">
        <f t="shared" si="15"/>
        <v>Trần Thị Thu HươngKhoa Môi Trường</v>
      </c>
      <c r="M214" s="64" t="s">
        <v>485</v>
      </c>
      <c r="N214" s="64" t="s">
        <v>465</v>
      </c>
    </row>
    <row r="215" spans="1:14" hidden="1">
      <c r="A215" s="107" t="str">
        <f t="shared" si="12"/>
        <v>Vũ Thị Kim LiênKhoa CNTT</v>
      </c>
      <c r="B215" s="107">
        <f t="shared" si="13"/>
        <v>1</v>
      </c>
      <c r="C215" s="78" t="s">
        <v>26</v>
      </c>
      <c r="D215" s="106" t="s">
        <v>152</v>
      </c>
      <c r="E215" s="78" t="s">
        <v>73</v>
      </c>
      <c r="F215" s="78" t="s">
        <v>969</v>
      </c>
      <c r="G215" s="78" t="s">
        <v>972</v>
      </c>
      <c r="H215" s="78" t="s">
        <v>1868</v>
      </c>
      <c r="I215" s="78">
        <v>212.73</v>
      </c>
      <c r="K215" s="107">
        <f t="shared" si="14"/>
        <v>4</v>
      </c>
      <c r="L215" s="107" t="str">
        <f t="shared" si="15"/>
        <v>Vũ Thị Lan AnhKhoa Môi Trường</v>
      </c>
      <c r="M215" s="64" t="s">
        <v>519</v>
      </c>
      <c r="N215" s="64" t="s">
        <v>465</v>
      </c>
    </row>
    <row r="216" spans="1:14" hidden="1">
      <c r="A216" s="107" t="str">
        <f t="shared" si="12"/>
        <v>Phạm Thị NguyệtKhoa CNTT</v>
      </c>
      <c r="B216" s="107">
        <f t="shared" si="13"/>
        <v>1</v>
      </c>
      <c r="C216" s="78" t="s">
        <v>26</v>
      </c>
      <c r="D216" s="106" t="s">
        <v>144</v>
      </c>
      <c r="E216" s="78" t="s">
        <v>73</v>
      </c>
      <c r="F216" s="78" t="s">
        <v>969</v>
      </c>
      <c r="G216" s="78" t="s">
        <v>973</v>
      </c>
      <c r="H216" s="78" t="s">
        <v>818</v>
      </c>
      <c r="I216" s="78">
        <v>281.58999999999997</v>
      </c>
      <c r="K216" s="107">
        <f t="shared" si="14"/>
        <v>1</v>
      </c>
      <c r="L216" s="107" t="str">
        <f t="shared" si="15"/>
        <v>Bùi Khắc LuyênKhoa Trắc địa - bản đồ và Quản lý đất đai</v>
      </c>
      <c r="M216" s="64" t="s">
        <v>623</v>
      </c>
      <c r="N216" s="64" t="s">
        <v>528</v>
      </c>
    </row>
    <row r="217" spans="1:14" hidden="1">
      <c r="A217" s="107" t="str">
        <f t="shared" si="12"/>
        <v>Võ Thị Thu TrangKhoa CNTT</v>
      </c>
      <c r="B217" s="107">
        <f t="shared" si="13"/>
        <v>1</v>
      </c>
      <c r="C217" s="78" t="s">
        <v>26</v>
      </c>
      <c r="D217" s="106" t="s">
        <v>137</v>
      </c>
      <c r="E217" s="78" t="s">
        <v>73</v>
      </c>
      <c r="F217" s="78" t="s">
        <v>969</v>
      </c>
      <c r="G217" s="78" t="s">
        <v>1962</v>
      </c>
      <c r="H217" s="78" t="s">
        <v>818</v>
      </c>
      <c r="I217" s="78">
        <v>50</v>
      </c>
      <c r="K217" s="107">
        <f t="shared" si="14"/>
        <v>4</v>
      </c>
      <c r="L217" s="107" t="str">
        <f t="shared" si="15"/>
        <v>Bùi Ngọc QuýKhoa Trắc địa - bản đồ và Quản lý đất đai</v>
      </c>
      <c r="M217" s="64" t="s">
        <v>599</v>
      </c>
      <c r="N217" s="64" t="s">
        <v>528</v>
      </c>
    </row>
    <row r="218" spans="1:14" hidden="1">
      <c r="A218" s="107" t="str">
        <f t="shared" si="12"/>
        <v>Nguyễn Thế BìnhKhoa CNTT</v>
      </c>
      <c r="B218" s="107">
        <f t="shared" si="13"/>
        <v>1</v>
      </c>
      <c r="C218" s="78" t="s">
        <v>26</v>
      </c>
      <c r="D218" s="106" t="s">
        <v>189</v>
      </c>
      <c r="E218" s="78" t="s">
        <v>73</v>
      </c>
      <c r="F218" s="78" t="s">
        <v>969</v>
      </c>
      <c r="G218" s="78" t="s">
        <v>974</v>
      </c>
      <c r="H218" s="78" t="s">
        <v>818</v>
      </c>
      <c r="I218" s="78">
        <v>537.66</v>
      </c>
      <c r="K218" s="107">
        <f t="shared" si="14"/>
        <v>4</v>
      </c>
      <c r="L218" s="107" t="str">
        <f t="shared" si="15"/>
        <v>Cao Xuân CườngKhoa Trắc địa - bản đồ và Quản lý đất đai</v>
      </c>
      <c r="M218" s="64" t="s">
        <v>646</v>
      </c>
      <c r="N218" s="64" t="s">
        <v>528</v>
      </c>
    </row>
    <row r="219" spans="1:14" hidden="1">
      <c r="A219" s="107" t="str">
        <f t="shared" si="12"/>
        <v>Phạm Quang HiểnKhoa CNTT</v>
      </c>
      <c r="B219" s="107">
        <f t="shared" si="13"/>
        <v>1</v>
      </c>
      <c r="C219" s="78" t="s">
        <v>26</v>
      </c>
      <c r="D219" s="106" t="s">
        <v>1922</v>
      </c>
      <c r="E219" s="78" t="s">
        <v>73</v>
      </c>
      <c r="F219" s="78" t="s">
        <v>969</v>
      </c>
      <c r="G219" s="78" t="s">
        <v>975</v>
      </c>
      <c r="H219" s="78" t="s">
        <v>1810</v>
      </c>
      <c r="I219" s="78">
        <v>401.4</v>
      </c>
      <c r="K219" s="107">
        <f t="shared" si="14"/>
        <v>0</v>
      </c>
      <c r="L219" s="107" t="str">
        <f t="shared" si="15"/>
        <v>Cù Thị Thu HàKhoa Trắc địa - bản đồ và Quản lý đất đai</v>
      </c>
      <c r="M219" s="64" t="s">
        <v>628</v>
      </c>
      <c r="N219" s="64" t="s">
        <v>528</v>
      </c>
    </row>
    <row r="220" spans="1:14" hidden="1">
      <c r="A220" s="107" t="str">
        <f t="shared" si="12"/>
        <v>Nguyễn Thuỳ DươngKhoa CNTT</v>
      </c>
      <c r="B220" s="107">
        <f t="shared" si="13"/>
        <v>1</v>
      </c>
      <c r="C220" s="78" t="s">
        <v>26</v>
      </c>
      <c r="D220" s="106" t="s">
        <v>129</v>
      </c>
      <c r="E220" s="78" t="s">
        <v>73</v>
      </c>
      <c r="F220" s="78" t="s">
        <v>1863</v>
      </c>
      <c r="G220" s="78" t="s">
        <v>981</v>
      </c>
      <c r="H220" s="78" t="s">
        <v>818</v>
      </c>
      <c r="I220" s="78">
        <v>255.81</v>
      </c>
      <c r="K220" s="107">
        <f t="shared" si="14"/>
        <v>2</v>
      </c>
      <c r="L220" s="107" t="str">
        <f t="shared" si="15"/>
        <v>Dương Anh QuânKhoa Trắc địa - bản đồ và Quản lý đất đai</v>
      </c>
      <c r="M220" s="64" t="s">
        <v>621</v>
      </c>
      <c r="N220" s="64" t="s">
        <v>528</v>
      </c>
    </row>
    <row r="221" spans="1:14" hidden="1">
      <c r="A221" s="107" t="str">
        <f t="shared" si="12"/>
        <v>Nông Thị OanhKhoa CNTT</v>
      </c>
      <c r="B221" s="107">
        <f t="shared" si="13"/>
        <v>1</v>
      </c>
      <c r="C221" s="78" t="s">
        <v>26</v>
      </c>
      <c r="D221" s="106" t="s">
        <v>104</v>
      </c>
      <c r="E221" s="78" t="s">
        <v>73</v>
      </c>
      <c r="F221" s="78" t="s">
        <v>1863</v>
      </c>
      <c r="G221" s="78" t="s">
        <v>983</v>
      </c>
      <c r="H221" s="78" t="s">
        <v>818</v>
      </c>
      <c r="I221" s="78">
        <v>304.51</v>
      </c>
      <c r="K221" s="107">
        <f t="shared" si="14"/>
        <v>3</v>
      </c>
      <c r="L221" s="107" t="str">
        <f t="shared" si="15"/>
        <v>Dương Thành TrungKhoa Trắc địa - bản đồ và Quản lý đất đai</v>
      </c>
      <c r="M221" s="64" t="s">
        <v>591</v>
      </c>
      <c r="N221" s="64" t="s">
        <v>528</v>
      </c>
    </row>
    <row r="222" spans="1:14" hidden="1">
      <c r="A222" s="107" t="str">
        <f t="shared" si="12"/>
        <v>Nguyễn Duy HuyKhoa CNTT</v>
      </c>
      <c r="B222" s="107">
        <f t="shared" si="13"/>
        <v>1</v>
      </c>
      <c r="C222" s="78" t="s">
        <v>26</v>
      </c>
      <c r="D222" s="106" t="s">
        <v>155</v>
      </c>
      <c r="E222" s="78" t="s">
        <v>73</v>
      </c>
      <c r="F222" s="78" t="s">
        <v>1863</v>
      </c>
      <c r="G222" s="78" t="s">
        <v>1963</v>
      </c>
      <c r="H222" s="78" t="s">
        <v>807</v>
      </c>
      <c r="I222" s="78">
        <v>45</v>
      </c>
      <c r="K222" s="107">
        <f t="shared" si="14"/>
        <v>4</v>
      </c>
      <c r="L222" s="107" t="str">
        <f t="shared" si="15"/>
        <v>Dương Vân PhongKhoa Trắc địa - bản đồ và Quản lý đất đai</v>
      </c>
      <c r="M222" s="64" t="s">
        <v>537</v>
      </c>
      <c r="N222" s="64" t="s">
        <v>528</v>
      </c>
    </row>
    <row r="223" spans="1:14" hidden="1">
      <c r="A223" s="107" t="str">
        <f t="shared" si="12"/>
        <v>Nguyễn Thị Phương BắcKhoa CNTT</v>
      </c>
      <c r="B223" s="107">
        <f t="shared" si="13"/>
        <v>1</v>
      </c>
      <c r="C223" s="78" t="s">
        <v>26</v>
      </c>
      <c r="D223" s="106" t="s">
        <v>163</v>
      </c>
      <c r="E223" s="78" t="s">
        <v>73</v>
      </c>
      <c r="F223" s="78" t="s">
        <v>1863</v>
      </c>
      <c r="G223" s="78" t="s">
        <v>984</v>
      </c>
      <c r="H223" s="78" t="s">
        <v>818</v>
      </c>
      <c r="I223" s="78">
        <v>298.27999999999997</v>
      </c>
      <c r="K223" s="107">
        <f t="shared" si="14"/>
        <v>2</v>
      </c>
      <c r="L223" s="107" t="str">
        <f t="shared" si="15"/>
        <v>Đặng Nam ChinhKhoa Trắc địa - bản đồ và Quản lý đất đai</v>
      </c>
      <c r="M223" s="64" t="s">
        <v>680</v>
      </c>
      <c r="N223" s="64" t="s">
        <v>528</v>
      </c>
    </row>
    <row r="224" spans="1:14" hidden="1">
      <c r="A224" s="107" t="str">
        <f t="shared" si="12"/>
        <v>Lê Hồng AnhKhoa CNTT</v>
      </c>
      <c r="B224" s="107">
        <f t="shared" si="13"/>
        <v>1</v>
      </c>
      <c r="C224" s="78" t="s">
        <v>26</v>
      </c>
      <c r="D224" s="106" t="s">
        <v>166</v>
      </c>
      <c r="E224" s="78" t="s">
        <v>73</v>
      </c>
      <c r="F224" s="78" t="s">
        <v>1863</v>
      </c>
      <c r="G224" s="78" t="s">
        <v>985</v>
      </c>
      <c r="H224" s="78" t="s">
        <v>807</v>
      </c>
      <c r="I224" s="78">
        <v>316.35000000000002</v>
      </c>
      <c r="K224" s="107">
        <f t="shared" si="14"/>
        <v>4</v>
      </c>
      <c r="L224" s="107" t="str">
        <f t="shared" si="15"/>
        <v>Đặng Thị Hoàng NgaKhoa Trắc địa - bản đồ và Quản lý đất đai</v>
      </c>
      <c r="M224" s="64" t="s">
        <v>631</v>
      </c>
      <c r="N224" s="64" t="s">
        <v>528</v>
      </c>
    </row>
    <row r="225" spans="1:14" hidden="1">
      <c r="A225" s="107" t="str">
        <f t="shared" si="12"/>
        <v>Đặng Văn NamKhoa CNTT</v>
      </c>
      <c r="B225" s="107">
        <f t="shared" si="13"/>
        <v>1</v>
      </c>
      <c r="C225" s="78" t="s">
        <v>26</v>
      </c>
      <c r="D225" s="106" t="s">
        <v>199</v>
      </c>
      <c r="E225" s="78" t="s">
        <v>73</v>
      </c>
      <c r="F225" s="78" t="s">
        <v>1863</v>
      </c>
      <c r="G225" s="78" t="s">
        <v>986</v>
      </c>
      <c r="H225" s="78" t="s">
        <v>818</v>
      </c>
      <c r="I225" s="78">
        <v>444.6</v>
      </c>
      <c r="K225" s="107">
        <f t="shared" si="14"/>
        <v>4</v>
      </c>
      <c r="L225" s="107" t="str">
        <f t="shared" si="15"/>
        <v>Đinh Công HòaKhoa Trắc địa - bản đồ và Quản lý đất đai</v>
      </c>
      <c r="M225" s="64" t="s">
        <v>534</v>
      </c>
      <c r="N225" s="64" t="s">
        <v>528</v>
      </c>
    </row>
    <row r="226" spans="1:14">
      <c r="A226" s="107" t="str">
        <f t="shared" si="12"/>
        <v>Nguyễn Trường XuânKhoa CNTT</v>
      </c>
      <c r="B226" s="107">
        <f t="shared" si="13"/>
        <v>0</v>
      </c>
      <c r="C226" s="78" t="s">
        <v>26</v>
      </c>
      <c r="D226" s="106" t="s">
        <v>988</v>
      </c>
      <c r="E226" s="78" t="s">
        <v>73</v>
      </c>
      <c r="F226" s="78" t="s">
        <v>1862</v>
      </c>
      <c r="G226" s="78" t="s">
        <v>987</v>
      </c>
      <c r="H226" s="78" t="s">
        <v>801</v>
      </c>
      <c r="I226" s="113">
        <v>1120.8</v>
      </c>
      <c r="K226" s="107">
        <f t="shared" si="14"/>
        <v>4</v>
      </c>
      <c r="L226" s="107" t="str">
        <f t="shared" si="15"/>
        <v>Đinh Hải NamKhoa Trắc địa - bản đồ và Quản lý đất đai</v>
      </c>
      <c r="M226" s="64" t="s">
        <v>604</v>
      </c>
      <c r="N226" s="64" t="s">
        <v>528</v>
      </c>
    </row>
    <row r="227" spans="1:14" hidden="1">
      <c r="A227" s="107" t="str">
        <f t="shared" si="12"/>
        <v>Trần Trung ChuyênKhoa CNTT</v>
      </c>
      <c r="B227" s="107">
        <f t="shared" si="13"/>
        <v>1</v>
      </c>
      <c r="C227" s="78" t="s">
        <v>26</v>
      </c>
      <c r="D227" s="106" t="s">
        <v>114</v>
      </c>
      <c r="E227" s="78" t="s">
        <v>73</v>
      </c>
      <c r="F227" s="78" t="s">
        <v>1862</v>
      </c>
      <c r="G227" s="78" t="s">
        <v>989</v>
      </c>
      <c r="H227" s="78" t="s">
        <v>1810</v>
      </c>
      <c r="I227" s="78">
        <v>204.68</v>
      </c>
      <c r="K227" s="107">
        <f t="shared" si="14"/>
        <v>4</v>
      </c>
      <c r="L227" s="107" t="str">
        <f t="shared" si="15"/>
        <v>Đinh Thị Lệ HàKhoa Trắc địa - bản đồ và Quản lý đất đai</v>
      </c>
      <c r="M227" s="64" t="s">
        <v>573</v>
      </c>
      <c r="N227" s="64" t="s">
        <v>528</v>
      </c>
    </row>
    <row r="228" spans="1:14" hidden="1">
      <c r="A228" s="107" t="str">
        <f t="shared" si="12"/>
        <v>Nguyễn Quang KhánhKhoa CNTT</v>
      </c>
      <c r="B228" s="107">
        <f t="shared" si="13"/>
        <v>1</v>
      </c>
      <c r="C228" s="78" t="s">
        <v>26</v>
      </c>
      <c r="D228" s="106" t="s">
        <v>121</v>
      </c>
      <c r="E228" s="78" t="s">
        <v>73</v>
      </c>
      <c r="F228" s="78" t="s">
        <v>1862</v>
      </c>
      <c r="G228" s="78" t="s">
        <v>990</v>
      </c>
      <c r="H228" s="78" t="s">
        <v>807</v>
      </c>
      <c r="I228" s="78">
        <v>203.1</v>
      </c>
      <c r="K228" s="107">
        <f t="shared" si="14"/>
        <v>3</v>
      </c>
      <c r="L228" s="107" t="str">
        <f t="shared" si="15"/>
        <v>Đoàn Thị Nam PhươngKhoa Trắc địa - bản đồ và Quản lý đất đai</v>
      </c>
      <c r="M228" s="64" t="s">
        <v>600</v>
      </c>
      <c r="N228" s="64" t="s">
        <v>528</v>
      </c>
    </row>
    <row r="229" spans="1:14" hidden="1">
      <c r="A229" s="107" t="str">
        <f t="shared" si="12"/>
        <v>Nguyễn Tuấn AnhKhoa CNTT</v>
      </c>
      <c r="B229" s="107">
        <f t="shared" si="13"/>
        <v>1</v>
      </c>
      <c r="C229" s="78" t="s">
        <v>26</v>
      </c>
      <c r="D229" s="106" t="s">
        <v>109</v>
      </c>
      <c r="E229" s="78" t="s">
        <v>73</v>
      </c>
      <c r="F229" s="78" t="s">
        <v>1862</v>
      </c>
      <c r="G229" s="78" t="s">
        <v>991</v>
      </c>
      <c r="H229" s="78" t="s">
        <v>818</v>
      </c>
      <c r="I229" s="78">
        <v>245.65</v>
      </c>
      <c r="K229" s="107">
        <f t="shared" si="14"/>
        <v>4</v>
      </c>
      <c r="L229" s="107" t="str">
        <f t="shared" si="15"/>
        <v>Đỗ Thị Phương ThảoKhoa Trắc địa - bản đồ và Quản lý đất đai</v>
      </c>
      <c r="M229" s="64" t="s">
        <v>586</v>
      </c>
      <c r="N229" s="64" t="s">
        <v>528</v>
      </c>
    </row>
    <row r="230" spans="1:14" hidden="1">
      <c r="A230" s="107" t="str">
        <f t="shared" si="12"/>
        <v>Nguyễn Thị Mai DungKhoa CNTT</v>
      </c>
      <c r="B230" s="107">
        <f t="shared" si="13"/>
        <v>1</v>
      </c>
      <c r="C230" s="78" t="s">
        <v>26</v>
      </c>
      <c r="D230" s="106" t="s">
        <v>142</v>
      </c>
      <c r="E230" s="78" t="s">
        <v>73</v>
      </c>
      <c r="F230" s="78" t="s">
        <v>1862</v>
      </c>
      <c r="G230" s="78" t="s">
        <v>993</v>
      </c>
      <c r="H230" s="78" t="s">
        <v>807</v>
      </c>
      <c r="I230" s="78">
        <v>326.64</v>
      </c>
      <c r="K230" s="107">
        <f t="shared" si="14"/>
        <v>4</v>
      </c>
      <c r="L230" s="107" t="str">
        <f t="shared" si="15"/>
        <v>Hoàng Anh TuấnKhoa Trắc địa - bản đồ và Quản lý đất đai</v>
      </c>
      <c r="M230" s="64" t="s">
        <v>556</v>
      </c>
      <c r="N230" s="64" t="s">
        <v>528</v>
      </c>
    </row>
    <row r="231" spans="1:14" hidden="1">
      <c r="A231" s="107" t="str">
        <f t="shared" si="12"/>
        <v>Trần Mai HươngKhoa CNTT</v>
      </c>
      <c r="B231" s="107">
        <f t="shared" si="13"/>
        <v>1</v>
      </c>
      <c r="C231" s="78" t="s">
        <v>26</v>
      </c>
      <c r="D231" s="106" t="s">
        <v>169</v>
      </c>
      <c r="E231" s="78" t="s">
        <v>73</v>
      </c>
      <c r="F231" s="78" t="s">
        <v>1862</v>
      </c>
      <c r="G231" s="78" t="s">
        <v>995</v>
      </c>
      <c r="H231" s="78" t="s">
        <v>818</v>
      </c>
      <c r="I231" s="78">
        <v>245.85</v>
      </c>
      <c r="K231" s="107">
        <f t="shared" si="14"/>
        <v>1</v>
      </c>
      <c r="L231" s="107" t="str">
        <f t="shared" si="15"/>
        <v>Hoàng Ngọc HàKhoa Trắc địa - bản đồ và Quản lý đất đai</v>
      </c>
      <c r="M231" s="64" t="s">
        <v>543</v>
      </c>
      <c r="N231" s="64" t="s">
        <v>528</v>
      </c>
    </row>
    <row r="232" spans="1:14" hidden="1">
      <c r="A232" s="107" t="str">
        <f t="shared" si="12"/>
        <v>Ngô Thị Phương ThảoKhoa CNTT</v>
      </c>
      <c r="B232" s="107">
        <f t="shared" si="13"/>
        <v>1</v>
      </c>
      <c r="C232" s="78" t="s">
        <v>26</v>
      </c>
      <c r="D232" s="106" t="s">
        <v>127</v>
      </c>
      <c r="E232" s="78" t="s">
        <v>73</v>
      </c>
      <c r="F232" s="78" t="s">
        <v>1862</v>
      </c>
      <c r="G232" s="78" t="s">
        <v>996</v>
      </c>
      <c r="H232" s="78" t="s">
        <v>818</v>
      </c>
      <c r="I232" s="78">
        <v>165.5</v>
      </c>
      <c r="K232" s="107">
        <f t="shared" si="14"/>
        <v>3</v>
      </c>
      <c r="L232" s="107" t="str">
        <f t="shared" si="15"/>
        <v>Hoàng Thị Minh HươngKhoa Trắc địa - bản đồ và Quản lý đất đai</v>
      </c>
      <c r="M232" s="64" t="s">
        <v>677</v>
      </c>
      <c r="N232" s="64" t="s">
        <v>528</v>
      </c>
    </row>
    <row r="233" spans="1:14" hidden="1">
      <c r="A233" s="107" t="str">
        <f t="shared" si="12"/>
        <v>Diêm Thị ThuỳKhoa CNTT</v>
      </c>
      <c r="B233" s="107">
        <f t="shared" si="13"/>
        <v>1</v>
      </c>
      <c r="C233" s="78" t="s">
        <v>26</v>
      </c>
      <c r="D233" s="106" t="s">
        <v>117</v>
      </c>
      <c r="E233" s="78" t="s">
        <v>73</v>
      </c>
      <c r="F233" s="78" t="s">
        <v>1862</v>
      </c>
      <c r="G233" s="78" t="s">
        <v>997</v>
      </c>
      <c r="H233" s="78" t="s">
        <v>1868</v>
      </c>
      <c r="I233" s="78">
        <v>193.63</v>
      </c>
      <c r="K233" s="107">
        <f t="shared" si="14"/>
        <v>1</v>
      </c>
      <c r="L233" s="107" t="str">
        <f t="shared" si="15"/>
        <v>Hoàng Thị ThuỷKhoa Trắc địa - bản đồ và Quản lý đất đai</v>
      </c>
      <c r="M233" s="64" t="s">
        <v>571</v>
      </c>
      <c r="N233" s="64" t="s">
        <v>528</v>
      </c>
    </row>
    <row r="234" spans="1:14" hidden="1">
      <c r="A234" s="107" t="str">
        <f t="shared" si="12"/>
        <v>Nguyễn Thị Minh HồngKhoa Dầu khí</v>
      </c>
      <c r="B234" s="107">
        <f t="shared" si="13"/>
        <v>1</v>
      </c>
      <c r="C234" s="78" t="s">
        <v>26</v>
      </c>
      <c r="D234" s="106" t="s">
        <v>253</v>
      </c>
      <c r="E234" s="78" t="s">
        <v>234</v>
      </c>
      <c r="F234" s="78" t="s">
        <v>1953</v>
      </c>
      <c r="G234" s="78" t="s">
        <v>1064</v>
      </c>
      <c r="H234" s="78" t="s">
        <v>807</v>
      </c>
      <c r="I234" s="78">
        <v>446.85</v>
      </c>
      <c r="K234" s="107">
        <f t="shared" si="14"/>
        <v>4</v>
      </c>
      <c r="L234" s="107" t="str">
        <f t="shared" si="15"/>
        <v>Kim Thị Thu HươngKhoa Trắc địa - bản đồ và Quản lý đất đai</v>
      </c>
      <c r="M234" s="64" t="s">
        <v>664</v>
      </c>
      <c r="N234" s="64" t="s">
        <v>528</v>
      </c>
    </row>
    <row r="235" spans="1:14" hidden="1">
      <c r="A235" s="107" t="str">
        <f t="shared" si="12"/>
        <v>Phạm Văn TuấnKhoa Dầu khí</v>
      </c>
      <c r="B235" s="107">
        <f t="shared" si="13"/>
        <v>1</v>
      </c>
      <c r="C235" s="78" t="s">
        <v>26</v>
      </c>
      <c r="D235" s="106" t="s">
        <v>261</v>
      </c>
      <c r="E235" s="78" t="s">
        <v>234</v>
      </c>
      <c r="F235" s="78" t="s">
        <v>1953</v>
      </c>
      <c r="G235" s="78" t="s">
        <v>1065</v>
      </c>
      <c r="H235" s="78" t="s">
        <v>807</v>
      </c>
      <c r="I235" s="78">
        <v>474.52</v>
      </c>
      <c r="K235" s="107">
        <f t="shared" si="14"/>
        <v>4</v>
      </c>
      <c r="L235" s="107" t="str">
        <f t="shared" si="15"/>
        <v>Lê Đức TìnhKhoa Trắc địa - bản đồ và Quản lý đất đai</v>
      </c>
      <c r="M235" s="64" t="s">
        <v>590</v>
      </c>
      <c r="N235" s="64" t="s">
        <v>528</v>
      </c>
    </row>
    <row r="236" spans="1:14" hidden="1">
      <c r="A236" s="107" t="str">
        <f t="shared" si="12"/>
        <v>Lê Ngọc ánhKhoa Dầu khí</v>
      </c>
      <c r="B236" s="107">
        <f t="shared" si="13"/>
        <v>1</v>
      </c>
      <c r="C236" s="78" t="s">
        <v>26</v>
      </c>
      <c r="D236" s="106" t="s">
        <v>282</v>
      </c>
      <c r="E236" s="78" t="s">
        <v>234</v>
      </c>
      <c r="F236" s="78" t="s">
        <v>1953</v>
      </c>
      <c r="G236" s="78" t="s">
        <v>1066</v>
      </c>
      <c r="H236" s="78" t="s">
        <v>807</v>
      </c>
      <c r="I236" s="78">
        <v>539.58000000000004</v>
      </c>
      <c r="K236" s="107">
        <f t="shared" si="14"/>
        <v>4</v>
      </c>
      <c r="L236" s="107" t="str">
        <f t="shared" si="15"/>
        <v>Lê Ngọc GiangKhoa Trắc địa - bản đồ và Quản lý đất đai</v>
      </c>
      <c r="M236" s="64" t="s">
        <v>660</v>
      </c>
      <c r="N236" s="64" t="s">
        <v>528</v>
      </c>
    </row>
    <row r="237" spans="1:14">
      <c r="A237" s="107" t="str">
        <f t="shared" si="12"/>
        <v>Nguyễn Thị Thu HằngKhoa Dầu khí</v>
      </c>
      <c r="B237" s="107">
        <f t="shared" si="13"/>
        <v>0</v>
      </c>
      <c r="C237" s="78" t="s">
        <v>26</v>
      </c>
      <c r="D237" s="106" t="s">
        <v>1069</v>
      </c>
      <c r="E237" s="78" t="s">
        <v>234</v>
      </c>
      <c r="F237" s="78" t="s">
        <v>1953</v>
      </c>
      <c r="G237" s="78" t="s">
        <v>1068</v>
      </c>
      <c r="H237" s="78" t="s">
        <v>1868</v>
      </c>
      <c r="I237" s="78">
        <v>266.39999999999998</v>
      </c>
      <c r="K237" s="107">
        <f t="shared" si="14"/>
        <v>4</v>
      </c>
      <c r="L237" s="107" t="str">
        <f t="shared" si="15"/>
        <v>Lê Thanh NghịKhoa Trắc địa - bản đồ và Quản lý đất đai</v>
      </c>
      <c r="M237" s="64" t="s">
        <v>666</v>
      </c>
      <c r="N237" s="64" t="s">
        <v>528</v>
      </c>
    </row>
    <row r="238" spans="1:14" hidden="1">
      <c r="A238" s="107" t="str">
        <f t="shared" si="12"/>
        <v>Nguyễn Duy MườiKhoa Dầu khí</v>
      </c>
      <c r="B238" s="107">
        <f t="shared" si="13"/>
        <v>1</v>
      </c>
      <c r="C238" s="78" t="s">
        <v>26</v>
      </c>
      <c r="D238" s="106" t="s">
        <v>308</v>
      </c>
      <c r="E238" s="78" t="s">
        <v>234</v>
      </c>
      <c r="F238" s="78" t="s">
        <v>1953</v>
      </c>
      <c r="G238" s="78" t="s">
        <v>1070</v>
      </c>
      <c r="H238" s="78" t="s">
        <v>818</v>
      </c>
      <c r="I238" s="78">
        <v>0.02</v>
      </c>
      <c r="K238" s="107">
        <f t="shared" si="14"/>
        <v>4</v>
      </c>
      <c r="L238" s="107" t="str">
        <f t="shared" si="15"/>
        <v>Lê Thị Thanh TâmKhoa Trắc địa - bản đồ và Quản lý đất đai</v>
      </c>
      <c r="M238" s="64" t="s">
        <v>656</v>
      </c>
      <c r="N238" s="64" t="s">
        <v>528</v>
      </c>
    </row>
    <row r="239" spans="1:14" hidden="1">
      <c r="A239" s="107" t="str">
        <f t="shared" si="12"/>
        <v>Bùi Thị NgânKhoa Dầu khí</v>
      </c>
      <c r="B239" s="107">
        <f t="shared" si="13"/>
        <v>1</v>
      </c>
      <c r="C239" s="78" t="s">
        <v>26</v>
      </c>
      <c r="D239" s="106" t="s">
        <v>343</v>
      </c>
      <c r="E239" s="78" t="s">
        <v>234</v>
      </c>
      <c r="F239" s="78" t="s">
        <v>1953</v>
      </c>
      <c r="G239" s="78" t="s">
        <v>1072</v>
      </c>
      <c r="H239" s="78" t="s">
        <v>1810</v>
      </c>
      <c r="I239" s="78">
        <v>202.98</v>
      </c>
      <c r="K239" s="107">
        <f t="shared" si="14"/>
        <v>4</v>
      </c>
      <c r="L239" s="107" t="str">
        <f t="shared" si="15"/>
        <v>Lê Thị Thu HàKhoa Trắc địa - bản đồ và Quản lý đất đai</v>
      </c>
      <c r="M239" s="64" t="s">
        <v>588</v>
      </c>
      <c r="N239" s="64" t="s">
        <v>528</v>
      </c>
    </row>
    <row r="240" spans="1:14">
      <c r="A240" s="107" t="str">
        <f t="shared" si="12"/>
        <v>Lê Hải AnKhoa Dầu khí</v>
      </c>
      <c r="B240" s="107">
        <f t="shared" si="13"/>
        <v>0</v>
      </c>
      <c r="C240" s="78" t="s">
        <v>26</v>
      </c>
      <c r="D240" s="106" t="s">
        <v>1015</v>
      </c>
      <c r="E240" s="78" t="s">
        <v>234</v>
      </c>
      <c r="F240" s="78" t="s">
        <v>242</v>
      </c>
      <c r="G240" s="78" t="s">
        <v>1014</v>
      </c>
      <c r="H240" s="78" t="s">
        <v>801</v>
      </c>
      <c r="I240" s="78">
        <v>653.33000000000004</v>
      </c>
      <c r="K240" s="107">
        <f t="shared" si="14"/>
        <v>3</v>
      </c>
      <c r="L240" s="107" t="str">
        <f t="shared" si="15"/>
        <v>Lê Thu TrangKhoa Trắc địa - bản đồ và Quản lý đất đai</v>
      </c>
      <c r="M240" s="64" t="s">
        <v>636</v>
      </c>
      <c r="N240" s="64" t="s">
        <v>528</v>
      </c>
    </row>
    <row r="241" spans="1:14" hidden="1">
      <c r="A241" s="107" t="str">
        <f t="shared" si="12"/>
        <v>Phan Thiên HươngKhoa Dầu khí</v>
      </c>
      <c r="B241" s="107">
        <f t="shared" si="13"/>
        <v>1</v>
      </c>
      <c r="C241" s="78" t="s">
        <v>26</v>
      </c>
      <c r="D241" s="106" t="s">
        <v>240</v>
      </c>
      <c r="E241" s="78" t="s">
        <v>234</v>
      </c>
      <c r="F241" s="78" t="s">
        <v>242</v>
      </c>
      <c r="G241" s="78" t="s">
        <v>1016</v>
      </c>
      <c r="H241" s="78" t="s">
        <v>801</v>
      </c>
      <c r="I241" s="78">
        <v>957.44</v>
      </c>
      <c r="K241" s="107">
        <f t="shared" si="14"/>
        <v>4</v>
      </c>
      <c r="L241" s="107" t="str">
        <f t="shared" si="15"/>
        <v>Lê Văn CảnhKhoa Trắc địa - bản đồ và Quản lý đất đai</v>
      </c>
      <c r="M241" s="64" t="s">
        <v>661</v>
      </c>
      <c r="N241" s="64" t="s">
        <v>528</v>
      </c>
    </row>
    <row r="242" spans="1:14" hidden="1">
      <c r="A242" s="107" t="str">
        <f t="shared" si="12"/>
        <v>Phan Thị HồngKhoa Dầu khí</v>
      </c>
      <c r="B242" s="107">
        <f t="shared" si="13"/>
        <v>1</v>
      </c>
      <c r="C242" s="78" t="s">
        <v>26</v>
      </c>
      <c r="D242" s="106" t="s">
        <v>335</v>
      </c>
      <c r="E242" s="78" t="s">
        <v>234</v>
      </c>
      <c r="F242" s="78" t="s">
        <v>242</v>
      </c>
      <c r="G242" s="78" t="s">
        <v>1018</v>
      </c>
      <c r="H242" s="78" t="s">
        <v>818</v>
      </c>
      <c r="I242" s="78">
        <v>164.82</v>
      </c>
      <c r="K242" s="107">
        <f t="shared" si="14"/>
        <v>4</v>
      </c>
      <c r="L242" s="107" t="str">
        <f t="shared" si="15"/>
        <v>Lưu Anh TuấnKhoa Trắc địa - bản đồ và Quản lý đất đai</v>
      </c>
      <c r="M242" s="64" t="s">
        <v>582</v>
      </c>
      <c r="N242" s="64" t="s">
        <v>528</v>
      </c>
    </row>
    <row r="243" spans="1:14" hidden="1">
      <c r="A243" s="107" t="str">
        <f t="shared" si="12"/>
        <v>Trương Thị ChinhKhoa Dầu khí</v>
      </c>
      <c r="B243" s="107">
        <f t="shared" si="13"/>
        <v>1</v>
      </c>
      <c r="C243" s="78" t="s">
        <v>26</v>
      </c>
      <c r="D243" s="106" t="s">
        <v>338</v>
      </c>
      <c r="E243" s="78" t="s">
        <v>234</v>
      </c>
      <c r="F243" s="78" t="s">
        <v>242</v>
      </c>
      <c r="G243" s="78" t="s">
        <v>1019</v>
      </c>
      <c r="H243" s="78" t="s">
        <v>818</v>
      </c>
      <c r="I243" s="78">
        <v>314.94</v>
      </c>
      <c r="K243" s="107">
        <f t="shared" si="14"/>
        <v>0</v>
      </c>
      <c r="L243" s="107" t="str">
        <f t="shared" si="15"/>
        <v>Nguyễn Bá DuyKhoa Trắc địa - bản đồ và Quản lý đất đai</v>
      </c>
      <c r="M243" s="64" t="s">
        <v>644</v>
      </c>
      <c r="N243" s="64" t="s">
        <v>528</v>
      </c>
    </row>
    <row r="244" spans="1:14">
      <c r="A244" s="107" t="str">
        <f t="shared" si="12"/>
        <v>Trần Quang TrungKhoa Dầu khí</v>
      </c>
      <c r="B244" s="107">
        <f t="shared" si="13"/>
        <v>0</v>
      </c>
      <c r="C244" s="78" t="s">
        <v>26</v>
      </c>
      <c r="D244" s="106" t="s">
        <v>1021</v>
      </c>
      <c r="E244" s="78" t="s">
        <v>234</v>
      </c>
      <c r="F244" s="78" t="s">
        <v>242</v>
      </c>
      <c r="G244" s="78" t="s">
        <v>1020</v>
      </c>
      <c r="H244" s="78" t="s">
        <v>1810</v>
      </c>
      <c r="I244" s="78">
        <v>555.05999999999995</v>
      </c>
      <c r="K244" s="107">
        <f t="shared" si="14"/>
        <v>4</v>
      </c>
      <c r="L244" s="107" t="str">
        <f t="shared" si="15"/>
        <v>Nguyễn Danh ĐứcKhoa Trắc địa - bản đồ và Quản lý đất đai</v>
      </c>
      <c r="M244" s="64" t="s">
        <v>671</v>
      </c>
      <c r="N244" s="64" t="s">
        <v>528</v>
      </c>
    </row>
    <row r="245" spans="1:14" hidden="1">
      <c r="A245" s="107" t="str">
        <f t="shared" si="12"/>
        <v>Phạm Ngọc KiênKhoa Dầu khí</v>
      </c>
      <c r="B245" s="107">
        <f t="shared" si="13"/>
        <v>1</v>
      </c>
      <c r="C245" s="78" t="s">
        <v>26</v>
      </c>
      <c r="D245" s="106" t="s">
        <v>347</v>
      </c>
      <c r="E245" s="78" t="s">
        <v>234</v>
      </c>
      <c r="F245" s="78" t="s">
        <v>242</v>
      </c>
      <c r="G245" s="78" t="s">
        <v>1022</v>
      </c>
      <c r="H245" s="78" t="s">
        <v>818</v>
      </c>
      <c r="I245" s="78">
        <v>444.6</v>
      </c>
      <c r="K245" s="107">
        <f t="shared" si="14"/>
        <v>4</v>
      </c>
      <c r="L245" s="107" t="str">
        <f t="shared" si="15"/>
        <v>Nguyễn Gia TrọngKhoa Trắc địa - bản đồ và Quản lý đất đai</v>
      </c>
      <c r="M245" s="64" t="s">
        <v>612</v>
      </c>
      <c r="N245" s="64" t="s">
        <v>528</v>
      </c>
    </row>
    <row r="246" spans="1:14" hidden="1">
      <c r="A246" s="107" t="str">
        <f t="shared" si="12"/>
        <v>Trần Văn HữuKhoa Dầu khí</v>
      </c>
      <c r="B246" s="107">
        <f t="shared" si="13"/>
        <v>1</v>
      </c>
      <c r="C246" s="78" t="s">
        <v>26</v>
      </c>
      <c r="D246" s="106" t="s">
        <v>351</v>
      </c>
      <c r="E246" s="78" t="s">
        <v>234</v>
      </c>
      <c r="F246" s="78" t="s">
        <v>242</v>
      </c>
      <c r="G246" s="78" t="s">
        <v>1023</v>
      </c>
      <c r="H246" s="78" t="s">
        <v>1868</v>
      </c>
      <c r="I246" s="78">
        <v>353.18</v>
      </c>
      <c r="K246" s="107">
        <f t="shared" si="14"/>
        <v>4</v>
      </c>
      <c r="L246" s="107" t="str">
        <f t="shared" si="15"/>
        <v>Nguyễn HàKhoa Trắc địa - bản đồ và Quản lý đất đai</v>
      </c>
      <c r="M246" s="64" t="s">
        <v>626</v>
      </c>
      <c r="N246" s="64" t="s">
        <v>528</v>
      </c>
    </row>
    <row r="247" spans="1:14" hidden="1">
      <c r="A247" s="107" t="str">
        <f t="shared" si="12"/>
        <v>Trần Đình KiênKhoa Dầu khí</v>
      </c>
      <c r="B247" s="107">
        <f t="shared" si="13"/>
        <v>1</v>
      </c>
      <c r="C247" s="78" t="s">
        <v>26</v>
      </c>
      <c r="D247" s="106" t="s">
        <v>226</v>
      </c>
      <c r="E247" s="78" t="s">
        <v>234</v>
      </c>
      <c r="F247" s="78" t="s">
        <v>1954</v>
      </c>
      <c r="G247" s="78" t="s">
        <v>1024</v>
      </c>
      <c r="H247" s="78" t="s">
        <v>801</v>
      </c>
      <c r="I247" s="78">
        <v>820.8</v>
      </c>
      <c r="K247" s="107">
        <f t="shared" si="14"/>
        <v>3</v>
      </c>
      <c r="L247" s="107" t="str">
        <f t="shared" si="15"/>
        <v>Nguyễn Minh HảiKhoa Trắc địa - bản đồ và Quản lý đất đai</v>
      </c>
      <c r="M247" s="64" t="s">
        <v>670</v>
      </c>
      <c r="N247" s="64" t="s">
        <v>528</v>
      </c>
    </row>
    <row r="248" spans="1:14">
      <c r="A248" s="107" t="str">
        <f t="shared" si="12"/>
        <v>Hồ Quốc HoaKhoa Dầu khí</v>
      </c>
      <c r="B248" s="107">
        <f t="shared" si="13"/>
        <v>0</v>
      </c>
      <c r="C248" s="78" t="s">
        <v>26</v>
      </c>
      <c r="D248" s="106" t="s">
        <v>1027</v>
      </c>
      <c r="E248" s="78" t="s">
        <v>234</v>
      </c>
      <c r="F248" s="78" t="s">
        <v>1954</v>
      </c>
      <c r="G248" s="78" t="s">
        <v>1026</v>
      </c>
      <c r="H248" s="78" t="s">
        <v>862</v>
      </c>
      <c r="I248" s="78">
        <v>714.31</v>
      </c>
      <c r="K248" s="107">
        <f t="shared" si="14"/>
        <v>4</v>
      </c>
      <c r="L248" s="107" t="str">
        <f t="shared" si="15"/>
        <v>Nguyễn Quang MinhKhoa Trắc địa - bản đồ và Quản lý đất đai</v>
      </c>
      <c r="M248" s="64" t="s">
        <v>477</v>
      </c>
      <c r="N248" s="64" t="s">
        <v>528</v>
      </c>
    </row>
    <row r="249" spans="1:14" hidden="1">
      <c r="A249" s="107" t="str">
        <f t="shared" si="12"/>
        <v>Vũ Thiết ThạchKhoa Dầu khí</v>
      </c>
      <c r="B249" s="107">
        <f t="shared" si="13"/>
        <v>1</v>
      </c>
      <c r="C249" s="78" t="s">
        <v>26</v>
      </c>
      <c r="D249" s="106" t="s">
        <v>246</v>
      </c>
      <c r="E249" s="78" t="s">
        <v>234</v>
      </c>
      <c r="F249" s="78" t="s">
        <v>1954</v>
      </c>
      <c r="G249" s="78" t="s">
        <v>1028</v>
      </c>
      <c r="H249" s="78" t="s">
        <v>818</v>
      </c>
      <c r="I249" s="78">
        <v>633.20000000000005</v>
      </c>
      <c r="K249" s="107">
        <f t="shared" si="14"/>
        <v>4</v>
      </c>
      <c r="L249" s="107" t="str">
        <f t="shared" si="15"/>
        <v>Nguyễn Quang PhúcKhoa Trắc địa - bản đồ và Quản lý đất đai</v>
      </c>
      <c r="M249" s="64" t="s">
        <v>530</v>
      </c>
      <c r="N249" s="64" t="s">
        <v>528</v>
      </c>
    </row>
    <row r="250" spans="1:14" hidden="1">
      <c r="A250" s="107" t="str">
        <f t="shared" si="12"/>
        <v>Nguyễn Thế VinhKhoa Dầu khí</v>
      </c>
      <c r="B250" s="107">
        <f t="shared" si="13"/>
        <v>1</v>
      </c>
      <c r="C250" s="78" t="s">
        <v>26</v>
      </c>
      <c r="D250" s="106" t="s">
        <v>250</v>
      </c>
      <c r="E250" s="78" t="s">
        <v>234</v>
      </c>
      <c r="F250" s="78" t="s">
        <v>1954</v>
      </c>
      <c r="G250" s="78" t="s">
        <v>1029</v>
      </c>
      <c r="H250" s="78" t="s">
        <v>804</v>
      </c>
      <c r="I250" s="78">
        <v>673.05</v>
      </c>
      <c r="K250" s="107">
        <f t="shared" si="14"/>
        <v>4</v>
      </c>
      <c r="L250" s="107" t="str">
        <f t="shared" si="15"/>
        <v>Nguyễn Quang ThắngKhoa Trắc địa - bản đồ và Quản lý đất đai</v>
      </c>
      <c r="M250" s="64" t="s">
        <v>532</v>
      </c>
      <c r="N250" s="64" t="s">
        <v>528</v>
      </c>
    </row>
    <row r="251" spans="1:14" hidden="1">
      <c r="A251" s="107" t="str">
        <f t="shared" si="12"/>
        <v>Lê Quang DuyếnKhoa Dầu khí</v>
      </c>
      <c r="B251" s="107">
        <f t="shared" si="13"/>
        <v>1</v>
      </c>
      <c r="C251" s="78" t="s">
        <v>26</v>
      </c>
      <c r="D251" s="106" t="s">
        <v>298</v>
      </c>
      <c r="E251" s="78" t="s">
        <v>234</v>
      </c>
      <c r="F251" s="78" t="s">
        <v>1954</v>
      </c>
      <c r="G251" s="78" t="s">
        <v>1030</v>
      </c>
      <c r="H251" s="78" t="s">
        <v>807</v>
      </c>
      <c r="I251" s="78">
        <v>638.38</v>
      </c>
      <c r="K251" s="107">
        <f t="shared" si="14"/>
        <v>4</v>
      </c>
      <c r="L251" s="107" t="str">
        <f t="shared" si="15"/>
        <v>Nguyễn Quốc LongKhoa Trắc địa - bản đồ và Quản lý đất đai</v>
      </c>
      <c r="M251" s="64" t="s">
        <v>602</v>
      </c>
      <c r="N251" s="64" t="s">
        <v>528</v>
      </c>
    </row>
    <row r="252" spans="1:14" hidden="1">
      <c r="A252" s="107" t="str">
        <f t="shared" si="12"/>
        <v>Doãn Thị TrâmKhoa Dầu khí</v>
      </c>
      <c r="B252" s="107">
        <f t="shared" si="13"/>
        <v>1</v>
      </c>
      <c r="C252" s="78" t="s">
        <v>26</v>
      </c>
      <c r="D252" s="106" t="s">
        <v>314</v>
      </c>
      <c r="E252" s="78" t="s">
        <v>234</v>
      </c>
      <c r="F252" s="78" t="s">
        <v>1954</v>
      </c>
      <c r="G252" s="78" t="s">
        <v>1031</v>
      </c>
      <c r="H252" s="78" t="s">
        <v>818</v>
      </c>
      <c r="I252" s="78">
        <v>606.94000000000005</v>
      </c>
      <c r="K252" s="107">
        <f t="shared" si="14"/>
        <v>0</v>
      </c>
      <c r="L252" s="107" t="str">
        <f t="shared" si="15"/>
        <v>Nguyễn Tiến NăngKhoa Trắc địa - bản đồ và Quản lý đất đai</v>
      </c>
      <c r="M252" s="64" t="s">
        <v>681</v>
      </c>
      <c r="N252" s="64" t="s">
        <v>528</v>
      </c>
    </row>
    <row r="253" spans="1:14" hidden="1">
      <c r="A253" s="107" t="str">
        <f t="shared" si="12"/>
        <v>Lê Văn NamKhoa Dầu khí</v>
      </c>
      <c r="B253" s="107">
        <f t="shared" si="13"/>
        <v>1</v>
      </c>
      <c r="C253" s="78" t="s">
        <v>26</v>
      </c>
      <c r="D253" s="106" t="s">
        <v>235</v>
      </c>
      <c r="E253" s="78" t="s">
        <v>234</v>
      </c>
      <c r="F253" s="78" t="s">
        <v>1954</v>
      </c>
      <c r="G253" s="78" t="s">
        <v>1032</v>
      </c>
      <c r="H253" s="78" t="s">
        <v>1868</v>
      </c>
      <c r="I253" s="78">
        <v>165.68</v>
      </c>
      <c r="K253" s="107">
        <f t="shared" si="14"/>
        <v>1</v>
      </c>
      <c r="L253" s="107" t="str">
        <f t="shared" si="15"/>
        <v>Nguyễn Thái ChinhKhoa Trắc địa - bản đồ và Quản lý đất đai</v>
      </c>
      <c r="M253" s="64" t="s">
        <v>635</v>
      </c>
      <c r="N253" s="64" t="s">
        <v>528</v>
      </c>
    </row>
    <row r="254" spans="1:14" hidden="1">
      <c r="A254" s="107" t="str">
        <f t="shared" si="12"/>
        <v>Nguyễn Văn VinhKhoa Dầu khí</v>
      </c>
      <c r="B254" s="107">
        <f t="shared" si="13"/>
        <v>1</v>
      </c>
      <c r="C254" s="78" t="s">
        <v>26</v>
      </c>
      <c r="D254" s="106" t="s">
        <v>237</v>
      </c>
      <c r="E254" s="78" t="s">
        <v>234</v>
      </c>
      <c r="F254" s="78" t="s">
        <v>1954</v>
      </c>
      <c r="G254" s="78" t="s">
        <v>1033</v>
      </c>
      <c r="H254" s="78" t="s">
        <v>1868</v>
      </c>
      <c r="I254" s="78">
        <v>138.75</v>
      </c>
      <c r="K254" s="107">
        <f t="shared" si="14"/>
        <v>4</v>
      </c>
      <c r="L254" s="107" t="str">
        <f t="shared" si="15"/>
        <v>Nguyễn Thế CôngKhoa Trắc địa - bản đồ và Quản lý đất đai</v>
      </c>
      <c r="M254" s="64" t="s">
        <v>569</v>
      </c>
      <c r="N254" s="64" t="s">
        <v>528</v>
      </c>
    </row>
    <row r="255" spans="1:14" hidden="1">
      <c r="A255" s="107" t="str">
        <f t="shared" si="12"/>
        <v>Nguyễn Văn ThànhKhoa Dầu khí</v>
      </c>
      <c r="B255" s="107">
        <f t="shared" si="13"/>
        <v>1</v>
      </c>
      <c r="C255" s="78" t="s">
        <v>26</v>
      </c>
      <c r="D255" s="106" t="s">
        <v>321</v>
      </c>
      <c r="E255" s="78" t="s">
        <v>234</v>
      </c>
      <c r="F255" s="78" t="s">
        <v>1954</v>
      </c>
      <c r="G255" s="78" t="s">
        <v>1034</v>
      </c>
      <c r="H255" s="78" t="s">
        <v>818</v>
      </c>
      <c r="I255" s="78">
        <v>580.30999999999995</v>
      </c>
      <c r="K255" s="107">
        <f t="shared" si="14"/>
        <v>0</v>
      </c>
      <c r="L255" s="107" t="str">
        <f t="shared" si="15"/>
        <v>Nguyễn Thế HiệpKhoa Trắc địa - bản đồ và Quản lý đất đai</v>
      </c>
      <c r="M255" s="64" t="s">
        <v>579</v>
      </c>
      <c r="N255" s="64" t="s">
        <v>528</v>
      </c>
    </row>
    <row r="256" spans="1:14" hidden="1">
      <c r="A256" s="107" t="str">
        <f t="shared" si="12"/>
        <v>Nguyễn Trần TuânKhoa Dầu khí</v>
      </c>
      <c r="B256" s="107">
        <f t="shared" si="13"/>
        <v>1</v>
      </c>
      <c r="C256" s="78" t="s">
        <v>26</v>
      </c>
      <c r="D256" s="106" t="s">
        <v>285</v>
      </c>
      <c r="E256" s="78" t="s">
        <v>234</v>
      </c>
      <c r="F256" s="78" t="s">
        <v>1954</v>
      </c>
      <c r="G256" s="78" t="s">
        <v>1035</v>
      </c>
      <c r="H256" s="78" t="s">
        <v>807</v>
      </c>
      <c r="I256" s="78">
        <v>885.71</v>
      </c>
      <c r="K256" s="107">
        <f t="shared" si="14"/>
        <v>4</v>
      </c>
      <c r="L256" s="107" t="str">
        <f t="shared" si="15"/>
        <v>Nguyễn Thị DungKhoa Trắc địa - bản đồ và Quản lý đất đai</v>
      </c>
      <c r="M256" s="64" t="s">
        <v>553</v>
      </c>
      <c r="N256" s="64" t="s">
        <v>528</v>
      </c>
    </row>
    <row r="257" spans="1:14" hidden="1">
      <c r="A257" s="107" t="str">
        <f t="shared" si="12"/>
        <v>Bùi Thanh BìnhKhoa Dầu khí</v>
      </c>
      <c r="B257" s="107">
        <f t="shared" si="13"/>
        <v>1</v>
      </c>
      <c r="C257" s="78" t="s">
        <v>26</v>
      </c>
      <c r="D257" s="106" t="s">
        <v>316</v>
      </c>
      <c r="E257" s="78" t="s">
        <v>234</v>
      </c>
      <c r="F257" s="78" t="s">
        <v>1954</v>
      </c>
      <c r="G257" s="78" t="s">
        <v>1964</v>
      </c>
      <c r="H257" s="78" t="s">
        <v>807</v>
      </c>
      <c r="I257" s="78">
        <v>173</v>
      </c>
      <c r="K257" s="107">
        <f t="shared" si="14"/>
        <v>2</v>
      </c>
      <c r="L257" s="107" t="str">
        <f t="shared" si="15"/>
        <v>Nguyễn Thị HiềnKhoa Trắc địa - bản đồ và Quản lý đất đai</v>
      </c>
      <c r="M257" s="64" t="s">
        <v>648</v>
      </c>
      <c r="N257" s="64" t="s">
        <v>528</v>
      </c>
    </row>
    <row r="258" spans="1:14" hidden="1">
      <c r="A258" s="107" t="str">
        <f t="shared" ref="A258:A321" si="16">D258&amp;E258</f>
        <v>Tống Trần AnhKhoa Dầu khí</v>
      </c>
      <c r="B258" s="107">
        <f t="shared" ref="B258:B321" si="17">COUNTIF(L:L,A258)</f>
        <v>1</v>
      </c>
      <c r="C258" s="78" t="s">
        <v>26</v>
      </c>
      <c r="D258" s="106" t="s">
        <v>346</v>
      </c>
      <c r="E258" s="78" t="s">
        <v>234</v>
      </c>
      <c r="F258" s="78" t="s">
        <v>1954</v>
      </c>
      <c r="G258" s="78" t="s">
        <v>1036</v>
      </c>
      <c r="H258" s="78" t="s">
        <v>818</v>
      </c>
      <c r="I258" s="78">
        <v>53.47</v>
      </c>
      <c r="K258" s="107">
        <f t="shared" si="14"/>
        <v>4</v>
      </c>
      <c r="L258" s="107" t="str">
        <f t="shared" si="15"/>
        <v>Nguyễn Thị Kim ThanhKhoa Trắc địa - bản đồ và Quản lý đất đai</v>
      </c>
      <c r="M258" s="64" t="s">
        <v>651</v>
      </c>
      <c r="N258" s="64" t="s">
        <v>528</v>
      </c>
    </row>
    <row r="259" spans="1:14" hidden="1">
      <c r="A259" s="107" t="str">
        <f t="shared" si="16"/>
        <v>Trần Hữu KiênKhoa Dầu khí</v>
      </c>
      <c r="B259" s="107">
        <f t="shared" si="17"/>
        <v>1</v>
      </c>
      <c r="C259" s="78" t="s">
        <v>26</v>
      </c>
      <c r="D259" s="106" t="s">
        <v>349</v>
      </c>
      <c r="E259" s="78" t="s">
        <v>234</v>
      </c>
      <c r="F259" s="78" t="s">
        <v>1954</v>
      </c>
      <c r="G259" s="78" t="s">
        <v>1037</v>
      </c>
      <c r="H259" s="78" t="s">
        <v>818</v>
      </c>
      <c r="I259" s="78">
        <v>681.24</v>
      </c>
      <c r="K259" s="107">
        <f t="shared" ref="K259:K322" si="18">COUNTIF($A$1:$A$999,L259)</f>
        <v>4</v>
      </c>
      <c r="L259" s="107" t="str">
        <f t="shared" ref="L259:L322" si="19">M259&amp;N259</f>
        <v>Nguyễn Thị Kim YếnKhoa Trắc địa - bản đồ và Quản lý đất đai</v>
      </c>
      <c r="M259" s="64" t="s">
        <v>566</v>
      </c>
      <c r="N259" s="64" t="s">
        <v>528</v>
      </c>
    </row>
    <row r="260" spans="1:14" hidden="1">
      <c r="A260" s="107" t="str">
        <f t="shared" si="16"/>
        <v>Nguyễn Anh DũngKhoa Dầu khí</v>
      </c>
      <c r="B260" s="107">
        <f t="shared" si="17"/>
        <v>1</v>
      </c>
      <c r="C260" s="78" t="s">
        <v>26</v>
      </c>
      <c r="D260" s="106" t="s">
        <v>352</v>
      </c>
      <c r="E260" s="78" t="s">
        <v>234</v>
      </c>
      <c r="F260" s="78" t="s">
        <v>313</v>
      </c>
      <c r="G260" s="78" t="s">
        <v>1040</v>
      </c>
      <c r="H260" s="78" t="s">
        <v>801</v>
      </c>
      <c r="I260" s="78">
        <v>988.57</v>
      </c>
      <c r="K260" s="107">
        <f t="shared" si="18"/>
        <v>0</v>
      </c>
      <c r="L260" s="107" t="str">
        <f t="shared" si="19"/>
        <v>Nguyễn Thị MếnKhoa Trắc địa - bản đồ và Quản lý đất đai</v>
      </c>
      <c r="M260" s="64" t="s">
        <v>624</v>
      </c>
      <c r="N260" s="64" t="s">
        <v>528</v>
      </c>
    </row>
    <row r="261" spans="1:14" hidden="1">
      <c r="A261" s="107" t="str">
        <f t="shared" si="16"/>
        <v>Ngô Thanh HảiKhoa Dầu khí</v>
      </c>
      <c r="B261" s="107">
        <f t="shared" si="17"/>
        <v>1</v>
      </c>
      <c r="C261" s="78" t="s">
        <v>26</v>
      </c>
      <c r="D261" s="106" t="s">
        <v>280</v>
      </c>
      <c r="E261" s="78" t="s">
        <v>234</v>
      </c>
      <c r="F261" s="78" t="s">
        <v>313</v>
      </c>
      <c r="G261" s="78" t="s">
        <v>1041</v>
      </c>
      <c r="H261" s="78" t="s">
        <v>807</v>
      </c>
      <c r="I261" s="78">
        <v>576.38</v>
      </c>
      <c r="K261" s="107">
        <f t="shared" si="18"/>
        <v>4</v>
      </c>
      <c r="L261" s="107" t="str">
        <f t="shared" si="19"/>
        <v>Nguyễn Thị Thu HươngKhoa Trắc địa - bản đồ và Quản lý đất đai</v>
      </c>
      <c r="M261" s="64" t="s">
        <v>593</v>
      </c>
      <c r="N261" s="64" t="s">
        <v>528</v>
      </c>
    </row>
    <row r="262" spans="1:14" hidden="1">
      <c r="A262" s="107" t="str">
        <f t="shared" si="16"/>
        <v>Tống Thị Thanh HươngKhoa Dầu khí</v>
      </c>
      <c r="B262" s="107">
        <f t="shared" si="17"/>
        <v>1</v>
      </c>
      <c r="C262" s="78" t="s">
        <v>26</v>
      </c>
      <c r="D262" s="106" t="s">
        <v>255</v>
      </c>
      <c r="E262" s="78" t="s">
        <v>234</v>
      </c>
      <c r="F262" s="78" t="s">
        <v>313</v>
      </c>
      <c r="G262" s="78" t="s">
        <v>1042</v>
      </c>
      <c r="H262" s="78" t="s">
        <v>801</v>
      </c>
      <c r="I262" s="78">
        <v>379.7</v>
      </c>
      <c r="K262" s="107">
        <f t="shared" si="18"/>
        <v>4</v>
      </c>
      <c r="L262" s="107" t="str">
        <f t="shared" si="19"/>
        <v>Nguyễn Văn LâmKhoa Trắc địa - bản đồ và Quản lý đất đai</v>
      </c>
      <c r="M262" s="64" t="s">
        <v>676</v>
      </c>
      <c r="N262" s="64" t="s">
        <v>528</v>
      </c>
    </row>
    <row r="263" spans="1:14" hidden="1">
      <c r="A263" s="107" t="str">
        <f t="shared" si="16"/>
        <v>Nguyễn Thị LinhKhoa Dầu khí</v>
      </c>
      <c r="B263" s="107">
        <f t="shared" si="17"/>
        <v>1</v>
      </c>
      <c r="C263" s="78" t="s">
        <v>26</v>
      </c>
      <c r="D263" s="106" t="s">
        <v>273</v>
      </c>
      <c r="E263" s="78" t="s">
        <v>234</v>
      </c>
      <c r="F263" s="78" t="s">
        <v>313</v>
      </c>
      <c r="G263" s="78" t="s">
        <v>1043</v>
      </c>
      <c r="H263" s="78" t="s">
        <v>807</v>
      </c>
      <c r="I263" s="78">
        <v>492.84</v>
      </c>
      <c r="K263" s="107">
        <f t="shared" si="18"/>
        <v>4</v>
      </c>
      <c r="L263" s="107" t="str">
        <f t="shared" si="19"/>
        <v>Nguyễn Văn LợiKhoa Trắc địa - bản đồ và Quản lý đất đai</v>
      </c>
      <c r="M263" s="64" t="s">
        <v>653</v>
      </c>
      <c r="N263" s="64" t="s">
        <v>528</v>
      </c>
    </row>
    <row r="264" spans="1:14" hidden="1">
      <c r="A264" s="107" t="str">
        <f t="shared" si="16"/>
        <v>Phạm Xuân NúiKhoa Dầu khí</v>
      </c>
      <c r="B264" s="107">
        <f t="shared" si="17"/>
        <v>1</v>
      </c>
      <c r="C264" s="78" t="s">
        <v>26</v>
      </c>
      <c r="D264" s="106" t="s">
        <v>263</v>
      </c>
      <c r="E264" s="78" t="s">
        <v>234</v>
      </c>
      <c r="F264" s="78" t="s">
        <v>313</v>
      </c>
      <c r="G264" s="78" t="s">
        <v>1044</v>
      </c>
      <c r="H264" s="78" t="s">
        <v>801</v>
      </c>
      <c r="I264" s="78">
        <v>929.77</v>
      </c>
      <c r="K264" s="107">
        <f t="shared" si="18"/>
        <v>4</v>
      </c>
      <c r="L264" s="107" t="str">
        <f t="shared" si="19"/>
        <v>Nguyễn Văn SángKhoa Trắc địa - bản đồ và Quản lý đất đai</v>
      </c>
      <c r="M264" s="64" t="s">
        <v>584</v>
      </c>
      <c r="N264" s="64" t="s">
        <v>528</v>
      </c>
    </row>
    <row r="265" spans="1:14" hidden="1">
      <c r="A265" s="107" t="str">
        <f t="shared" si="16"/>
        <v>Công Ngọc ThắngKhoa Dầu khí</v>
      </c>
      <c r="B265" s="107">
        <f t="shared" si="17"/>
        <v>1</v>
      </c>
      <c r="C265" s="78" t="s">
        <v>26</v>
      </c>
      <c r="D265" s="106" t="s">
        <v>267</v>
      </c>
      <c r="E265" s="78" t="s">
        <v>234</v>
      </c>
      <c r="F265" s="78" t="s">
        <v>313</v>
      </c>
      <c r="G265" s="78" t="s">
        <v>1045</v>
      </c>
      <c r="H265" s="78" t="s">
        <v>807</v>
      </c>
      <c r="I265" s="78">
        <v>801.02</v>
      </c>
      <c r="K265" s="107">
        <f t="shared" si="18"/>
        <v>4</v>
      </c>
      <c r="L265" s="107" t="str">
        <f t="shared" si="19"/>
        <v>Nguyễn Văn TrungKhoa Trắc địa - bản đồ và Quản lý đất đai</v>
      </c>
      <c r="M265" s="64" t="s">
        <v>577</v>
      </c>
      <c r="N265" s="64" t="s">
        <v>528</v>
      </c>
    </row>
    <row r="266" spans="1:14" hidden="1">
      <c r="A266" s="107" t="str">
        <f t="shared" si="16"/>
        <v>Bùi Thị Lệ ThuỷKhoa Dầu khí</v>
      </c>
      <c r="B266" s="107">
        <f t="shared" si="17"/>
        <v>1</v>
      </c>
      <c r="C266" s="78" t="s">
        <v>26</v>
      </c>
      <c r="D266" s="106" t="s">
        <v>243</v>
      </c>
      <c r="E266" s="78" t="s">
        <v>234</v>
      </c>
      <c r="F266" s="78" t="s">
        <v>313</v>
      </c>
      <c r="G266" s="78" t="s">
        <v>1046</v>
      </c>
      <c r="H266" s="78" t="s">
        <v>801</v>
      </c>
      <c r="I266" s="78">
        <v>585.70000000000005</v>
      </c>
      <c r="K266" s="107">
        <f t="shared" si="18"/>
        <v>4</v>
      </c>
      <c r="L266" s="107" t="str">
        <f t="shared" si="19"/>
        <v>Nguyễn Việt HàKhoa Trắc địa - bản đồ và Quản lý đất đai</v>
      </c>
      <c r="M266" s="64" t="s">
        <v>559</v>
      </c>
      <c r="N266" s="64" t="s">
        <v>528</v>
      </c>
    </row>
    <row r="267" spans="1:14" hidden="1">
      <c r="A267" s="107" t="str">
        <f t="shared" si="16"/>
        <v>Vũ Văn ToànKhoa Dầu khí</v>
      </c>
      <c r="B267" s="107">
        <f t="shared" si="17"/>
        <v>1</v>
      </c>
      <c r="C267" s="78" t="s">
        <v>26</v>
      </c>
      <c r="D267" s="106" t="s">
        <v>278</v>
      </c>
      <c r="E267" s="78" t="s">
        <v>234</v>
      </c>
      <c r="F267" s="78" t="s">
        <v>313</v>
      </c>
      <c r="G267" s="78" t="s">
        <v>1048</v>
      </c>
      <c r="H267" s="78" t="s">
        <v>807</v>
      </c>
      <c r="I267" s="78">
        <v>599.97</v>
      </c>
      <c r="K267" s="107">
        <f t="shared" si="18"/>
        <v>4</v>
      </c>
      <c r="L267" s="107" t="str">
        <f t="shared" si="19"/>
        <v>Nguyễn Viết NghĩaKhoa Trắc địa - bản đồ và Quản lý đất đai</v>
      </c>
      <c r="M267" s="64" t="s">
        <v>610</v>
      </c>
      <c r="N267" s="64" t="s">
        <v>528</v>
      </c>
    </row>
    <row r="268" spans="1:14" hidden="1">
      <c r="A268" s="107" t="str">
        <f t="shared" si="16"/>
        <v>Trần Ngọc TuânKhoa Dầu khí</v>
      </c>
      <c r="B268" s="107">
        <f t="shared" si="17"/>
        <v>1</v>
      </c>
      <c r="C268" s="78" t="s">
        <v>26</v>
      </c>
      <c r="D268" s="106" t="s">
        <v>348</v>
      </c>
      <c r="E268" s="78" t="s">
        <v>234</v>
      </c>
      <c r="F268" s="78" t="s">
        <v>313</v>
      </c>
      <c r="G268" s="78" t="s">
        <v>1049</v>
      </c>
      <c r="H268" s="78" t="s">
        <v>1868</v>
      </c>
      <c r="I268" s="78">
        <v>158.06</v>
      </c>
      <c r="K268" s="107">
        <f t="shared" si="18"/>
        <v>0</v>
      </c>
      <c r="L268" s="107" t="str">
        <f t="shared" si="19"/>
        <v>Phạm Công HòaKhoa Trắc địa - bản đồ và Quản lý đất đai</v>
      </c>
      <c r="M268" s="64" t="s">
        <v>678</v>
      </c>
      <c r="N268" s="64" t="s">
        <v>528</v>
      </c>
    </row>
    <row r="269" spans="1:14" hidden="1">
      <c r="A269" s="107" t="str">
        <f t="shared" si="16"/>
        <v>Nguyễn Mai HàKhoa Dầu khí</v>
      </c>
      <c r="B269" s="107">
        <f t="shared" si="17"/>
        <v>1</v>
      </c>
      <c r="C269" s="78" t="s">
        <v>26</v>
      </c>
      <c r="D269" s="106" t="s">
        <v>300</v>
      </c>
      <c r="E269" s="78" t="s">
        <v>234</v>
      </c>
      <c r="F269" s="78" t="s">
        <v>313</v>
      </c>
      <c r="G269" s="78" t="s">
        <v>1050</v>
      </c>
      <c r="H269" s="78" t="s">
        <v>1868</v>
      </c>
      <c r="I269" s="78">
        <v>78.430000000000007</v>
      </c>
      <c r="K269" s="107">
        <f t="shared" si="18"/>
        <v>4</v>
      </c>
      <c r="L269" s="107" t="str">
        <f t="shared" si="19"/>
        <v>Phạm Công KhảiKhoa Trắc địa - bản đồ và Quản lý đất đai</v>
      </c>
      <c r="M269" s="64" t="s">
        <v>546</v>
      </c>
      <c r="N269" s="64" t="s">
        <v>528</v>
      </c>
    </row>
    <row r="270" spans="1:14" hidden="1">
      <c r="A270" s="107" t="str">
        <f t="shared" si="16"/>
        <v>Nguyễn Văn GiápKhoa Dầu khí</v>
      </c>
      <c r="B270" s="107">
        <f t="shared" si="17"/>
        <v>1</v>
      </c>
      <c r="C270" s="78" t="s">
        <v>26</v>
      </c>
      <c r="D270" s="106" t="s">
        <v>231</v>
      </c>
      <c r="E270" s="78" t="s">
        <v>234</v>
      </c>
      <c r="F270" s="78" t="s">
        <v>1955</v>
      </c>
      <c r="G270" s="78" t="s">
        <v>1051</v>
      </c>
      <c r="H270" s="78" t="s">
        <v>804</v>
      </c>
      <c r="I270" s="78">
        <v>721.82</v>
      </c>
      <c r="K270" s="107">
        <f t="shared" si="18"/>
        <v>4</v>
      </c>
      <c r="L270" s="107" t="str">
        <f t="shared" si="19"/>
        <v>Phạm Hà TháiKhoa Trắc địa - bản đồ và Quản lý đất đai</v>
      </c>
      <c r="M270" s="64" t="s">
        <v>618</v>
      </c>
      <c r="N270" s="64" t="s">
        <v>528</v>
      </c>
    </row>
    <row r="271" spans="1:14" hidden="1">
      <c r="A271" s="107" t="str">
        <f t="shared" si="16"/>
        <v>Lê Đức VinhKhoa Dầu khí</v>
      </c>
      <c r="B271" s="107">
        <f t="shared" si="17"/>
        <v>1</v>
      </c>
      <c r="C271" s="78" t="s">
        <v>26</v>
      </c>
      <c r="D271" s="106" t="s">
        <v>247</v>
      </c>
      <c r="E271" s="78" t="s">
        <v>234</v>
      </c>
      <c r="F271" s="78" t="s">
        <v>1955</v>
      </c>
      <c r="G271" s="78" t="s">
        <v>1052</v>
      </c>
      <c r="H271" s="78" t="s">
        <v>807</v>
      </c>
      <c r="I271" s="78">
        <v>498.73</v>
      </c>
      <c r="K271" s="107">
        <f t="shared" si="18"/>
        <v>4</v>
      </c>
      <c r="L271" s="107" t="str">
        <f t="shared" si="19"/>
        <v>Phạm Ngọc QuangKhoa Trắc địa - bản đồ và Quản lý đất đai</v>
      </c>
      <c r="M271" s="64" t="s">
        <v>675</v>
      </c>
      <c r="N271" s="64" t="s">
        <v>528</v>
      </c>
    </row>
    <row r="272" spans="1:14" hidden="1">
      <c r="A272" s="107" t="str">
        <f t="shared" si="16"/>
        <v>Nguyễn Văn ThịnhKhoa Dầu khí</v>
      </c>
      <c r="B272" s="107">
        <f t="shared" si="17"/>
        <v>1</v>
      </c>
      <c r="C272" s="78" t="s">
        <v>26</v>
      </c>
      <c r="D272" s="106" t="s">
        <v>258</v>
      </c>
      <c r="E272" s="78" t="s">
        <v>234</v>
      </c>
      <c r="F272" s="78" t="s">
        <v>1955</v>
      </c>
      <c r="G272" s="78" t="s">
        <v>1053</v>
      </c>
      <c r="H272" s="78" t="s">
        <v>807</v>
      </c>
      <c r="I272" s="78">
        <v>305.97000000000003</v>
      </c>
      <c r="K272" s="107">
        <f t="shared" si="18"/>
        <v>4</v>
      </c>
      <c r="L272" s="107" t="str">
        <f t="shared" si="19"/>
        <v>Phạm Quốc KhánhKhoa Trắc địa - bản đồ và Quản lý đất đai</v>
      </c>
      <c r="M272" s="64" t="s">
        <v>595</v>
      </c>
      <c r="N272" s="64" t="s">
        <v>528</v>
      </c>
    </row>
    <row r="273" spans="1:14">
      <c r="A273" s="107" t="str">
        <f t="shared" si="16"/>
        <v>Trần Thiện CănKhoa Dầu khí</v>
      </c>
      <c r="B273" s="107">
        <f t="shared" si="17"/>
        <v>0</v>
      </c>
      <c r="C273" s="78" t="s">
        <v>26</v>
      </c>
      <c r="D273" s="106" t="s">
        <v>1060</v>
      </c>
      <c r="E273" s="78" t="s">
        <v>234</v>
      </c>
      <c r="F273" s="78" t="s">
        <v>1955</v>
      </c>
      <c r="G273" s="78" t="s">
        <v>1965</v>
      </c>
      <c r="H273" s="78" t="s">
        <v>1868</v>
      </c>
      <c r="I273" s="78">
        <v>24</v>
      </c>
      <c r="K273" s="107">
        <f t="shared" si="18"/>
        <v>4</v>
      </c>
      <c r="L273" s="107" t="str">
        <f t="shared" si="19"/>
        <v>Phạm Thế HuynhKhoa Trắc địa - bản đồ và Quản lý đất đai</v>
      </c>
      <c r="M273" s="64" t="s">
        <v>575</v>
      </c>
      <c r="N273" s="64" t="s">
        <v>528</v>
      </c>
    </row>
    <row r="274" spans="1:14" hidden="1">
      <c r="A274" s="107" t="str">
        <f t="shared" si="16"/>
        <v>Nguyễn Thanh TuấnKhoa Dầu khí</v>
      </c>
      <c r="B274" s="107">
        <f t="shared" si="17"/>
        <v>1</v>
      </c>
      <c r="C274" s="78" t="s">
        <v>26</v>
      </c>
      <c r="D274" s="106" t="s">
        <v>331</v>
      </c>
      <c r="E274" s="78" t="s">
        <v>234</v>
      </c>
      <c r="F274" s="78" t="s">
        <v>1955</v>
      </c>
      <c r="G274" s="78" t="s">
        <v>1055</v>
      </c>
      <c r="H274" s="78" t="s">
        <v>818</v>
      </c>
      <c r="I274" s="78">
        <v>354.8</v>
      </c>
      <c r="K274" s="107">
        <f t="shared" si="18"/>
        <v>4</v>
      </c>
      <c r="L274" s="107" t="str">
        <f t="shared" si="19"/>
        <v>Phạm Thị Kim ThoaKhoa Trắc địa - bản đồ và Quản lý đất đai</v>
      </c>
      <c r="M274" s="64" t="s">
        <v>564</v>
      </c>
      <c r="N274" s="64" t="s">
        <v>528</v>
      </c>
    </row>
    <row r="275" spans="1:14" hidden="1">
      <c r="A275" s="107" t="str">
        <f t="shared" si="16"/>
        <v>Triệu Hùng TrườngKhoa Dầu khí</v>
      </c>
      <c r="B275" s="107">
        <f t="shared" si="17"/>
        <v>1</v>
      </c>
      <c r="C275" s="78" t="s">
        <v>26</v>
      </c>
      <c r="D275" s="106" t="s">
        <v>274</v>
      </c>
      <c r="E275" s="78" t="s">
        <v>234</v>
      </c>
      <c r="F275" s="78" t="s">
        <v>1955</v>
      </c>
      <c r="G275" s="78" t="s">
        <v>1056</v>
      </c>
      <c r="H275" s="78" t="s">
        <v>801</v>
      </c>
      <c r="I275" s="78">
        <v>278.95</v>
      </c>
      <c r="K275" s="107">
        <f t="shared" si="18"/>
        <v>4</v>
      </c>
      <c r="L275" s="107" t="str">
        <f t="shared" si="19"/>
        <v>Phạm Thị LànKhoa Trắc địa - bản đồ và Quản lý đất đai</v>
      </c>
      <c r="M275" s="64" t="s">
        <v>619</v>
      </c>
      <c r="N275" s="64" t="s">
        <v>528</v>
      </c>
    </row>
    <row r="276" spans="1:14" hidden="1">
      <c r="A276" s="107" t="str">
        <f t="shared" si="16"/>
        <v>Hoàng Anh DũngKhoa Dầu khí</v>
      </c>
      <c r="B276" s="107">
        <f t="shared" si="17"/>
        <v>1</v>
      </c>
      <c r="C276" s="78" t="s">
        <v>26</v>
      </c>
      <c r="D276" s="106" t="s">
        <v>271</v>
      </c>
      <c r="E276" s="78" t="s">
        <v>234</v>
      </c>
      <c r="F276" s="78" t="s">
        <v>1955</v>
      </c>
      <c r="G276" s="78" t="s">
        <v>1057</v>
      </c>
      <c r="H276" s="78" t="s">
        <v>807</v>
      </c>
      <c r="I276" s="78">
        <v>438.05</v>
      </c>
      <c r="K276" s="107">
        <f t="shared" si="18"/>
        <v>4</v>
      </c>
      <c r="L276" s="107" t="str">
        <f t="shared" si="19"/>
        <v>Phạm Thị Thanh HòaKhoa Trắc địa - bản đồ và Quản lý đất đai</v>
      </c>
      <c r="M276" s="64" t="s">
        <v>673</v>
      </c>
      <c r="N276" s="64" t="s">
        <v>528</v>
      </c>
    </row>
    <row r="277" spans="1:14" hidden="1">
      <c r="A277" s="107" t="str">
        <f t="shared" si="16"/>
        <v>Vũ Cúc PhươngKhoa Dầu khí</v>
      </c>
      <c r="B277" s="107">
        <f t="shared" si="17"/>
        <v>1</v>
      </c>
      <c r="C277" s="78" t="s">
        <v>26</v>
      </c>
      <c r="D277" s="106" t="s">
        <v>283</v>
      </c>
      <c r="E277" s="78" t="s">
        <v>234</v>
      </c>
      <c r="F277" s="78" t="s">
        <v>1955</v>
      </c>
      <c r="G277" s="78" t="s">
        <v>1966</v>
      </c>
      <c r="H277" s="78" t="s">
        <v>1868</v>
      </c>
      <c r="I277" s="78"/>
      <c r="K277" s="107">
        <f t="shared" si="18"/>
        <v>1</v>
      </c>
      <c r="L277" s="107" t="str">
        <f t="shared" si="19"/>
        <v>Phạm Trung DũngKhoa Trắc địa - bản đồ và Quản lý đất đai</v>
      </c>
      <c r="M277" s="64" t="s">
        <v>638</v>
      </c>
      <c r="N277" s="64" t="s">
        <v>528</v>
      </c>
    </row>
    <row r="278" spans="1:14" hidden="1">
      <c r="A278" s="107" t="str">
        <f t="shared" si="16"/>
        <v>Đào Thị UyênKhoa Dầu khí</v>
      </c>
      <c r="B278" s="107">
        <f t="shared" si="17"/>
        <v>1</v>
      </c>
      <c r="C278" s="78" t="s">
        <v>26</v>
      </c>
      <c r="D278" s="106" t="s">
        <v>306</v>
      </c>
      <c r="E278" s="78" t="s">
        <v>234</v>
      </c>
      <c r="F278" s="78" t="s">
        <v>1955</v>
      </c>
      <c r="G278" s="78" t="s">
        <v>1058</v>
      </c>
      <c r="H278" s="78" t="s">
        <v>818</v>
      </c>
      <c r="I278" s="78">
        <v>273.94</v>
      </c>
      <c r="K278" s="107">
        <f t="shared" si="18"/>
        <v>4</v>
      </c>
      <c r="L278" s="107" t="str">
        <f t="shared" si="19"/>
        <v>Phạm Văn ChungKhoa Trắc địa - bản đồ và Quản lý đất đai</v>
      </c>
      <c r="M278" s="64" t="s">
        <v>605</v>
      </c>
      <c r="N278" s="64" t="s">
        <v>528</v>
      </c>
    </row>
    <row r="279" spans="1:14" hidden="1">
      <c r="A279" s="107" t="str">
        <f t="shared" si="16"/>
        <v>Đỗ Mạnh PhongKhoa Mỏ</v>
      </c>
      <c r="B279" s="107">
        <f t="shared" si="17"/>
        <v>1</v>
      </c>
      <c r="C279" s="78" t="s">
        <v>26</v>
      </c>
      <c r="D279" s="106" t="s">
        <v>457</v>
      </c>
      <c r="E279" s="78" t="s">
        <v>361</v>
      </c>
      <c r="F279" s="78" t="s">
        <v>1621</v>
      </c>
      <c r="G279" s="78" t="s">
        <v>1619</v>
      </c>
      <c r="H279" s="78" t="s">
        <v>801</v>
      </c>
      <c r="I279" s="78">
        <v>598.04</v>
      </c>
      <c r="K279" s="107">
        <f t="shared" si="18"/>
        <v>4</v>
      </c>
      <c r="L279" s="107" t="str">
        <f t="shared" si="19"/>
        <v>Phạm Văn HiệpKhoa Trắc địa - bản đồ và Quản lý đất đai</v>
      </c>
      <c r="M279" s="64" t="s">
        <v>615</v>
      </c>
      <c r="N279" s="64" t="s">
        <v>528</v>
      </c>
    </row>
    <row r="280" spans="1:14" hidden="1">
      <c r="A280" s="107" t="str">
        <f t="shared" si="16"/>
        <v>Trần Văn ThanhKhoa Mỏ</v>
      </c>
      <c r="B280" s="107">
        <f t="shared" si="17"/>
        <v>1</v>
      </c>
      <c r="C280" s="78" t="s">
        <v>26</v>
      </c>
      <c r="D280" s="106" t="s">
        <v>358</v>
      </c>
      <c r="E280" s="78" t="s">
        <v>361</v>
      </c>
      <c r="F280" s="78" t="s">
        <v>1621</v>
      </c>
      <c r="G280" s="78" t="s">
        <v>1622</v>
      </c>
      <c r="H280" s="78" t="s">
        <v>801</v>
      </c>
      <c r="I280" s="113">
        <v>1507.93</v>
      </c>
      <c r="K280" s="107">
        <f t="shared" si="18"/>
        <v>4</v>
      </c>
      <c r="L280" s="107" t="str">
        <f t="shared" si="19"/>
        <v>Phùng Minh SơnKhoa Trắc địa - bản đồ và Quản lý đất đai</v>
      </c>
      <c r="M280" s="64" t="s">
        <v>658</v>
      </c>
      <c r="N280" s="64" t="s">
        <v>528</v>
      </c>
    </row>
    <row r="281" spans="1:14">
      <c r="A281" s="107" t="str">
        <f t="shared" si="16"/>
        <v>Đặng Vũ ChíKhoa Mỏ</v>
      </c>
      <c r="B281" s="107">
        <f t="shared" si="17"/>
        <v>0</v>
      </c>
      <c r="C281" s="78" t="s">
        <v>26</v>
      </c>
      <c r="D281" s="106" t="s">
        <v>1949</v>
      </c>
      <c r="E281" s="78" t="s">
        <v>361</v>
      </c>
      <c r="F281" s="78" t="s">
        <v>1621</v>
      </c>
      <c r="G281" s="78" t="s">
        <v>1623</v>
      </c>
      <c r="H281" s="78" t="s">
        <v>801</v>
      </c>
      <c r="I281" s="113">
        <v>1225.1199999999999</v>
      </c>
      <c r="K281" s="107">
        <f t="shared" si="18"/>
        <v>3</v>
      </c>
      <c r="L281" s="107" t="str">
        <f t="shared" si="19"/>
        <v>Trần Anh TuấnKhoa Trắc địa - bản đồ và Quản lý đất đai</v>
      </c>
      <c r="M281" s="64" t="s">
        <v>642</v>
      </c>
      <c r="N281" s="64" t="s">
        <v>528</v>
      </c>
    </row>
    <row r="282" spans="1:14" hidden="1">
      <c r="A282" s="107" t="str">
        <f t="shared" si="16"/>
        <v>Nguyễn Cao KhảiKhoa Mỏ</v>
      </c>
      <c r="B282" s="107">
        <f t="shared" si="17"/>
        <v>1</v>
      </c>
      <c r="C282" s="78" t="s">
        <v>26</v>
      </c>
      <c r="D282" s="106" t="s">
        <v>368</v>
      </c>
      <c r="E282" s="78" t="s">
        <v>361</v>
      </c>
      <c r="F282" s="78" t="s">
        <v>1621</v>
      </c>
      <c r="G282" s="78" t="s">
        <v>1625</v>
      </c>
      <c r="H282" s="78" t="s">
        <v>818</v>
      </c>
      <c r="I282" s="78">
        <v>867.46</v>
      </c>
      <c r="K282" s="107">
        <f t="shared" si="18"/>
        <v>4</v>
      </c>
      <c r="L282" s="107" t="str">
        <f t="shared" si="19"/>
        <v>Trần Đình ThànhKhoa Trắc địa - bản đồ và Quản lý đất đai</v>
      </c>
      <c r="M282" s="64" t="s">
        <v>557</v>
      </c>
      <c r="N282" s="64" t="s">
        <v>528</v>
      </c>
    </row>
    <row r="283" spans="1:14" hidden="1">
      <c r="A283" s="107" t="str">
        <f t="shared" si="16"/>
        <v>Đỗ Anh SơnKhoa Mỏ</v>
      </c>
      <c r="B283" s="107">
        <f t="shared" si="17"/>
        <v>1</v>
      </c>
      <c r="C283" s="78" t="s">
        <v>26</v>
      </c>
      <c r="D283" s="106" t="s">
        <v>387</v>
      </c>
      <c r="E283" s="78" t="s">
        <v>361</v>
      </c>
      <c r="F283" s="78" t="s">
        <v>1621</v>
      </c>
      <c r="G283" s="78" t="s">
        <v>1626</v>
      </c>
      <c r="H283" s="78" t="s">
        <v>807</v>
      </c>
      <c r="I283" s="78">
        <v>630.12</v>
      </c>
      <c r="K283" s="107">
        <f t="shared" si="18"/>
        <v>4</v>
      </c>
      <c r="L283" s="107" t="str">
        <f t="shared" si="19"/>
        <v>Trần Đình TríKhoa Trắc địa - bản đồ và Quản lý đất đai</v>
      </c>
      <c r="M283" s="64" t="s">
        <v>527</v>
      </c>
      <c r="N283" s="64" t="s">
        <v>528</v>
      </c>
    </row>
    <row r="284" spans="1:14" hidden="1">
      <c r="A284" s="107" t="str">
        <f t="shared" si="16"/>
        <v>Vũ Trung TiếnKhoa Mỏ</v>
      </c>
      <c r="B284" s="107">
        <f t="shared" si="17"/>
        <v>1</v>
      </c>
      <c r="C284" s="78" t="s">
        <v>26</v>
      </c>
      <c r="D284" s="106" t="s">
        <v>393</v>
      </c>
      <c r="E284" s="78" t="s">
        <v>361</v>
      </c>
      <c r="F284" s="78" t="s">
        <v>1621</v>
      </c>
      <c r="G284" s="78" t="s">
        <v>1627</v>
      </c>
      <c r="H284" s="78" t="s">
        <v>807</v>
      </c>
      <c r="I284" s="78">
        <v>771.65</v>
      </c>
      <c r="K284" s="107">
        <f t="shared" si="18"/>
        <v>2</v>
      </c>
      <c r="L284" s="107" t="str">
        <f t="shared" si="19"/>
        <v>Trần Hồng HạnhKhoa Trắc địa - bản đồ và Quản lý đất đai</v>
      </c>
      <c r="M284" s="64" t="s">
        <v>629</v>
      </c>
      <c r="N284" s="64" t="s">
        <v>528</v>
      </c>
    </row>
    <row r="285" spans="1:14" hidden="1">
      <c r="A285" s="107" t="str">
        <f t="shared" si="16"/>
        <v>Phạm Đức HưngKhoa Mỏ</v>
      </c>
      <c r="B285" s="107">
        <f t="shared" si="17"/>
        <v>1</v>
      </c>
      <c r="C285" s="78" t="s">
        <v>26</v>
      </c>
      <c r="D285" s="106" t="s">
        <v>405</v>
      </c>
      <c r="E285" s="78" t="s">
        <v>361</v>
      </c>
      <c r="F285" s="78" t="s">
        <v>1621</v>
      </c>
      <c r="G285" s="78" t="s">
        <v>1628</v>
      </c>
      <c r="H285" s="78" t="s">
        <v>807</v>
      </c>
      <c r="I285" s="78">
        <v>912.22</v>
      </c>
      <c r="K285" s="107">
        <f t="shared" si="18"/>
        <v>4</v>
      </c>
      <c r="L285" s="107" t="str">
        <f t="shared" si="19"/>
        <v>Trần KhánhKhoa Trắc địa - bản đồ và Quản lý đất đai</v>
      </c>
      <c r="M285" s="64" t="s">
        <v>529</v>
      </c>
      <c r="N285" s="64" t="s">
        <v>528</v>
      </c>
    </row>
    <row r="286" spans="1:14" hidden="1">
      <c r="A286" s="107" t="str">
        <f t="shared" si="16"/>
        <v>Đào Văn ChiKhoa Mỏ</v>
      </c>
      <c r="B286" s="107">
        <f t="shared" si="17"/>
        <v>1</v>
      </c>
      <c r="C286" s="78" t="s">
        <v>26</v>
      </c>
      <c r="D286" s="106" t="s">
        <v>407</v>
      </c>
      <c r="E286" s="78" t="s">
        <v>361</v>
      </c>
      <c r="F286" s="78" t="s">
        <v>1621</v>
      </c>
      <c r="G286" s="78" t="s">
        <v>1630</v>
      </c>
      <c r="H286" s="78" t="s">
        <v>807</v>
      </c>
      <c r="I286" s="78">
        <v>829.41</v>
      </c>
      <c r="K286" s="107">
        <f t="shared" si="18"/>
        <v>4</v>
      </c>
      <c r="L286" s="107" t="str">
        <f t="shared" si="19"/>
        <v>Trần Quỳnh AnKhoa Trắc địa - bản đồ và Quản lý đất đai</v>
      </c>
      <c r="M286" s="64" t="s">
        <v>608</v>
      </c>
      <c r="N286" s="64" t="s">
        <v>528</v>
      </c>
    </row>
    <row r="287" spans="1:14" hidden="1">
      <c r="A287" s="107" t="str">
        <f t="shared" si="16"/>
        <v>Nguyễn Phi HùngKhoa Mỏ</v>
      </c>
      <c r="B287" s="107">
        <f t="shared" si="17"/>
        <v>1</v>
      </c>
      <c r="C287" s="78" t="s">
        <v>26</v>
      </c>
      <c r="D287" s="106" t="s">
        <v>411</v>
      </c>
      <c r="E287" s="78" t="s">
        <v>361</v>
      </c>
      <c r="F287" s="78" t="s">
        <v>1621</v>
      </c>
      <c r="G287" s="78" t="s">
        <v>1631</v>
      </c>
      <c r="H287" s="78" t="s">
        <v>807</v>
      </c>
      <c r="I287" s="78">
        <v>724.84</v>
      </c>
      <c r="K287" s="107">
        <f t="shared" si="18"/>
        <v>4</v>
      </c>
      <c r="L287" s="107" t="str">
        <f t="shared" si="19"/>
        <v>Trần Thanh HàKhoa Trắc địa - bản đồ và Quản lý đất đai</v>
      </c>
      <c r="M287" s="64" t="s">
        <v>617</v>
      </c>
      <c r="N287" s="64" t="s">
        <v>528</v>
      </c>
    </row>
    <row r="288" spans="1:14" hidden="1">
      <c r="A288" s="107" t="str">
        <f t="shared" si="16"/>
        <v>Đặng Quang HưngKhoa Mỏ</v>
      </c>
      <c r="B288" s="107">
        <f t="shared" si="17"/>
        <v>1</v>
      </c>
      <c r="C288" s="78" t="s">
        <v>26</v>
      </c>
      <c r="D288" s="106" t="s">
        <v>426</v>
      </c>
      <c r="E288" s="78" t="s">
        <v>361</v>
      </c>
      <c r="F288" s="78" t="s">
        <v>1621</v>
      </c>
      <c r="G288" s="78" t="s">
        <v>1632</v>
      </c>
      <c r="H288" s="78" t="s">
        <v>818</v>
      </c>
      <c r="I288" s="78">
        <v>652.58000000000004</v>
      </c>
      <c r="K288" s="107">
        <f t="shared" si="18"/>
        <v>0</v>
      </c>
      <c r="L288" s="107" t="str">
        <f t="shared" si="19"/>
        <v>Trần Thị Hương GiangKhoa Trắc địa - bản đồ và Quản lý đất đai</v>
      </c>
      <c r="M288" s="64" t="s">
        <v>659</v>
      </c>
      <c r="N288" s="64" t="s">
        <v>528</v>
      </c>
    </row>
    <row r="289" spans="1:14">
      <c r="A289" s="107" t="str">
        <f t="shared" si="16"/>
        <v>Bùi Mạnh TùngKhoa Mỏ</v>
      </c>
      <c r="B289" s="107">
        <f t="shared" si="17"/>
        <v>0</v>
      </c>
      <c r="C289" s="78" t="s">
        <v>26</v>
      </c>
      <c r="D289" s="106" t="s">
        <v>1638</v>
      </c>
      <c r="E289" s="78" t="s">
        <v>361</v>
      </c>
      <c r="F289" s="78" t="s">
        <v>1621</v>
      </c>
      <c r="G289" s="78" t="s">
        <v>1637</v>
      </c>
      <c r="H289" s="78" t="s">
        <v>807</v>
      </c>
      <c r="I289" s="78">
        <v>655.07000000000005</v>
      </c>
      <c r="K289" s="107">
        <f t="shared" si="18"/>
        <v>4</v>
      </c>
      <c r="L289" s="107" t="str">
        <f t="shared" si="19"/>
        <v>Trần Thị Tuyết VinhKhoa Trắc địa - bản đồ và Quản lý đất đai</v>
      </c>
      <c r="M289" s="64" t="s">
        <v>640</v>
      </c>
      <c r="N289" s="64" t="s">
        <v>528</v>
      </c>
    </row>
    <row r="290" spans="1:14" hidden="1">
      <c r="A290" s="107" t="str">
        <f t="shared" si="16"/>
        <v>Nguyễn Văn ThịnhKhoa Mỏ</v>
      </c>
      <c r="B290" s="107">
        <f t="shared" si="17"/>
        <v>1</v>
      </c>
      <c r="C290" s="78" t="s">
        <v>26</v>
      </c>
      <c r="D290" s="106" t="s">
        <v>258</v>
      </c>
      <c r="E290" s="78" t="s">
        <v>361</v>
      </c>
      <c r="F290" s="78" t="s">
        <v>1621</v>
      </c>
      <c r="G290" s="78" t="s">
        <v>1633</v>
      </c>
      <c r="H290" s="78" t="s">
        <v>818</v>
      </c>
      <c r="I290" s="78">
        <v>696.31</v>
      </c>
      <c r="K290" s="107">
        <f t="shared" si="18"/>
        <v>1</v>
      </c>
      <c r="L290" s="107" t="str">
        <f t="shared" si="19"/>
        <v>Trần Thuỳ DươngKhoa Trắc địa - bản đồ và Quản lý đất đai</v>
      </c>
      <c r="M290" s="64" t="s">
        <v>548</v>
      </c>
      <c r="N290" s="64" t="s">
        <v>528</v>
      </c>
    </row>
    <row r="291" spans="1:14" hidden="1">
      <c r="A291" s="107" t="str">
        <f t="shared" si="16"/>
        <v>Nguyễn Hồng CườngKhoa Mỏ</v>
      </c>
      <c r="B291" s="107">
        <f t="shared" si="17"/>
        <v>1</v>
      </c>
      <c r="C291" s="78" t="s">
        <v>26</v>
      </c>
      <c r="D291" s="106" t="s">
        <v>431</v>
      </c>
      <c r="E291" s="78" t="s">
        <v>361</v>
      </c>
      <c r="F291" s="78" t="s">
        <v>1621</v>
      </c>
      <c r="G291" s="78" t="s">
        <v>1634</v>
      </c>
      <c r="H291" s="78" t="s">
        <v>1868</v>
      </c>
      <c r="I291" s="78">
        <v>232.88</v>
      </c>
      <c r="K291" s="107">
        <f t="shared" si="18"/>
        <v>4</v>
      </c>
      <c r="L291" s="107" t="str">
        <f t="shared" si="19"/>
        <v>Trần Thùy LinhKhoa Trắc địa - bản đồ và Quản lý đất đai</v>
      </c>
      <c r="M291" s="64" t="s">
        <v>668</v>
      </c>
      <c r="N291" s="64" t="s">
        <v>528</v>
      </c>
    </row>
    <row r="292" spans="1:14" hidden="1">
      <c r="A292" s="107" t="str">
        <f t="shared" si="16"/>
        <v>Nguyễn Văn QuangKhoa Mỏ</v>
      </c>
      <c r="B292" s="107">
        <f t="shared" si="17"/>
        <v>1</v>
      </c>
      <c r="C292" s="78" t="s">
        <v>26</v>
      </c>
      <c r="D292" s="106" t="s">
        <v>448</v>
      </c>
      <c r="E292" s="78" t="s">
        <v>361</v>
      </c>
      <c r="F292" s="78" t="s">
        <v>1621</v>
      </c>
      <c r="G292" s="78" t="s">
        <v>1635</v>
      </c>
      <c r="H292" s="78" t="s">
        <v>818</v>
      </c>
      <c r="I292" s="78">
        <v>407.35</v>
      </c>
      <c r="K292" s="107">
        <f t="shared" si="18"/>
        <v>4</v>
      </c>
      <c r="L292" s="107" t="str">
        <f t="shared" si="19"/>
        <v>Trần Trung AnhKhoa Trắc địa - bản đồ và Quản lý đất đai</v>
      </c>
      <c r="M292" s="64" t="s">
        <v>596</v>
      </c>
      <c r="N292" s="64" t="s">
        <v>528</v>
      </c>
    </row>
    <row r="293" spans="1:14" hidden="1">
      <c r="A293" s="107" t="str">
        <f t="shared" si="16"/>
        <v>Lê Quang PhụcKhoa Mỏ</v>
      </c>
      <c r="B293" s="107">
        <f t="shared" si="17"/>
        <v>1</v>
      </c>
      <c r="C293" s="78" t="s">
        <v>26</v>
      </c>
      <c r="D293" s="106" t="s">
        <v>425</v>
      </c>
      <c r="E293" s="78" t="s">
        <v>361</v>
      </c>
      <c r="F293" s="78" t="s">
        <v>1621</v>
      </c>
      <c r="G293" s="78" t="s">
        <v>1636</v>
      </c>
      <c r="H293" s="78" t="s">
        <v>818</v>
      </c>
      <c r="I293" s="78">
        <v>569.26</v>
      </c>
      <c r="K293" s="107">
        <f t="shared" si="18"/>
        <v>4</v>
      </c>
      <c r="L293" s="107" t="str">
        <f t="shared" si="19"/>
        <v>Trần Vân AnhKhoa Trắc địa - bản đồ và Quản lý đất đai</v>
      </c>
      <c r="M293" s="64" t="s">
        <v>550</v>
      </c>
      <c r="N293" s="64" t="s">
        <v>528</v>
      </c>
    </row>
    <row r="294" spans="1:14" hidden="1">
      <c r="A294" s="107" t="str">
        <f t="shared" si="16"/>
        <v>Đặng Phương ThảoKhoa Mỏ</v>
      </c>
      <c r="B294" s="107">
        <f t="shared" si="17"/>
        <v>1</v>
      </c>
      <c r="C294" s="78" t="s">
        <v>26</v>
      </c>
      <c r="D294" s="106" t="s">
        <v>451</v>
      </c>
      <c r="E294" s="78" t="s">
        <v>361</v>
      </c>
      <c r="F294" s="78" t="s">
        <v>1621</v>
      </c>
      <c r="G294" s="78" t="s">
        <v>1972</v>
      </c>
      <c r="H294" s="78" t="s">
        <v>1810</v>
      </c>
      <c r="I294" s="78">
        <v>276.13</v>
      </c>
      <c r="K294" s="107">
        <f t="shared" si="18"/>
        <v>3</v>
      </c>
      <c r="L294" s="107" t="str">
        <f t="shared" si="19"/>
        <v>Trần Viết TuấnKhoa Trắc địa - bản đồ và Quản lý đất đai</v>
      </c>
      <c r="M294" s="64" t="s">
        <v>535</v>
      </c>
      <c r="N294" s="64" t="s">
        <v>528</v>
      </c>
    </row>
    <row r="295" spans="1:14">
      <c r="A295" s="107" t="str">
        <f t="shared" si="16"/>
        <v>Lê Văn QuyểnKhoa Mỏ</v>
      </c>
      <c r="B295" s="107">
        <f t="shared" si="17"/>
        <v>0</v>
      </c>
      <c r="C295" s="78" t="s">
        <v>26</v>
      </c>
      <c r="D295" s="106" t="s">
        <v>1581</v>
      </c>
      <c r="E295" s="78" t="s">
        <v>361</v>
      </c>
      <c r="F295" s="78" t="s">
        <v>376</v>
      </c>
      <c r="G295" s="78" t="s">
        <v>1580</v>
      </c>
      <c r="H295" s="78" t="s">
        <v>804</v>
      </c>
      <c r="I295" s="78">
        <v>776.59</v>
      </c>
      <c r="K295" s="107">
        <f t="shared" si="18"/>
        <v>4</v>
      </c>
      <c r="L295" s="107" t="str">
        <f t="shared" si="19"/>
        <v>Trần Xuân MiễnKhoa Trắc địa - bản đồ và Quản lý đất đai</v>
      </c>
      <c r="M295" s="64" t="s">
        <v>633</v>
      </c>
      <c r="N295" s="64" t="s">
        <v>528</v>
      </c>
    </row>
    <row r="296" spans="1:14" hidden="1">
      <c r="A296" s="107" t="str">
        <f t="shared" si="16"/>
        <v>Bùi Xuân NamKhoa Mỏ</v>
      </c>
      <c r="B296" s="107">
        <f t="shared" si="17"/>
        <v>1</v>
      </c>
      <c r="C296" s="78" t="s">
        <v>26</v>
      </c>
      <c r="D296" s="106" t="s">
        <v>371</v>
      </c>
      <c r="E296" s="78" t="s">
        <v>361</v>
      </c>
      <c r="F296" s="78" t="s">
        <v>376</v>
      </c>
      <c r="G296" s="78" t="s">
        <v>1582</v>
      </c>
      <c r="H296" s="78" t="s">
        <v>801</v>
      </c>
      <c r="I296" s="113">
        <v>1071.05</v>
      </c>
      <c r="K296" s="107">
        <f t="shared" si="18"/>
        <v>4</v>
      </c>
      <c r="L296" s="107" t="str">
        <f t="shared" si="19"/>
        <v>Trần Xuân TrườngKhoa Trắc địa - bản đồ và Quản lý đất đai</v>
      </c>
      <c r="M296" s="64" t="s">
        <v>560</v>
      </c>
      <c r="N296" s="64" t="s">
        <v>528</v>
      </c>
    </row>
    <row r="297" spans="1:14" hidden="1">
      <c r="A297" s="107" t="str">
        <f t="shared" si="16"/>
        <v>Lê Hữu QuỳnhKhoa Mỏ</v>
      </c>
      <c r="B297" s="107">
        <f t="shared" si="17"/>
        <v>1</v>
      </c>
      <c r="C297" s="78" t="s">
        <v>26</v>
      </c>
      <c r="D297" s="106" t="s">
        <v>454</v>
      </c>
      <c r="E297" s="78" t="s">
        <v>361</v>
      </c>
      <c r="F297" s="78" t="s">
        <v>376</v>
      </c>
      <c r="G297" s="78" t="s">
        <v>1583</v>
      </c>
      <c r="H297" s="78" t="s">
        <v>1810</v>
      </c>
      <c r="I297" s="78">
        <v>574.25</v>
      </c>
      <c r="K297" s="107">
        <f t="shared" si="18"/>
        <v>3</v>
      </c>
      <c r="L297" s="107" t="str">
        <f t="shared" si="19"/>
        <v>Trương Minh HùngKhoa Trắc địa - bản đồ và Quản lý đất đai</v>
      </c>
      <c r="M297" s="64" t="s">
        <v>663</v>
      </c>
      <c r="N297" s="64" t="s">
        <v>528</v>
      </c>
    </row>
    <row r="298" spans="1:14" hidden="1">
      <c r="A298" s="107" t="str">
        <f t="shared" si="16"/>
        <v>Lê Thị Thu HoaKhoa Mỏ</v>
      </c>
      <c r="B298" s="107">
        <f t="shared" si="17"/>
        <v>1</v>
      </c>
      <c r="C298" s="78" t="s">
        <v>26</v>
      </c>
      <c r="D298" s="106" t="s">
        <v>365</v>
      </c>
      <c r="E298" s="78" t="s">
        <v>361</v>
      </c>
      <c r="F298" s="78" t="s">
        <v>376</v>
      </c>
      <c r="G298" s="78" t="s">
        <v>1584</v>
      </c>
      <c r="H298" s="78" t="s">
        <v>804</v>
      </c>
      <c r="I298" s="78">
        <v>829.5</v>
      </c>
      <c r="K298" s="107">
        <f t="shared" si="18"/>
        <v>4</v>
      </c>
      <c r="L298" s="107" t="str">
        <f t="shared" si="19"/>
        <v>Võ Ngọc DũngKhoa Trắc địa - bản đồ và Quản lý đất đai</v>
      </c>
      <c r="M298" s="64" t="s">
        <v>598</v>
      </c>
      <c r="N298" s="64" t="s">
        <v>528</v>
      </c>
    </row>
    <row r="299" spans="1:14" hidden="1">
      <c r="A299" s="107" t="str">
        <f t="shared" si="16"/>
        <v>Phạm Văn HòaKhoa Mỏ</v>
      </c>
      <c r="B299" s="107">
        <f t="shared" si="17"/>
        <v>1</v>
      </c>
      <c r="C299" s="78" t="s">
        <v>26</v>
      </c>
      <c r="D299" s="106" t="s">
        <v>375</v>
      </c>
      <c r="E299" s="78" t="s">
        <v>361</v>
      </c>
      <c r="F299" s="78" t="s">
        <v>376</v>
      </c>
      <c r="G299" s="78" t="s">
        <v>1585</v>
      </c>
      <c r="H299" s="78" t="s">
        <v>807</v>
      </c>
      <c r="I299" s="78">
        <v>693.23</v>
      </c>
      <c r="K299" s="107">
        <f t="shared" si="18"/>
        <v>1</v>
      </c>
      <c r="L299" s="107" t="str">
        <f t="shared" si="19"/>
        <v>Vũ Đình ToànKhoa Trắc địa - bản đồ và Quản lý đất đai</v>
      </c>
      <c r="M299" s="64" t="s">
        <v>654</v>
      </c>
      <c r="N299" s="64" t="s">
        <v>528</v>
      </c>
    </row>
    <row r="300" spans="1:14" hidden="1">
      <c r="A300" s="107" t="str">
        <f t="shared" si="16"/>
        <v>Nguyễn Đình AnKhoa Mỏ</v>
      </c>
      <c r="B300" s="107">
        <f t="shared" si="17"/>
        <v>1</v>
      </c>
      <c r="C300" s="78" t="s">
        <v>26</v>
      </c>
      <c r="D300" s="106" t="s">
        <v>373</v>
      </c>
      <c r="E300" s="78" t="s">
        <v>361</v>
      </c>
      <c r="F300" s="78" t="s">
        <v>376</v>
      </c>
      <c r="G300" s="78" t="s">
        <v>1586</v>
      </c>
      <c r="H300" s="78" t="s">
        <v>807</v>
      </c>
      <c r="I300" s="78">
        <v>596.72</v>
      </c>
      <c r="K300" s="107">
        <f t="shared" si="18"/>
        <v>0</v>
      </c>
      <c r="L300" s="107" t="str">
        <f t="shared" si="19"/>
        <v>Vũ Trung RụyKhoa Trắc địa - bản đồ và Quản lý đất đai</v>
      </c>
      <c r="M300" s="64" t="s">
        <v>545</v>
      </c>
      <c r="N300" s="64" t="s">
        <v>528</v>
      </c>
    </row>
    <row r="301" spans="1:14" hidden="1">
      <c r="A301" s="107" t="str">
        <f t="shared" si="16"/>
        <v>Vũ Đình HiếuKhoa Mỏ</v>
      </c>
      <c r="B301" s="107">
        <f t="shared" si="17"/>
        <v>1</v>
      </c>
      <c r="C301" s="78" t="s">
        <v>26</v>
      </c>
      <c r="D301" s="106" t="s">
        <v>384</v>
      </c>
      <c r="E301" s="78" t="s">
        <v>361</v>
      </c>
      <c r="F301" s="78" t="s">
        <v>376</v>
      </c>
      <c r="G301" s="78" t="s">
        <v>1587</v>
      </c>
      <c r="H301" s="78" t="s">
        <v>801</v>
      </c>
      <c r="I301" s="113">
        <v>1030.23</v>
      </c>
      <c r="K301" s="107">
        <f t="shared" si="18"/>
        <v>4</v>
      </c>
      <c r="L301" s="107" t="str">
        <f t="shared" si="19"/>
        <v>Vương Trọng KhaKhoa Trắc địa - bản đồ và Quản lý đất đai</v>
      </c>
      <c r="M301" s="64" t="s">
        <v>540</v>
      </c>
      <c r="N301" s="64" t="s">
        <v>528</v>
      </c>
    </row>
    <row r="302" spans="1:14" hidden="1">
      <c r="A302" s="107" t="str">
        <f t="shared" si="16"/>
        <v>Nguyễn Anh TuấnKhoa Mỏ</v>
      </c>
      <c r="B302" s="107">
        <f t="shared" si="17"/>
        <v>1</v>
      </c>
      <c r="C302" s="78" t="s">
        <v>26</v>
      </c>
      <c r="D302" s="106" t="s">
        <v>390</v>
      </c>
      <c r="E302" s="78" t="s">
        <v>361</v>
      </c>
      <c r="F302" s="78" t="s">
        <v>376</v>
      </c>
      <c r="G302" s="78" t="s">
        <v>1588</v>
      </c>
      <c r="H302" s="78" t="s">
        <v>807</v>
      </c>
      <c r="I302" s="78">
        <v>975.36</v>
      </c>
      <c r="K302" s="107">
        <f t="shared" si="18"/>
        <v>0</v>
      </c>
      <c r="L302" s="107" t="str">
        <f t="shared" si="19"/>
        <v xml:space="preserve"> Đinh Hải NamKhoa Xây dựng</v>
      </c>
      <c r="M302" s="64" t="s">
        <v>745</v>
      </c>
      <c r="N302" s="64" t="s">
        <v>687</v>
      </c>
    </row>
    <row r="303" spans="1:14" hidden="1">
      <c r="A303" s="107" t="str">
        <f t="shared" si="16"/>
        <v>Lê Thị Minh HạnhKhoa Mỏ</v>
      </c>
      <c r="B303" s="107">
        <f t="shared" si="17"/>
        <v>1</v>
      </c>
      <c r="C303" s="78" t="s">
        <v>26</v>
      </c>
      <c r="D303" s="106" t="s">
        <v>413</v>
      </c>
      <c r="E303" s="78" t="s">
        <v>361</v>
      </c>
      <c r="F303" s="78" t="s">
        <v>376</v>
      </c>
      <c r="G303" s="78" t="s">
        <v>1589</v>
      </c>
      <c r="H303" s="78" t="s">
        <v>818</v>
      </c>
      <c r="I303" s="78">
        <v>621.80999999999995</v>
      </c>
      <c r="K303" s="107">
        <f t="shared" si="18"/>
        <v>0</v>
      </c>
      <c r="L303" s="107" t="str">
        <f t="shared" si="19"/>
        <v xml:space="preserve"> Đỗ Ngọc TháiKhoa Xây dựng</v>
      </c>
      <c r="M303" s="64" t="s">
        <v>729</v>
      </c>
      <c r="N303" s="64" t="s">
        <v>687</v>
      </c>
    </row>
    <row r="304" spans="1:14" hidden="1">
      <c r="A304" s="107" t="str">
        <f t="shared" si="16"/>
        <v>Nhữ Văn PhúcKhoa Mỏ</v>
      </c>
      <c r="B304" s="107">
        <f t="shared" si="17"/>
        <v>1</v>
      </c>
      <c r="C304" s="78" t="s">
        <v>26</v>
      </c>
      <c r="D304" s="106" t="s">
        <v>379</v>
      </c>
      <c r="E304" s="78" t="s">
        <v>361</v>
      </c>
      <c r="F304" s="78" t="s">
        <v>376</v>
      </c>
      <c r="G304" s="78" t="s">
        <v>1590</v>
      </c>
      <c r="H304" s="78" t="s">
        <v>1868</v>
      </c>
      <c r="I304" s="78">
        <v>89.3</v>
      </c>
      <c r="K304" s="107">
        <f t="shared" si="18"/>
        <v>0</v>
      </c>
      <c r="L304" s="107" t="str">
        <f t="shared" si="19"/>
        <v xml:space="preserve"> Lê Huy ViệtKhoa Xây dựng</v>
      </c>
      <c r="M304" s="64" t="s">
        <v>749</v>
      </c>
      <c r="N304" s="64" t="s">
        <v>687</v>
      </c>
    </row>
    <row r="305" spans="1:14" hidden="1">
      <c r="A305" s="107" t="str">
        <f t="shared" si="16"/>
        <v>Trần Quang HiếuKhoa Mỏ</v>
      </c>
      <c r="B305" s="107">
        <f t="shared" si="17"/>
        <v>1</v>
      </c>
      <c r="C305" s="78" t="s">
        <v>26</v>
      </c>
      <c r="D305" s="106" t="s">
        <v>402</v>
      </c>
      <c r="E305" s="78" t="s">
        <v>361</v>
      </c>
      <c r="F305" s="78" t="s">
        <v>376</v>
      </c>
      <c r="G305" s="78" t="s">
        <v>1591</v>
      </c>
      <c r="H305" s="78" t="s">
        <v>807</v>
      </c>
      <c r="I305" s="78">
        <v>777.45</v>
      </c>
      <c r="K305" s="107">
        <f t="shared" si="18"/>
        <v>0</v>
      </c>
      <c r="L305" s="107" t="str">
        <f t="shared" si="19"/>
        <v xml:space="preserve"> Ngô Xuân HùngKhoa Xây dựng</v>
      </c>
      <c r="M305" s="64" t="s">
        <v>751</v>
      </c>
      <c r="N305" s="64" t="s">
        <v>687</v>
      </c>
    </row>
    <row r="306" spans="1:14" hidden="1">
      <c r="A306" s="107" t="str">
        <f t="shared" si="16"/>
        <v>Lê Quí ThảoKhoa Mỏ</v>
      </c>
      <c r="B306" s="107">
        <f t="shared" si="17"/>
        <v>1</v>
      </c>
      <c r="C306" s="78" t="s">
        <v>26</v>
      </c>
      <c r="D306" s="106" t="s">
        <v>415</v>
      </c>
      <c r="E306" s="78" t="s">
        <v>361</v>
      </c>
      <c r="F306" s="78" t="s">
        <v>376</v>
      </c>
      <c r="G306" s="78" t="s">
        <v>1592</v>
      </c>
      <c r="H306" s="78" t="s">
        <v>818</v>
      </c>
      <c r="I306" s="78">
        <v>988.73</v>
      </c>
      <c r="K306" s="107">
        <f t="shared" si="18"/>
        <v>0</v>
      </c>
      <c r="L306" s="107" t="str">
        <f t="shared" si="19"/>
        <v xml:space="preserve"> Nguyễn Chí ThànhKhoa Xây dựng</v>
      </c>
      <c r="M306" s="64" t="s">
        <v>726</v>
      </c>
      <c r="N306" s="64" t="s">
        <v>687</v>
      </c>
    </row>
    <row r="307" spans="1:14" hidden="1">
      <c r="A307" s="107" t="str">
        <f t="shared" si="16"/>
        <v>Phạm Văn ViệtKhoa Mỏ</v>
      </c>
      <c r="B307" s="107">
        <f t="shared" si="17"/>
        <v>1</v>
      </c>
      <c r="C307" s="78" t="s">
        <v>26</v>
      </c>
      <c r="D307" s="106" t="s">
        <v>434</v>
      </c>
      <c r="E307" s="78" t="s">
        <v>361</v>
      </c>
      <c r="F307" s="78" t="s">
        <v>376</v>
      </c>
      <c r="G307" s="78" t="s">
        <v>1593</v>
      </c>
      <c r="H307" s="78" t="s">
        <v>818</v>
      </c>
      <c r="I307" s="78">
        <v>948.79</v>
      </c>
      <c r="K307" s="107">
        <f t="shared" si="18"/>
        <v>0</v>
      </c>
      <c r="L307" s="107" t="str">
        <f t="shared" si="19"/>
        <v xml:space="preserve"> Nguyễn Trọng DũngKhoa Xây dựng</v>
      </c>
      <c r="M307" s="64" t="s">
        <v>722</v>
      </c>
      <c r="N307" s="64" t="s">
        <v>687</v>
      </c>
    </row>
    <row r="308" spans="1:14" hidden="1">
      <c r="A308" s="107" t="str">
        <f t="shared" si="16"/>
        <v>Lê Thị HảiKhoa Mỏ</v>
      </c>
      <c r="B308" s="107">
        <f t="shared" si="17"/>
        <v>1</v>
      </c>
      <c r="C308" s="78" t="s">
        <v>26</v>
      </c>
      <c r="D308" s="106" t="s">
        <v>428</v>
      </c>
      <c r="E308" s="78" t="s">
        <v>361</v>
      </c>
      <c r="F308" s="78" t="s">
        <v>376</v>
      </c>
      <c r="G308" s="78" t="s">
        <v>1594</v>
      </c>
      <c r="H308" s="78" t="s">
        <v>1868</v>
      </c>
      <c r="I308" s="78">
        <v>106.3</v>
      </c>
      <c r="K308" s="107">
        <f t="shared" si="18"/>
        <v>0</v>
      </c>
      <c r="L308" s="107" t="str">
        <f t="shared" si="19"/>
        <v xml:space="preserve"> Vũ Minh NgạnKhoa Xây dựng</v>
      </c>
      <c r="M308" s="64" t="s">
        <v>720</v>
      </c>
      <c r="N308" s="64" t="s">
        <v>687</v>
      </c>
    </row>
    <row r="309" spans="1:14" hidden="1">
      <c r="A309" s="107" t="str">
        <f t="shared" si="16"/>
        <v>Nguyễn HoàngKhoa Mỏ</v>
      </c>
      <c r="B309" s="107">
        <f t="shared" si="17"/>
        <v>1</v>
      </c>
      <c r="C309" s="78" t="s">
        <v>26</v>
      </c>
      <c r="D309" s="106" t="s">
        <v>449</v>
      </c>
      <c r="E309" s="78" t="s">
        <v>361</v>
      </c>
      <c r="F309" s="78" t="s">
        <v>376</v>
      </c>
      <c r="G309" s="78" t="s">
        <v>1595</v>
      </c>
      <c r="H309" s="78" t="s">
        <v>818</v>
      </c>
      <c r="I309" s="78">
        <v>726.87</v>
      </c>
      <c r="K309" s="107">
        <f t="shared" si="18"/>
        <v>4</v>
      </c>
      <c r="L309" s="107" t="str">
        <f t="shared" si="19"/>
        <v>Bùi Anh ThắngKhoa Xây dựng</v>
      </c>
      <c r="M309" s="64" t="s">
        <v>753</v>
      </c>
      <c r="N309" s="64" t="s">
        <v>687</v>
      </c>
    </row>
    <row r="310" spans="1:14" hidden="1">
      <c r="A310" s="107" t="str">
        <f t="shared" si="16"/>
        <v>Phạm Hữu GiangKhoa Mỏ</v>
      </c>
      <c r="B310" s="107">
        <f t="shared" si="17"/>
        <v>1</v>
      </c>
      <c r="C310" s="78" t="s">
        <v>26</v>
      </c>
      <c r="D310" s="106" t="s">
        <v>460</v>
      </c>
      <c r="E310" s="78" t="s">
        <v>361</v>
      </c>
      <c r="F310" s="78" t="s">
        <v>301</v>
      </c>
      <c r="G310" s="78" t="s">
        <v>1605</v>
      </c>
      <c r="H310" s="78" t="s">
        <v>804</v>
      </c>
      <c r="I310" s="78">
        <v>710.04</v>
      </c>
      <c r="K310" s="107">
        <f t="shared" si="18"/>
        <v>2</v>
      </c>
      <c r="L310" s="107" t="str">
        <f t="shared" si="19"/>
        <v>Bùi Văn ĐứcKhoa Xây dựng</v>
      </c>
      <c r="M310" s="64" t="s">
        <v>718</v>
      </c>
      <c r="N310" s="64" t="s">
        <v>687</v>
      </c>
    </row>
    <row r="311" spans="1:14" hidden="1">
      <c r="A311" s="107" t="str">
        <f t="shared" si="16"/>
        <v>Nguyễn Hoàng SơnKhoa Mỏ</v>
      </c>
      <c r="B311" s="107">
        <f t="shared" si="17"/>
        <v>1</v>
      </c>
      <c r="C311" s="78" t="s">
        <v>26</v>
      </c>
      <c r="D311" s="106" t="s">
        <v>362</v>
      </c>
      <c r="E311" s="78" t="s">
        <v>361</v>
      </c>
      <c r="F311" s="78" t="s">
        <v>301</v>
      </c>
      <c r="G311" s="78" t="s">
        <v>1606</v>
      </c>
      <c r="H311" s="78" t="s">
        <v>801</v>
      </c>
      <c r="I311" s="113">
        <v>1171.07</v>
      </c>
      <c r="K311" s="107">
        <f t="shared" si="18"/>
        <v>3</v>
      </c>
      <c r="L311" s="107" t="str">
        <f t="shared" si="19"/>
        <v>Đào Văn CanhKhoa Xây dựng</v>
      </c>
      <c r="M311" s="64" t="s">
        <v>756</v>
      </c>
      <c r="N311" s="64" t="s">
        <v>687</v>
      </c>
    </row>
    <row r="312" spans="1:14" hidden="1">
      <c r="A312" s="107" t="str">
        <f t="shared" si="16"/>
        <v>Nguyễn Ngọc PhúKhoa Mỏ</v>
      </c>
      <c r="B312" s="107">
        <f t="shared" si="17"/>
        <v>1</v>
      </c>
      <c r="C312" s="78" t="s">
        <v>26</v>
      </c>
      <c r="D312" s="106" t="s">
        <v>364</v>
      </c>
      <c r="E312" s="78" t="s">
        <v>361</v>
      </c>
      <c r="F312" s="78" t="s">
        <v>301</v>
      </c>
      <c r="G312" s="78" t="s">
        <v>1607</v>
      </c>
      <c r="H312" s="78" t="s">
        <v>862</v>
      </c>
      <c r="I312" s="78">
        <v>599.66</v>
      </c>
      <c r="K312" s="107">
        <f t="shared" si="18"/>
        <v>4</v>
      </c>
      <c r="L312" s="107" t="str">
        <f t="shared" si="19"/>
        <v>Đào Viết ĐoànKhoa Xây dựng</v>
      </c>
      <c r="M312" s="64" t="s">
        <v>704</v>
      </c>
      <c r="N312" s="64" t="s">
        <v>687</v>
      </c>
    </row>
    <row r="313" spans="1:14" hidden="1">
      <c r="A313" s="107" t="str">
        <f t="shared" si="16"/>
        <v>Nhữ Thị Kim DungKhoa Mỏ</v>
      </c>
      <c r="B313" s="107">
        <f t="shared" si="17"/>
        <v>1</v>
      </c>
      <c r="C313" s="78" t="s">
        <v>26</v>
      </c>
      <c r="D313" s="106" t="s">
        <v>370</v>
      </c>
      <c r="E313" s="78" t="s">
        <v>361</v>
      </c>
      <c r="F313" s="78" t="s">
        <v>301</v>
      </c>
      <c r="G313" s="78" t="s">
        <v>1608</v>
      </c>
      <c r="H313" s="78" t="s">
        <v>801</v>
      </c>
      <c r="I313" s="113">
        <v>1003.01</v>
      </c>
      <c r="K313" s="107">
        <f t="shared" si="18"/>
        <v>0</v>
      </c>
      <c r="L313" s="107" t="str">
        <f t="shared" si="19"/>
        <v>Đặng Quang HuyKhoa Xây dựng</v>
      </c>
      <c r="M313" s="64" t="s">
        <v>740</v>
      </c>
      <c r="N313" s="64" t="s">
        <v>687</v>
      </c>
    </row>
    <row r="314" spans="1:14" hidden="1">
      <c r="A314" s="107" t="str">
        <f t="shared" si="16"/>
        <v>Phạm Văn LuậnKhoa Mỏ</v>
      </c>
      <c r="B314" s="107">
        <f t="shared" si="17"/>
        <v>1</v>
      </c>
      <c r="C314" s="78" t="s">
        <v>26</v>
      </c>
      <c r="D314" s="106" t="s">
        <v>377</v>
      </c>
      <c r="E314" s="78" t="s">
        <v>361</v>
      </c>
      <c r="F314" s="78" t="s">
        <v>301</v>
      </c>
      <c r="G314" s="78" t="s">
        <v>1609</v>
      </c>
      <c r="H314" s="78" t="s">
        <v>807</v>
      </c>
      <c r="I314" s="113">
        <v>1054.4000000000001</v>
      </c>
      <c r="K314" s="107">
        <f t="shared" si="18"/>
        <v>4</v>
      </c>
      <c r="L314" s="107" t="str">
        <f t="shared" si="19"/>
        <v>Đặng Trung ThànhKhoa Xây dựng</v>
      </c>
      <c r="M314" s="64" t="s">
        <v>699</v>
      </c>
      <c r="N314" s="64" t="s">
        <v>687</v>
      </c>
    </row>
    <row r="315" spans="1:14" hidden="1">
      <c r="A315" s="107" t="str">
        <f t="shared" si="16"/>
        <v>Vũ Thị ChinhKhoa Mỏ</v>
      </c>
      <c r="B315" s="107">
        <f t="shared" si="17"/>
        <v>1</v>
      </c>
      <c r="C315" s="78" t="s">
        <v>26</v>
      </c>
      <c r="D315" s="106" t="s">
        <v>380</v>
      </c>
      <c r="E315" s="78" t="s">
        <v>361</v>
      </c>
      <c r="F315" s="78" t="s">
        <v>301</v>
      </c>
      <c r="G315" s="78" t="s">
        <v>1610</v>
      </c>
      <c r="H315" s="78" t="s">
        <v>818</v>
      </c>
      <c r="I315" s="78">
        <v>770.35</v>
      </c>
      <c r="K315" s="107">
        <f t="shared" si="18"/>
        <v>4</v>
      </c>
      <c r="L315" s="107" t="str">
        <f t="shared" si="19"/>
        <v>Đặng Văn KiênKhoa Xây dựng</v>
      </c>
      <c r="M315" s="64" t="s">
        <v>702</v>
      </c>
      <c r="N315" s="64" t="s">
        <v>687</v>
      </c>
    </row>
    <row r="316" spans="1:14" hidden="1">
      <c r="A316" s="107" t="str">
        <f t="shared" si="16"/>
        <v>Trần Trung TớiKhoa Mỏ</v>
      </c>
      <c r="B316" s="107">
        <f t="shared" si="17"/>
        <v>1</v>
      </c>
      <c r="C316" s="78" t="s">
        <v>26</v>
      </c>
      <c r="D316" s="106" t="s">
        <v>399</v>
      </c>
      <c r="E316" s="78" t="s">
        <v>361</v>
      </c>
      <c r="F316" s="78" t="s">
        <v>301</v>
      </c>
      <c r="G316" s="78" t="s">
        <v>1611</v>
      </c>
      <c r="H316" s="78" t="s">
        <v>818</v>
      </c>
      <c r="I316" s="78">
        <v>360.63</v>
      </c>
      <c r="K316" s="107">
        <f t="shared" si="18"/>
        <v>4</v>
      </c>
      <c r="L316" s="107" t="str">
        <f t="shared" si="19"/>
        <v>Đặng Văn PhiKhoa Xây dựng</v>
      </c>
      <c r="M316" s="64" t="s">
        <v>747</v>
      </c>
      <c r="N316" s="64" t="s">
        <v>687</v>
      </c>
    </row>
    <row r="317" spans="1:14" hidden="1">
      <c r="A317" s="107" t="str">
        <f t="shared" si="16"/>
        <v>Lê Việt HàKhoa Mỏ</v>
      </c>
      <c r="B317" s="107">
        <f t="shared" si="17"/>
        <v>1</v>
      </c>
      <c r="C317" s="78" t="s">
        <v>26</v>
      </c>
      <c r="D317" s="106" t="s">
        <v>389</v>
      </c>
      <c r="E317" s="78" t="s">
        <v>361</v>
      </c>
      <c r="F317" s="78" t="s">
        <v>301</v>
      </c>
      <c r="G317" s="78" t="s">
        <v>1612</v>
      </c>
      <c r="H317" s="78" t="s">
        <v>1868</v>
      </c>
      <c r="I317" s="78">
        <v>164.8</v>
      </c>
      <c r="K317" s="107">
        <f t="shared" si="18"/>
        <v>0</v>
      </c>
      <c r="L317" s="107" t="str">
        <f t="shared" si="19"/>
        <v>Đỗ Mạnh TấnKhoa Xây dựng</v>
      </c>
      <c r="M317" s="64" t="s">
        <v>741</v>
      </c>
      <c r="N317" s="64" t="s">
        <v>687</v>
      </c>
    </row>
    <row r="318" spans="1:14">
      <c r="A318" s="107" t="str">
        <f t="shared" si="16"/>
        <v>Phùng Tiến ThuậtKhoa Mỏ</v>
      </c>
      <c r="B318" s="107">
        <f t="shared" si="17"/>
        <v>0</v>
      </c>
      <c r="C318" s="78" t="s">
        <v>26</v>
      </c>
      <c r="D318" s="106" t="s">
        <v>1616</v>
      </c>
      <c r="E318" s="78" t="s">
        <v>361</v>
      </c>
      <c r="F318" s="78" t="s">
        <v>301</v>
      </c>
      <c r="G318" s="78" t="s">
        <v>1615</v>
      </c>
      <c r="H318" s="78" t="s">
        <v>818</v>
      </c>
      <c r="I318" s="78">
        <v>452.42</v>
      </c>
      <c r="K318" s="107">
        <f t="shared" si="18"/>
        <v>4</v>
      </c>
      <c r="L318" s="107" t="str">
        <f t="shared" si="19"/>
        <v>Đỗ Ngọc AnhKhoa Xây dựng</v>
      </c>
      <c r="M318" s="64" t="s">
        <v>697</v>
      </c>
      <c r="N318" s="64" t="s">
        <v>687</v>
      </c>
    </row>
    <row r="319" spans="1:14" hidden="1">
      <c r="A319" s="107" t="str">
        <f t="shared" si="16"/>
        <v>Phạm Thị NhungKhoa Mỏ</v>
      </c>
      <c r="B319" s="107">
        <f t="shared" si="17"/>
        <v>1</v>
      </c>
      <c r="C319" s="78" t="s">
        <v>26</v>
      </c>
      <c r="D319" s="106" t="s">
        <v>440</v>
      </c>
      <c r="E319" s="78" t="s">
        <v>361</v>
      </c>
      <c r="F319" s="78" t="s">
        <v>301</v>
      </c>
      <c r="G319" s="78" t="s">
        <v>1617</v>
      </c>
      <c r="H319" s="78" t="s">
        <v>818</v>
      </c>
      <c r="I319" s="78">
        <v>255.41</v>
      </c>
      <c r="K319" s="107">
        <f t="shared" si="18"/>
        <v>2</v>
      </c>
      <c r="L319" s="107" t="str">
        <f t="shared" si="19"/>
        <v>Hoàng Đình PhúcKhoa Xây dựng</v>
      </c>
      <c r="M319" s="64" t="s">
        <v>709</v>
      </c>
      <c r="N319" s="64" t="s">
        <v>687</v>
      </c>
    </row>
    <row r="320" spans="1:14" hidden="1">
      <c r="A320" s="107" t="str">
        <f t="shared" si="16"/>
        <v>Trần Văn ĐượcKhoa Mỏ</v>
      </c>
      <c r="B320" s="107">
        <f t="shared" si="17"/>
        <v>1</v>
      </c>
      <c r="C320" s="78" t="s">
        <v>26</v>
      </c>
      <c r="D320" s="106" t="s">
        <v>419</v>
      </c>
      <c r="E320" s="78" t="s">
        <v>361</v>
      </c>
      <c r="F320" s="78" t="s">
        <v>301</v>
      </c>
      <c r="G320" s="78" t="s">
        <v>1618</v>
      </c>
      <c r="H320" s="78" t="s">
        <v>818</v>
      </c>
      <c r="I320" s="78">
        <v>361.59</v>
      </c>
      <c r="K320" s="107">
        <f t="shared" si="18"/>
        <v>2</v>
      </c>
      <c r="L320" s="107" t="str">
        <f t="shared" si="19"/>
        <v>Ngọ Thị Hương TrangKhoa Xây dựng</v>
      </c>
      <c r="M320" s="64" t="s">
        <v>727</v>
      </c>
      <c r="N320" s="64" t="s">
        <v>687</v>
      </c>
    </row>
    <row r="321" spans="1:14" hidden="1">
      <c r="A321" s="107" t="str">
        <f t="shared" si="16"/>
        <v>Trần Thị Kim HàKhoa Môi Trường</v>
      </c>
      <c r="B321" s="107">
        <f t="shared" si="17"/>
        <v>1</v>
      </c>
      <c r="C321" s="78" t="s">
        <v>26</v>
      </c>
      <c r="D321" s="106" t="s">
        <v>475</v>
      </c>
      <c r="E321" s="78" t="s">
        <v>465</v>
      </c>
      <c r="F321" s="78" t="s">
        <v>1890</v>
      </c>
      <c r="G321" s="78" t="s">
        <v>1639</v>
      </c>
      <c r="H321" s="78" t="s">
        <v>862</v>
      </c>
      <c r="I321" s="78">
        <v>494.14</v>
      </c>
      <c r="K321" s="107">
        <f t="shared" si="18"/>
        <v>4</v>
      </c>
      <c r="L321" s="107" t="str">
        <f t="shared" si="19"/>
        <v>Ngô Doãn HàoKhoa Xây dựng</v>
      </c>
      <c r="M321" s="64" t="s">
        <v>693</v>
      </c>
      <c r="N321" s="64" t="s">
        <v>687</v>
      </c>
    </row>
    <row r="322" spans="1:14" hidden="1">
      <c r="A322" s="107" t="str">
        <f t="shared" ref="A322:A385" si="20">D322&amp;E322</f>
        <v>Phạm Khánh HuyKhoa Môi Trường</v>
      </c>
      <c r="B322" s="107">
        <f t="shared" ref="B322:B385" si="21">COUNTIF(L:L,A322)</f>
        <v>1</v>
      </c>
      <c r="C322" s="78" t="s">
        <v>26</v>
      </c>
      <c r="D322" s="106" t="s">
        <v>487</v>
      </c>
      <c r="E322" s="78" t="s">
        <v>465</v>
      </c>
      <c r="F322" s="78" t="s">
        <v>1890</v>
      </c>
      <c r="G322" s="78" t="s">
        <v>1641</v>
      </c>
      <c r="H322" s="78" t="s">
        <v>818</v>
      </c>
      <c r="I322" s="78">
        <v>257.45</v>
      </c>
      <c r="K322" s="107">
        <f t="shared" si="18"/>
        <v>3</v>
      </c>
      <c r="L322" s="107" t="str">
        <f t="shared" si="19"/>
        <v>Nguyễn Duyên PhongKhoa Xây dựng</v>
      </c>
      <c r="M322" s="64" t="s">
        <v>700</v>
      </c>
      <c r="N322" s="64" t="s">
        <v>687</v>
      </c>
    </row>
    <row r="323" spans="1:14" hidden="1">
      <c r="A323" s="107" t="str">
        <f t="shared" si="20"/>
        <v>Trần Thị Thu HươngKhoa Môi Trường</v>
      </c>
      <c r="B323" s="107">
        <f t="shared" si="21"/>
        <v>1</v>
      </c>
      <c r="C323" s="78" t="s">
        <v>26</v>
      </c>
      <c r="D323" s="106" t="s">
        <v>485</v>
      </c>
      <c r="E323" s="78" t="s">
        <v>465</v>
      </c>
      <c r="F323" s="78" t="s">
        <v>1890</v>
      </c>
      <c r="G323" s="78" t="s">
        <v>1642</v>
      </c>
      <c r="H323" s="78" t="s">
        <v>818</v>
      </c>
      <c r="I323" s="78">
        <v>468.37</v>
      </c>
      <c r="K323" s="107">
        <f t="shared" ref="K323:K337" si="22">COUNTIF($A$1:$A$999,L323)</f>
        <v>2</v>
      </c>
      <c r="L323" s="107" t="str">
        <f t="shared" ref="L323:L337" si="23">M323&amp;N323</f>
        <v>Nguyễn Tài TiếnKhoa Xây dựng</v>
      </c>
      <c r="M323" s="64" t="s">
        <v>737</v>
      </c>
      <c r="N323" s="64" t="s">
        <v>687</v>
      </c>
    </row>
    <row r="324" spans="1:14" hidden="1">
      <c r="A324" s="107" t="str">
        <f t="shared" si="20"/>
        <v>Nguyễn Mai HoaKhoa Môi Trường</v>
      </c>
      <c r="B324" s="107">
        <f t="shared" si="21"/>
        <v>1</v>
      </c>
      <c r="C324" s="78" t="s">
        <v>26</v>
      </c>
      <c r="D324" s="106" t="s">
        <v>494</v>
      </c>
      <c r="E324" s="78" t="s">
        <v>465</v>
      </c>
      <c r="F324" s="78" t="s">
        <v>1890</v>
      </c>
      <c r="G324" s="78" t="s">
        <v>1643</v>
      </c>
      <c r="H324" s="78" t="s">
        <v>818</v>
      </c>
      <c r="I324" s="78">
        <v>444.31</v>
      </c>
      <c r="K324" s="107">
        <f t="shared" si="22"/>
        <v>4</v>
      </c>
      <c r="L324" s="107" t="str">
        <f t="shared" si="23"/>
        <v>Nguyễn Văn MạnhKhoa Xây dựng</v>
      </c>
      <c r="M324" s="64" t="s">
        <v>695</v>
      </c>
      <c r="N324" s="64" t="s">
        <v>687</v>
      </c>
    </row>
    <row r="325" spans="1:14" hidden="1">
      <c r="A325" s="107" t="str">
        <f t="shared" si="20"/>
        <v>Trần Thị Thanh ThuỷKhoa Môi Trường</v>
      </c>
      <c r="B325" s="107">
        <f t="shared" si="21"/>
        <v>1</v>
      </c>
      <c r="C325" s="78" t="s">
        <v>26</v>
      </c>
      <c r="D325" s="106" t="s">
        <v>491</v>
      </c>
      <c r="E325" s="78" t="s">
        <v>465</v>
      </c>
      <c r="F325" s="78" t="s">
        <v>1890</v>
      </c>
      <c r="G325" s="78" t="s">
        <v>1644</v>
      </c>
      <c r="H325" s="78" t="s">
        <v>818</v>
      </c>
      <c r="I325" s="78">
        <v>427.49</v>
      </c>
      <c r="K325" s="107">
        <f t="shared" si="22"/>
        <v>0</v>
      </c>
      <c r="L325" s="107" t="str">
        <f t="shared" si="23"/>
        <v>Nguyễn Văn TríKhoa Xây dựng</v>
      </c>
      <c r="M325" s="64" t="s">
        <v>715</v>
      </c>
      <c r="N325" s="64" t="s">
        <v>687</v>
      </c>
    </row>
    <row r="326" spans="1:14" hidden="1">
      <c r="A326" s="107" t="str">
        <f t="shared" si="20"/>
        <v>Đỗ Cao CườngKhoa Môi Trường</v>
      </c>
      <c r="B326" s="107">
        <f t="shared" si="21"/>
        <v>1</v>
      </c>
      <c r="C326" s="78" t="s">
        <v>26</v>
      </c>
      <c r="D326" s="106" t="s">
        <v>496</v>
      </c>
      <c r="E326" s="78" t="s">
        <v>465</v>
      </c>
      <c r="F326" s="78" t="s">
        <v>1890</v>
      </c>
      <c r="G326" s="78" t="s">
        <v>1646</v>
      </c>
      <c r="H326" s="78" t="s">
        <v>818</v>
      </c>
      <c r="I326" s="78">
        <v>470.41</v>
      </c>
      <c r="K326" s="107">
        <f t="shared" si="22"/>
        <v>4</v>
      </c>
      <c r="L326" s="107" t="str">
        <f t="shared" si="23"/>
        <v>Nguyễn Xuân MãnKhoa Xây dựng</v>
      </c>
      <c r="M326" s="64" t="s">
        <v>688</v>
      </c>
      <c r="N326" s="64" t="s">
        <v>687</v>
      </c>
    </row>
    <row r="327" spans="1:14" hidden="1">
      <c r="A327" s="107" t="str">
        <f t="shared" si="20"/>
        <v>Nguyễn Quang MinhKhoa Môi Trường</v>
      </c>
      <c r="B327" s="107">
        <f t="shared" si="21"/>
        <v>1</v>
      </c>
      <c r="C327" s="78" t="s">
        <v>26</v>
      </c>
      <c r="D327" s="106" t="s">
        <v>477</v>
      </c>
      <c r="E327" s="78" t="s">
        <v>465</v>
      </c>
      <c r="F327" s="78" t="s">
        <v>1890</v>
      </c>
      <c r="G327" s="78" t="s">
        <v>1647</v>
      </c>
      <c r="H327" s="78" t="s">
        <v>862</v>
      </c>
      <c r="I327" s="78">
        <v>323.42</v>
      </c>
      <c r="K327" s="107">
        <f t="shared" si="22"/>
        <v>2</v>
      </c>
      <c r="L327" s="107" t="str">
        <f t="shared" si="23"/>
        <v>Phạm Đức ThọKhoa Xây dựng</v>
      </c>
      <c r="M327" s="64" t="s">
        <v>724</v>
      </c>
      <c r="N327" s="64" t="s">
        <v>687</v>
      </c>
    </row>
    <row r="328" spans="1:14" hidden="1">
      <c r="A328" s="107" t="str">
        <f t="shared" si="20"/>
        <v>Đỗ Thị HảiKhoa Môi Trường</v>
      </c>
      <c r="B328" s="107">
        <f t="shared" si="21"/>
        <v>1</v>
      </c>
      <c r="C328" s="78" t="s">
        <v>26</v>
      </c>
      <c r="D328" s="106" t="s">
        <v>493</v>
      </c>
      <c r="E328" s="78" t="s">
        <v>465</v>
      </c>
      <c r="F328" s="78" t="s">
        <v>1890</v>
      </c>
      <c r="G328" s="78" t="s">
        <v>1648</v>
      </c>
      <c r="H328" s="78" t="s">
        <v>1868</v>
      </c>
      <c r="I328" s="78">
        <v>245.43</v>
      </c>
      <c r="K328" s="107">
        <f t="shared" si="22"/>
        <v>0</v>
      </c>
      <c r="L328" s="107" t="str">
        <f t="shared" si="23"/>
        <v>Phạm Ngọc AnhKhoa Xây dựng</v>
      </c>
      <c r="M328" s="64" t="s">
        <v>738</v>
      </c>
      <c r="N328" s="64" t="s">
        <v>687</v>
      </c>
    </row>
    <row r="329" spans="1:14" hidden="1">
      <c r="A329" s="107" t="str">
        <f t="shared" si="20"/>
        <v>Đỗ Văn BìnhKhoa Môi Trường</v>
      </c>
      <c r="B329" s="107">
        <f t="shared" si="21"/>
        <v>1</v>
      </c>
      <c r="C329" s="78" t="s">
        <v>26</v>
      </c>
      <c r="D329" s="106" t="s">
        <v>466</v>
      </c>
      <c r="E329" s="78" t="s">
        <v>465</v>
      </c>
      <c r="F329" s="78" t="s">
        <v>1890</v>
      </c>
      <c r="G329" s="78" t="s">
        <v>1649</v>
      </c>
      <c r="H329" s="78" t="s">
        <v>801</v>
      </c>
      <c r="I329" s="78">
        <v>489.92</v>
      </c>
      <c r="K329" s="107">
        <f t="shared" si="22"/>
        <v>3</v>
      </c>
      <c r="L329" s="107" t="str">
        <f t="shared" si="23"/>
        <v>Phạm Thị NhànKhoa Xây dựng</v>
      </c>
      <c r="M329" s="64" t="s">
        <v>733</v>
      </c>
      <c r="N329" s="64" t="s">
        <v>687</v>
      </c>
    </row>
    <row r="330" spans="1:14">
      <c r="A330" s="107" t="str">
        <f t="shared" si="20"/>
        <v>Vũ Thị Phương ThảoKhoa Môi Trường</v>
      </c>
      <c r="B330" s="107">
        <f t="shared" si="21"/>
        <v>0</v>
      </c>
      <c r="C330" s="78" t="s">
        <v>26</v>
      </c>
      <c r="D330" s="106" t="s">
        <v>1651</v>
      </c>
      <c r="E330" s="78" t="s">
        <v>465</v>
      </c>
      <c r="F330" s="78" t="s">
        <v>1890</v>
      </c>
      <c r="G330" s="78" t="s">
        <v>1650</v>
      </c>
      <c r="H330" s="78" t="s">
        <v>818</v>
      </c>
      <c r="I330" s="78">
        <v>401.45</v>
      </c>
      <c r="K330" s="107">
        <f t="shared" si="22"/>
        <v>3</v>
      </c>
      <c r="L330" s="107" t="str">
        <f t="shared" si="23"/>
        <v>Phạm Thị YếnKhoa Xây dựng</v>
      </c>
      <c r="M330" s="64" t="s">
        <v>694</v>
      </c>
      <c r="N330" s="64" t="s">
        <v>687</v>
      </c>
    </row>
    <row r="331" spans="1:14" hidden="1">
      <c r="A331" s="107" t="str">
        <f t="shared" si="20"/>
        <v>Trần Hồng HàKhoa Môi Trường</v>
      </c>
      <c r="B331" s="107">
        <f t="shared" si="21"/>
        <v>1</v>
      </c>
      <c r="C331" s="78" t="s">
        <v>26</v>
      </c>
      <c r="D331" s="106" t="s">
        <v>516</v>
      </c>
      <c r="E331" s="78" t="s">
        <v>465</v>
      </c>
      <c r="F331" s="78" t="s">
        <v>1890</v>
      </c>
      <c r="G331" s="78" t="s">
        <v>1652</v>
      </c>
      <c r="H331" s="78" t="s">
        <v>818</v>
      </c>
      <c r="I331" s="78">
        <v>368.3</v>
      </c>
      <c r="K331" s="107">
        <f t="shared" si="22"/>
        <v>1</v>
      </c>
      <c r="L331" s="107" t="str">
        <f t="shared" si="23"/>
        <v>Phạm Văn HùngKhoa Xây dựng</v>
      </c>
      <c r="M331" s="64" t="s">
        <v>712</v>
      </c>
      <c r="N331" s="64" t="s">
        <v>687</v>
      </c>
    </row>
    <row r="332" spans="1:14" hidden="1">
      <c r="A332" s="107" t="str">
        <f t="shared" si="20"/>
        <v>Nguyễn Hoàng NamKhoa Môi Trường</v>
      </c>
      <c r="B332" s="107">
        <f t="shared" si="21"/>
        <v>1</v>
      </c>
      <c r="C332" s="78" t="s">
        <v>26</v>
      </c>
      <c r="D332" s="106" t="s">
        <v>471</v>
      </c>
      <c r="E332" s="78" t="s">
        <v>465</v>
      </c>
      <c r="F332" s="78" t="s">
        <v>1654</v>
      </c>
      <c r="G332" s="78" t="s">
        <v>1653</v>
      </c>
      <c r="H332" s="78" t="s">
        <v>807</v>
      </c>
      <c r="I332" s="78">
        <v>512.16999999999996</v>
      </c>
      <c r="K332" s="107">
        <f t="shared" si="22"/>
        <v>1</v>
      </c>
      <c r="L332" s="107" t="str">
        <f t="shared" si="23"/>
        <v>Phan Tuấn AnhKhoa Xây dựng</v>
      </c>
      <c r="M332" s="64" t="s">
        <v>742</v>
      </c>
      <c r="N332" s="64" t="s">
        <v>687</v>
      </c>
    </row>
    <row r="333" spans="1:14" hidden="1">
      <c r="A333" s="107" t="str">
        <f t="shared" si="20"/>
        <v>Phan Quang VănKhoa Môi Trường</v>
      </c>
      <c r="B333" s="107">
        <f t="shared" si="21"/>
        <v>1</v>
      </c>
      <c r="C333" s="78" t="s">
        <v>26</v>
      </c>
      <c r="D333" s="106" t="s">
        <v>470</v>
      </c>
      <c r="E333" s="78" t="s">
        <v>465</v>
      </c>
      <c r="F333" s="78" t="s">
        <v>1654</v>
      </c>
      <c r="G333" s="78" t="s">
        <v>1655</v>
      </c>
      <c r="H333" s="78" t="s">
        <v>801</v>
      </c>
      <c r="I333" s="78">
        <v>371.03</v>
      </c>
      <c r="K333" s="107">
        <f t="shared" si="22"/>
        <v>4</v>
      </c>
      <c r="L333" s="107" t="str">
        <f t="shared" si="23"/>
        <v>Tạ Đức ThịnhKhoa Xây dựng</v>
      </c>
      <c r="M333" s="64" t="s">
        <v>684</v>
      </c>
      <c r="N333" s="64" t="s">
        <v>687</v>
      </c>
    </row>
    <row r="334" spans="1:14" hidden="1">
      <c r="A334" s="107" t="str">
        <f t="shared" si="20"/>
        <v>Đào Đình ThuầnKhoa Môi Trường</v>
      </c>
      <c r="B334" s="107">
        <f t="shared" si="21"/>
        <v>1</v>
      </c>
      <c r="C334" s="78" t="s">
        <v>26</v>
      </c>
      <c r="D334" s="106" t="s">
        <v>468</v>
      </c>
      <c r="E334" s="78" t="s">
        <v>465</v>
      </c>
      <c r="F334" s="78" t="s">
        <v>1654</v>
      </c>
      <c r="G334" s="78" t="s">
        <v>1656</v>
      </c>
      <c r="H334" s="78" t="s">
        <v>807</v>
      </c>
      <c r="I334" s="78">
        <v>404.55</v>
      </c>
      <c r="K334" s="107">
        <f t="shared" si="22"/>
        <v>0</v>
      </c>
      <c r="L334" s="107" t="str">
        <f t="shared" si="23"/>
        <v>Tăng Văn LâmKhoa Xây dựng</v>
      </c>
      <c r="M334" s="64" t="s">
        <v>731</v>
      </c>
      <c r="N334" s="64" t="s">
        <v>687</v>
      </c>
    </row>
    <row r="335" spans="1:14" hidden="1">
      <c r="A335" s="107" t="str">
        <f t="shared" si="20"/>
        <v>Đặng Thị Ngọc ThuỷKhoa Môi Trường</v>
      </c>
      <c r="B335" s="107">
        <f t="shared" si="21"/>
        <v>1</v>
      </c>
      <c r="C335" s="78" t="s">
        <v>26</v>
      </c>
      <c r="D335" s="106" t="s">
        <v>482</v>
      </c>
      <c r="E335" s="78" t="s">
        <v>465</v>
      </c>
      <c r="F335" s="78" t="s">
        <v>1654</v>
      </c>
      <c r="G335" s="78" t="s">
        <v>1657</v>
      </c>
      <c r="H335" s="78" t="s">
        <v>818</v>
      </c>
      <c r="I335" s="78">
        <v>292.25</v>
      </c>
      <c r="K335" s="107">
        <f t="shared" si="22"/>
        <v>0</v>
      </c>
      <c r="L335" s="107" t="str">
        <f t="shared" si="23"/>
        <v>Trần Mạnh HùngKhoa Xây dựng</v>
      </c>
      <c r="M335" s="64" t="s">
        <v>706</v>
      </c>
      <c r="N335" s="64" t="s">
        <v>687</v>
      </c>
    </row>
    <row r="336" spans="1:14">
      <c r="A336" s="107" t="str">
        <f t="shared" si="20"/>
        <v>Đào Trung ThànhKhoa Môi Trường</v>
      </c>
      <c r="B336" s="107">
        <f t="shared" si="21"/>
        <v>0</v>
      </c>
      <c r="C336" s="78" t="s">
        <v>26</v>
      </c>
      <c r="D336" s="106" t="s">
        <v>1660</v>
      </c>
      <c r="E336" s="78" t="s">
        <v>465</v>
      </c>
      <c r="F336" s="78" t="s">
        <v>1654</v>
      </c>
      <c r="G336" s="78" t="s">
        <v>1659</v>
      </c>
      <c r="H336" s="78" t="s">
        <v>818</v>
      </c>
      <c r="I336" s="78">
        <v>309.48</v>
      </c>
      <c r="K336" s="107">
        <f t="shared" si="22"/>
        <v>4</v>
      </c>
      <c r="L336" s="107" t="str">
        <f t="shared" si="23"/>
        <v>Trần Tuấn MInhKhoa Xây dựng</v>
      </c>
      <c r="M336" s="64" t="s">
        <v>708</v>
      </c>
      <c r="N336" s="64" t="s">
        <v>687</v>
      </c>
    </row>
    <row r="337" spans="1:14">
      <c r="A337" s="107" t="str">
        <f t="shared" si="20"/>
        <v>Nguyễn Thị HòaKhoa Môi Trường</v>
      </c>
      <c r="B337" s="107">
        <f t="shared" si="21"/>
        <v>0</v>
      </c>
      <c r="C337" s="78" t="s">
        <v>26</v>
      </c>
      <c r="D337" s="106" t="s">
        <v>1662</v>
      </c>
      <c r="E337" s="78" t="s">
        <v>465</v>
      </c>
      <c r="F337" s="78" t="s">
        <v>1654</v>
      </c>
      <c r="G337" s="78" t="s">
        <v>1661</v>
      </c>
      <c r="H337" s="78" t="s">
        <v>818</v>
      </c>
      <c r="I337" s="78">
        <v>206.7</v>
      </c>
      <c r="K337" s="107">
        <f t="shared" si="22"/>
        <v>4</v>
      </c>
      <c r="L337" s="107" t="str">
        <f t="shared" si="23"/>
        <v>Võ Trọng HùngKhoa Xây dựng</v>
      </c>
      <c r="M337" s="64" t="s">
        <v>690</v>
      </c>
      <c r="N337" s="64" t="s">
        <v>687</v>
      </c>
    </row>
    <row r="338" spans="1:14">
      <c r="A338" s="107" t="str">
        <f t="shared" si="20"/>
        <v>Nguyễn Thị HồngKhoa Môi Trường</v>
      </c>
      <c r="B338" s="107">
        <f t="shared" si="21"/>
        <v>0</v>
      </c>
      <c r="C338" s="78" t="s">
        <v>26</v>
      </c>
      <c r="D338" s="106" t="s">
        <v>1664</v>
      </c>
      <c r="E338" s="78" t="s">
        <v>465</v>
      </c>
      <c r="F338" s="78" t="s">
        <v>1654</v>
      </c>
      <c r="G338" s="78" t="s">
        <v>1663</v>
      </c>
      <c r="H338" s="78" t="s">
        <v>818</v>
      </c>
      <c r="I338" s="78">
        <v>269.48</v>
      </c>
    </row>
    <row r="339" spans="1:14" hidden="1">
      <c r="A339" s="107" t="str">
        <f t="shared" si="20"/>
        <v>Nguyễn Thị Thu HuyềnKhoa Môi Trường</v>
      </c>
      <c r="B339" s="107">
        <f t="shared" si="21"/>
        <v>1</v>
      </c>
      <c r="C339" s="78" t="s">
        <v>26</v>
      </c>
      <c r="D339" s="106" t="s">
        <v>509</v>
      </c>
      <c r="E339" s="78" t="s">
        <v>465</v>
      </c>
      <c r="F339" s="78" t="s">
        <v>1654</v>
      </c>
      <c r="G339" s="78" t="s">
        <v>1665</v>
      </c>
      <c r="H339" s="78" t="s">
        <v>1868</v>
      </c>
      <c r="I339" s="78">
        <v>101.25</v>
      </c>
    </row>
    <row r="340" spans="1:14" hidden="1">
      <c r="A340" s="107" t="str">
        <f t="shared" si="20"/>
        <v>Trần Thị NgọcKhoa Môi Trường</v>
      </c>
      <c r="B340" s="107">
        <f t="shared" si="21"/>
        <v>1</v>
      </c>
      <c r="C340" s="78" t="s">
        <v>26</v>
      </c>
      <c r="D340" s="106" t="s">
        <v>522</v>
      </c>
      <c r="E340" s="78" t="s">
        <v>465</v>
      </c>
      <c r="F340" s="78" t="s">
        <v>1654</v>
      </c>
      <c r="G340" s="78" t="s">
        <v>1666</v>
      </c>
      <c r="H340" s="78" t="s">
        <v>818</v>
      </c>
      <c r="I340" s="78">
        <v>182.54</v>
      </c>
    </row>
    <row r="341" spans="1:14" hidden="1">
      <c r="A341" s="107" t="str">
        <f t="shared" si="20"/>
        <v>Hoàng Thị ChungKhoa Môi Trường</v>
      </c>
      <c r="B341" s="107">
        <f t="shared" si="21"/>
        <v>1</v>
      </c>
      <c r="C341" s="78" t="s">
        <v>26</v>
      </c>
      <c r="D341" s="106" t="s">
        <v>490</v>
      </c>
      <c r="E341" s="78" t="s">
        <v>465</v>
      </c>
      <c r="F341" s="78" t="s">
        <v>1668</v>
      </c>
      <c r="G341" s="78" t="s">
        <v>1667</v>
      </c>
      <c r="H341" s="78" t="s">
        <v>818</v>
      </c>
      <c r="I341" s="78">
        <v>230.08</v>
      </c>
    </row>
    <row r="342" spans="1:14" hidden="1">
      <c r="A342" s="107" t="str">
        <f t="shared" si="20"/>
        <v>Nguyễn PhươngKhoa Môi Trường</v>
      </c>
      <c r="B342" s="107">
        <f t="shared" si="21"/>
        <v>1</v>
      </c>
      <c r="C342" s="78" t="s">
        <v>26</v>
      </c>
      <c r="D342" s="106" t="s">
        <v>525</v>
      </c>
      <c r="E342" s="78" t="s">
        <v>465</v>
      </c>
      <c r="F342" s="78" t="s">
        <v>1668</v>
      </c>
      <c r="G342" s="78" t="s">
        <v>1669</v>
      </c>
      <c r="H342" s="78" t="s">
        <v>801</v>
      </c>
      <c r="I342" s="78">
        <v>612.01</v>
      </c>
    </row>
    <row r="343" spans="1:14" hidden="1">
      <c r="A343" s="107" t="str">
        <f t="shared" si="20"/>
        <v>Nguyễn Thị CúcKhoa Môi Trường</v>
      </c>
      <c r="B343" s="107">
        <f t="shared" si="21"/>
        <v>1</v>
      </c>
      <c r="C343" s="78" t="s">
        <v>26</v>
      </c>
      <c r="D343" s="106" t="s">
        <v>503</v>
      </c>
      <c r="E343" s="78" t="s">
        <v>465</v>
      </c>
      <c r="F343" s="78" t="s">
        <v>1668</v>
      </c>
      <c r="G343" s="78" t="s">
        <v>1670</v>
      </c>
      <c r="H343" s="78" t="s">
        <v>818</v>
      </c>
      <c r="I343" s="78">
        <v>188.22</v>
      </c>
    </row>
    <row r="344" spans="1:14" hidden="1">
      <c r="A344" s="107" t="str">
        <f t="shared" si="20"/>
        <v>Đỗ Văn NhuậnKhoa Môi Trường</v>
      </c>
      <c r="B344" s="107">
        <f t="shared" si="21"/>
        <v>1</v>
      </c>
      <c r="C344" s="78" t="s">
        <v>26</v>
      </c>
      <c r="D344" s="106" t="s">
        <v>461</v>
      </c>
      <c r="E344" s="78" t="s">
        <v>465</v>
      </c>
      <c r="F344" s="78" t="s">
        <v>1668</v>
      </c>
      <c r="G344" s="78" t="s">
        <v>1671</v>
      </c>
      <c r="H344" s="78" t="s">
        <v>804</v>
      </c>
      <c r="I344" s="78">
        <v>192.63</v>
      </c>
    </row>
    <row r="345" spans="1:14" hidden="1">
      <c r="A345" s="107" t="str">
        <f t="shared" si="20"/>
        <v>Nguyễn Văn BìnhKhoa Môi Trường</v>
      </c>
      <c r="B345" s="107">
        <f t="shared" si="21"/>
        <v>1</v>
      </c>
      <c r="C345" s="78" t="s">
        <v>26</v>
      </c>
      <c r="D345" s="106" t="s">
        <v>498</v>
      </c>
      <c r="E345" s="78" t="s">
        <v>465</v>
      </c>
      <c r="F345" s="78" t="s">
        <v>1668</v>
      </c>
      <c r="G345" s="78" t="s">
        <v>1672</v>
      </c>
      <c r="H345" s="78" t="s">
        <v>818</v>
      </c>
      <c r="I345" s="78">
        <v>272.2</v>
      </c>
    </row>
    <row r="346" spans="1:14" hidden="1">
      <c r="A346" s="107" t="str">
        <f t="shared" si="20"/>
        <v>Nguyễn Văn DũngKhoa Môi Trường</v>
      </c>
      <c r="B346" s="107">
        <f t="shared" si="21"/>
        <v>1</v>
      </c>
      <c r="C346" s="78" t="s">
        <v>26</v>
      </c>
      <c r="D346" s="106" t="s">
        <v>483</v>
      </c>
      <c r="E346" s="78" t="s">
        <v>465</v>
      </c>
      <c r="F346" s="78" t="s">
        <v>1668</v>
      </c>
      <c r="G346" s="78" t="s">
        <v>1673</v>
      </c>
      <c r="H346" s="78" t="s">
        <v>818</v>
      </c>
      <c r="I346" s="78">
        <v>262.19</v>
      </c>
    </row>
    <row r="347" spans="1:14">
      <c r="A347" s="107" t="str">
        <f t="shared" si="20"/>
        <v>Nguyễn Quốc PhiKhoa Môi Trường</v>
      </c>
      <c r="B347" s="107">
        <f t="shared" si="21"/>
        <v>0</v>
      </c>
      <c r="C347" s="78" t="s">
        <v>26</v>
      </c>
      <c r="D347" s="106" t="s">
        <v>1675</v>
      </c>
      <c r="E347" s="78" t="s">
        <v>465</v>
      </c>
      <c r="F347" s="78" t="s">
        <v>1668</v>
      </c>
      <c r="G347" s="78" t="s">
        <v>1674</v>
      </c>
      <c r="H347" s="78" t="s">
        <v>807</v>
      </c>
      <c r="I347" s="78">
        <v>268.39999999999998</v>
      </c>
    </row>
    <row r="348" spans="1:14" hidden="1">
      <c r="A348" s="107" t="str">
        <f t="shared" si="20"/>
        <v>Phan Thị Mai HoaKhoa Môi Trường</v>
      </c>
      <c r="B348" s="107">
        <f t="shared" si="21"/>
        <v>1</v>
      </c>
      <c r="C348" s="78" t="s">
        <v>26</v>
      </c>
      <c r="D348" s="106" t="s">
        <v>521</v>
      </c>
      <c r="E348" s="78" t="s">
        <v>465</v>
      </c>
      <c r="F348" s="78" t="s">
        <v>1668</v>
      </c>
      <c r="G348" s="78" t="s">
        <v>1676</v>
      </c>
      <c r="H348" s="78" t="s">
        <v>818</v>
      </c>
      <c r="I348" s="78">
        <v>119.86</v>
      </c>
    </row>
    <row r="349" spans="1:14" hidden="1">
      <c r="A349" s="107" t="str">
        <f t="shared" si="20"/>
        <v>Vũ Thị Lan AnhKhoa Môi Trường</v>
      </c>
      <c r="B349" s="107">
        <f t="shared" si="21"/>
        <v>1</v>
      </c>
      <c r="C349" s="78" t="s">
        <v>26</v>
      </c>
      <c r="D349" s="106" t="s">
        <v>519</v>
      </c>
      <c r="E349" s="78" t="s">
        <v>465</v>
      </c>
      <c r="F349" s="78" t="s">
        <v>1668</v>
      </c>
      <c r="G349" s="78" t="s">
        <v>1677</v>
      </c>
      <c r="H349" s="78" t="s">
        <v>818</v>
      </c>
      <c r="I349" s="78">
        <v>232.2</v>
      </c>
    </row>
    <row r="350" spans="1:14" hidden="1">
      <c r="A350" s="107" t="str">
        <f t="shared" si="20"/>
        <v>Đỗ Thị Phương ThảoKhoa Trắc địa - bản đồ và Quản lý đất đai</v>
      </c>
      <c r="B350" s="107">
        <f t="shared" si="21"/>
        <v>1</v>
      </c>
      <c r="C350" s="78" t="s">
        <v>26</v>
      </c>
      <c r="D350" s="106" t="s">
        <v>586</v>
      </c>
      <c r="E350" s="78" t="s">
        <v>528</v>
      </c>
      <c r="F350" s="78" t="s">
        <v>208</v>
      </c>
      <c r="G350" s="78" t="s">
        <v>1680</v>
      </c>
      <c r="H350" s="78" t="s">
        <v>807</v>
      </c>
      <c r="I350" s="78">
        <v>493.33</v>
      </c>
    </row>
    <row r="351" spans="1:14" hidden="1">
      <c r="A351" s="107" t="str">
        <f t="shared" si="20"/>
        <v>Trần Quỳnh AnKhoa Trắc địa - bản đồ và Quản lý đất đai</v>
      </c>
      <c r="B351" s="107">
        <f t="shared" si="21"/>
        <v>1</v>
      </c>
      <c r="C351" s="78" t="s">
        <v>26</v>
      </c>
      <c r="D351" s="106" t="s">
        <v>608</v>
      </c>
      <c r="E351" s="78" t="s">
        <v>528</v>
      </c>
      <c r="F351" s="78" t="s">
        <v>208</v>
      </c>
      <c r="G351" s="78" t="s">
        <v>1681</v>
      </c>
      <c r="H351" s="78" t="s">
        <v>807</v>
      </c>
      <c r="I351" s="78">
        <v>549.91999999999996</v>
      </c>
    </row>
    <row r="352" spans="1:14" hidden="1">
      <c r="A352" s="107" t="str">
        <f t="shared" si="20"/>
        <v>Bùi Ngọc QuýKhoa Trắc địa - bản đồ và Quản lý đất đai</v>
      </c>
      <c r="B352" s="107">
        <f t="shared" si="21"/>
        <v>1</v>
      </c>
      <c r="C352" s="78" t="s">
        <v>26</v>
      </c>
      <c r="D352" s="106" t="s">
        <v>599</v>
      </c>
      <c r="E352" s="78" t="s">
        <v>528</v>
      </c>
      <c r="F352" s="78" t="s">
        <v>208</v>
      </c>
      <c r="G352" s="78" t="s">
        <v>1682</v>
      </c>
      <c r="H352" s="78" t="s">
        <v>807</v>
      </c>
      <c r="I352" s="78">
        <v>826.19</v>
      </c>
    </row>
    <row r="353" spans="1:9" hidden="1">
      <c r="A353" s="107" t="str">
        <f t="shared" si="20"/>
        <v>Trần Thị Tuyết VinhKhoa Trắc địa - bản đồ và Quản lý đất đai</v>
      </c>
      <c r="B353" s="107">
        <f t="shared" si="21"/>
        <v>1</v>
      </c>
      <c r="C353" s="78" t="s">
        <v>26</v>
      </c>
      <c r="D353" s="106" t="s">
        <v>640</v>
      </c>
      <c r="E353" s="78" t="s">
        <v>528</v>
      </c>
      <c r="F353" s="78" t="s">
        <v>208</v>
      </c>
      <c r="G353" s="78" t="s">
        <v>1683</v>
      </c>
      <c r="H353" s="78" t="s">
        <v>818</v>
      </c>
      <c r="I353" s="78">
        <v>280.20999999999998</v>
      </c>
    </row>
    <row r="354" spans="1:9" hidden="1">
      <c r="A354" s="107" t="str">
        <f t="shared" si="20"/>
        <v>Phạm Văn HiệpKhoa Trắc địa - bản đồ và Quản lý đất đai</v>
      </c>
      <c r="B354" s="107">
        <f t="shared" si="21"/>
        <v>1</v>
      </c>
      <c r="C354" s="78" t="s">
        <v>26</v>
      </c>
      <c r="D354" s="106" t="s">
        <v>615</v>
      </c>
      <c r="E354" s="78" t="s">
        <v>528</v>
      </c>
      <c r="F354" s="78" t="s">
        <v>208</v>
      </c>
      <c r="G354" s="78" t="s">
        <v>1684</v>
      </c>
      <c r="H354" s="78" t="s">
        <v>1810</v>
      </c>
      <c r="I354" s="78">
        <v>312.58</v>
      </c>
    </row>
    <row r="355" spans="1:9" hidden="1">
      <c r="A355" s="107" t="str">
        <f t="shared" si="20"/>
        <v>Nguyễn Văn LợiKhoa Trắc địa - bản đồ và Quản lý đất đai</v>
      </c>
      <c r="B355" s="107">
        <f t="shared" si="21"/>
        <v>1</v>
      </c>
      <c r="C355" s="78" t="s">
        <v>26</v>
      </c>
      <c r="D355" s="106" t="s">
        <v>653</v>
      </c>
      <c r="E355" s="78" t="s">
        <v>528</v>
      </c>
      <c r="F355" s="78" t="s">
        <v>208</v>
      </c>
      <c r="G355" s="78" t="s">
        <v>1685</v>
      </c>
      <c r="H355" s="78" t="s">
        <v>818</v>
      </c>
      <c r="I355" s="78">
        <v>323.72000000000003</v>
      </c>
    </row>
    <row r="356" spans="1:9" hidden="1">
      <c r="A356" s="107" t="str">
        <f t="shared" si="20"/>
        <v>Nguyễn Danh ĐứcKhoa Trắc địa - bản đồ và Quản lý đất đai</v>
      </c>
      <c r="B356" s="107">
        <f t="shared" si="21"/>
        <v>1</v>
      </c>
      <c r="C356" s="78" t="s">
        <v>26</v>
      </c>
      <c r="D356" s="106" t="s">
        <v>671</v>
      </c>
      <c r="E356" s="78" t="s">
        <v>528</v>
      </c>
      <c r="F356" s="78" t="s">
        <v>208</v>
      </c>
      <c r="G356" s="78" t="s">
        <v>1686</v>
      </c>
      <c r="H356" s="78" t="s">
        <v>1868</v>
      </c>
      <c r="I356" s="78">
        <v>272.8</v>
      </c>
    </row>
    <row r="357" spans="1:9" hidden="1">
      <c r="A357" s="107" t="str">
        <f t="shared" si="20"/>
        <v>Trần Thuỳ DươngKhoa Trắc địa - bản đồ và Quản lý đất đai</v>
      </c>
      <c r="B357" s="107">
        <f t="shared" si="21"/>
        <v>1</v>
      </c>
      <c r="C357" s="78" t="s">
        <v>26</v>
      </c>
      <c r="D357" s="106" t="s">
        <v>548</v>
      </c>
      <c r="E357" s="78" t="s">
        <v>528</v>
      </c>
      <c r="F357" s="78" t="s">
        <v>558</v>
      </c>
      <c r="G357" s="78" t="s">
        <v>1687</v>
      </c>
      <c r="H357" s="78" t="s">
        <v>804</v>
      </c>
      <c r="I357" s="78">
        <v>778.33</v>
      </c>
    </row>
    <row r="358" spans="1:9" hidden="1">
      <c r="A358" s="107" t="str">
        <f t="shared" si="20"/>
        <v>Nguyễn Thị DungKhoa Trắc địa - bản đồ và Quản lý đất đai</v>
      </c>
      <c r="B358" s="107">
        <f t="shared" si="21"/>
        <v>1</v>
      </c>
      <c r="C358" s="78" t="s">
        <v>26</v>
      </c>
      <c r="D358" s="106" t="s">
        <v>553</v>
      </c>
      <c r="E358" s="78" t="s">
        <v>528</v>
      </c>
      <c r="F358" s="78" t="s">
        <v>558</v>
      </c>
      <c r="G358" s="78" t="s">
        <v>1689</v>
      </c>
      <c r="H358" s="78" t="s">
        <v>862</v>
      </c>
      <c r="I358" s="78">
        <v>705.38</v>
      </c>
    </row>
    <row r="359" spans="1:9" hidden="1">
      <c r="A359" s="107" t="str">
        <f t="shared" si="20"/>
        <v>Trần Đình ThànhKhoa Trắc địa - bản đồ và Quản lý đất đai</v>
      </c>
      <c r="B359" s="107">
        <f t="shared" si="21"/>
        <v>1</v>
      </c>
      <c r="C359" s="78" t="s">
        <v>26</v>
      </c>
      <c r="D359" s="106" t="s">
        <v>557</v>
      </c>
      <c r="E359" s="78" t="s">
        <v>528</v>
      </c>
      <c r="F359" s="78" t="s">
        <v>558</v>
      </c>
      <c r="G359" s="78" t="s">
        <v>1690</v>
      </c>
      <c r="H359" s="78" t="s">
        <v>818</v>
      </c>
      <c r="I359" s="78">
        <v>507.93</v>
      </c>
    </row>
    <row r="360" spans="1:9" hidden="1">
      <c r="A360" s="107" t="str">
        <f t="shared" si="20"/>
        <v>Nguyễn Thị Kim YếnKhoa Trắc địa - bản đồ và Quản lý đất đai</v>
      </c>
      <c r="B360" s="107">
        <f t="shared" si="21"/>
        <v>1</v>
      </c>
      <c r="C360" s="78" t="s">
        <v>26</v>
      </c>
      <c r="D360" s="106" t="s">
        <v>566</v>
      </c>
      <c r="E360" s="78" t="s">
        <v>528</v>
      </c>
      <c r="F360" s="78" t="s">
        <v>558</v>
      </c>
      <c r="G360" s="78" t="s">
        <v>1691</v>
      </c>
      <c r="H360" s="78" t="s">
        <v>807</v>
      </c>
      <c r="I360" s="78">
        <v>474.24</v>
      </c>
    </row>
    <row r="361" spans="1:9" hidden="1">
      <c r="A361" s="107" t="str">
        <f t="shared" si="20"/>
        <v>Nguyễn Thế CôngKhoa Trắc địa - bản đồ và Quản lý đất đai</v>
      </c>
      <c r="B361" s="107">
        <f t="shared" si="21"/>
        <v>1</v>
      </c>
      <c r="C361" s="78" t="s">
        <v>26</v>
      </c>
      <c r="D361" s="106" t="s">
        <v>569</v>
      </c>
      <c r="E361" s="78" t="s">
        <v>528</v>
      </c>
      <c r="F361" s="78" t="s">
        <v>558</v>
      </c>
      <c r="G361" s="78" t="s">
        <v>1692</v>
      </c>
      <c r="H361" s="78" t="s">
        <v>807</v>
      </c>
      <c r="I361" s="78">
        <v>829.61</v>
      </c>
    </row>
    <row r="362" spans="1:9" hidden="1">
      <c r="A362" s="107" t="str">
        <f t="shared" si="20"/>
        <v>Phạm Thế HuynhKhoa Trắc địa - bản đồ và Quản lý đất đai</v>
      </c>
      <c r="B362" s="107">
        <f t="shared" si="21"/>
        <v>1</v>
      </c>
      <c r="C362" s="78" t="s">
        <v>26</v>
      </c>
      <c r="D362" s="106" t="s">
        <v>575</v>
      </c>
      <c r="E362" s="78" t="s">
        <v>528</v>
      </c>
      <c r="F362" s="78" t="s">
        <v>558</v>
      </c>
      <c r="G362" s="78" t="s">
        <v>1693</v>
      </c>
      <c r="H362" s="78" t="s">
        <v>807</v>
      </c>
      <c r="I362" s="78">
        <v>671.41</v>
      </c>
    </row>
    <row r="363" spans="1:9" hidden="1">
      <c r="A363" s="107" t="str">
        <f t="shared" si="20"/>
        <v>Phạm Thị Kim ThoaKhoa Trắc địa - bản đồ và Quản lý đất đai</v>
      </c>
      <c r="B363" s="107">
        <f t="shared" si="21"/>
        <v>1</v>
      </c>
      <c r="C363" s="78" t="s">
        <v>26</v>
      </c>
      <c r="D363" s="106" t="s">
        <v>564</v>
      </c>
      <c r="E363" s="78" t="s">
        <v>528</v>
      </c>
      <c r="F363" s="78" t="s">
        <v>558</v>
      </c>
      <c r="G363" s="78" t="s">
        <v>1694</v>
      </c>
      <c r="H363" s="78" t="s">
        <v>818</v>
      </c>
      <c r="I363" s="78">
        <v>468.55</v>
      </c>
    </row>
    <row r="364" spans="1:9" hidden="1">
      <c r="A364" s="107" t="str">
        <f t="shared" si="20"/>
        <v>Đặng Thị Hoàng NgaKhoa Trắc địa - bản đồ và Quản lý đất đai</v>
      </c>
      <c r="B364" s="107">
        <f t="shared" si="21"/>
        <v>1</v>
      </c>
      <c r="C364" s="78" t="s">
        <v>26</v>
      </c>
      <c r="D364" s="106" t="s">
        <v>631</v>
      </c>
      <c r="E364" s="78" t="s">
        <v>528</v>
      </c>
      <c r="F364" s="78" t="s">
        <v>558</v>
      </c>
      <c r="G364" s="78" t="s">
        <v>1695</v>
      </c>
      <c r="H364" s="78" t="s">
        <v>818</v>
      </c>
      <c r="I364" s="78">
        <v>602.51</v>
      </c>
    </row>
    <row r="365" spans="1:9" hidden="1">
      <c r="A365" s="107" t="str">
        <f t="shared" si="20"/>
        <v>Đinh Hải NamKhoa Trắc địa - bản đồ và Quản lý đất đai</v>
      </c>
      <c r="B365" s="107">
        <f t="shared" si="21"/>
        <v>1</v>
      </c>
      <c r="C365" s="78" t="s">
        <v>26</v>
      </c>
      <c r="D365" s="106" t="s">
        <v>604</v>
      </c>
      <c r="E365" s="78" t="s">
        <v>528</v>
      </c>
      <c r="F365" s="78" t="s">
        <v>558</v>
      </c>
      <c r="G365" s="78" t="s">
        <v>1696</v>
      </c>
      <c r="H365" s="78" t="s">
        <v>807</v>
      </c>
      <c r="I365" s="78">
        <v>496.53</v>
      </c>
    </row>
    <row r="366" spans="1:9" hidden="1">
      <c r="A366" s="107" t="str">
        <f t="shared" si="20"/>
        <v>Trần Xuân MiễnKhoa Trắc địa - bản đồ và Quản lý đất đai</v>
      </c>
      <c r="B366" s="107">
        <f t="shared" si="21"/>
        <v>1</v>
      </c>
      <c r="C366" s="78" t="s">
        <v>26</v>
      </c>
      <c r="D366" s="106" t="s">
        <v>633</v>
      </c>
      <c r="E366" s="78" t="s">
        <v>528</v>
      </c>
      <c r="F366" s="78" t="s">
        <v>558</v>
      </c>
      <c r="G366" s="78" t="s">
        <v>1697</v>
      </c>
      <c r="H366" s="78" t="s">
        <v>807</v>
      </c>
      <c r="I366" s="78">
        <v>633.97</v>
      </c>
    </row>
    <row r="367" spans="1:9" hidden="1">
      <c r="A367" s="107" t="str">
        <f t="shared" si="20"/>
        <v>Phùng Minh SơnKhoa Trắc địa - bản đồ và Quản lý đất đai</v>
      </c>
      <c r="B367" s="107">
        <f t="shared" si="21"/>
        <v>1</v>
      </c>
      <c r="C367" s="78" t="s">
        <v>26</v>
      </c>
      <c r="D367" s="106" t="s">
        <v>658</v>
      </c>
      <c r="E367" s="78" t="s">
        <v>528</v>
      </c>
      <c r="F367" s="78" t="s">
        <v>558</v>
      </c>
      <c r="G367" s="78" t="s">
        <v>1698</v>
      </c>
      <c r="H367" s="78" t="s">
        <v>818</v>
      </c>
      <c r="I367" s="78">
        <v>597.20000000000005</v>
      </c>
    </row>
    <row r="368" spans="1:9" hidden="1">
      <c r="A368" s="107" t="str">
        <f t="shared" si="20"/>
        <v>Nguyễn Thị HiềnKhoa Trắc địa - bản đồ và Quản lý đất đai</v>
      </c>
      <c r="B368" s="107">
        <f t="shared" si="21"/>
        <v>1</v>
      </c>
      <c r="C368" s="78" t="s">
        <v>26</v>
      </c>
      <c r="D368" s="106" t="s">
        <v>648</v>
      </c>
      <c r="E368" s="78" t="s">
        <v>528</v>
      </c>
      <c r="F368" s="78" t="s">
        <v>558</v>
      </c>
      <c r="G368" s="78" t="s">
        <v>1699</v>
      </c>
      <c r="H368" s="78" t="s">
        <v>1868</v>
      </c>
      <c r="I368" s="78">
        <v>85</v>
      </c>
    </row>
    <row r="369" spans="1:9" hidden="1">
      <c r="A369" s="107" t="str">
        <f t="shared" si="20"/>
        <v>Trần Đình TríKhoa Trắc địa - bản đồ và Quản lý đất đai</v>
      </c>
      <c r="B369" s="107">
        <f t="shared" si="21"/>
        <v>1</v>
      </c>
      <c r="C369" s="78" t="s">
        <v>26</v>
      </c>
      <c r="D369" s="106" t="s">
        <v>527</v>
      </c>
      <c r="E369" s="78" t="s">
        <v>528</v>
      </c>
      <c r="F369" s="78" t="s">
        <v>1842</v>
      </c>
      <c r="G369" s="78" t="s">
        <v>1703</v>
      </c>
      <c r="H369" s="78" t="s">
        <v>801</v>
      </c>
      <c r="I369" s="78">
        <v>678.94</v>
      </c>
    </row>
    <row r="370" spans="1:9" hidden="1">
      <c r="A370" s="107" t="str">
        <f t="shared" si="20"/>
        <v>Trần Vân AnhKhoa Trắc địa - bản đồ và Quản lý đất đai</v>
      </c>
      <c r="B370" s="107">
        <f t="shared" si="21"/>
        <v>1</v>
      </c>
      <c r="C370" s="78" t="s">
        <v>26</v>
      </c>
      <c r="D370" s="106" t="s">
        <v>550</v>
      </c>
      <c r="E370" s="78" t="s">
        <v>528</v>
      </c>
      <c r="F370" s="78" t="s">
        <v>1842</v>
      </c>
      <c r="G370" s="78" t="s">
        <v>1704</v>
      </c>
      <c r="H370" s="78" t="s">
        <v>801</v>
      </c>
      <c r="I370" s="78">
        <v>627.41999999999996</v>
      </c>
    </row>
    <row r="371" spans="1:9" hidden="1">
      <c r="A371" s="107" t="str">
        <f t="shared" si="20"/>
        <v>Trần Trung AnhKhoa Trắc địa - bản đồ và Quản lý đất đai</v>
      </c>
      <c r="B371" s="107">
        <f t="shared" si="21"/>
        <v>1</v>
      </c>
      <c r="C371" s="78" t="s">
        <v>26</v>
      </c>
      <c r="D371" s="106" t="s">
        <v>596</v>
      </c>
      <c r="E371" s="78" t="s">
        <v>528</v>
      </c>
      <c r="F371" s="78" t="s">
        <v>1842</v>
      </c>
      <c r="G371" s="78" t="s">
        <v>1705</v>
      </c>
      <c r="H371" s="78" t="s">
        <v>807</v>
      </c>
      <c r="I371" s="78">
        <v>321.52999999999997</v>
      </c>
    </row>
    <row r="372" spans="1:9" hidden="1">
      <c r="A372" s="107" t="str">
        <f t="shared" si="20"/>
        <v>Phạm Hà TháiKhoa Trắc địa - bản đồ và Quản lý đất đai</v>
      </c>
      <c r="B372" s="107">
        <f t="shared" si="21"/>
        <v>1</v>
      </c>
      <c r="C372" s="78" t="s">
        <v>26</v>
      </c>
      <c r="D372" s="106" t="s">
        <v>618</v>
      </c>
      <c r="E372" s="78" t="s">
        <v>528</v>
      </c>
      <c r="F372" s="78" t="s">
        <v>1842</v>
      </c>
      <c r="G372" s="78" t="s">
        <v>1706</v>
      </c>
      <c r="H372" s="78" t="s">
        <v>807</v>
      </c>
      <c r="I372" s="78">
        <v>334.06</v>
      </c>
    </row>
    <row r="373" spans="1:9" hidden="1">
      <c r="A373" s="107" t="str">
        <f t="shared" si="20"/>
        <v>Lê Thu TrangKhoa Trắc địa - bản đồ và Quản lý đất đai</v>
      </c>
      <c r="B373" s="107">
        <f t="shared" si="21"/>
        <v>1</v>
      </c>
      <c r="C373" s="78" t="s">
        <v>26</v>
      </c>
      <c r="D373" s="106" t="s">
        <v>636</v>
      </c>
      <c r="E373" s="78" t="s">
        <v>528</v>
      </c>
      <c r="F373" s="78" t="s">
        <v>1842</v>
      </c>
      <c r="G373" s="78" t="s">
        <v>1976</v>
      </c>
      <c r="H373" s="78" t="s">
        <v>807</v>
      </c>
      <c r="I373" s="78">
        <v>71.599999999999994</v>
      </c>
    </row>
    <row r="374" spans="1:9" hidden="1">
      <c r="A374" s="107" t="str">
        <f t="shared" si="20"/>
        <v>Trần Thanh HàKhoa Trắc địa - bản đồ và Quản lý đất đai</v>
      </c>
      <c r="B374" s="107">
        <f t="shared" si="21"/>
        <v>1</v>
      </c>
      <c r="C374" s="78" t="s">
        <v>26</v>
      </c>
      <c r="D374" s="106" t="s">
        <v>617</v>
      </c>
      <c r="E374" s="78" t="s">
        <v>528</v>
      </c>
      <c r="F374" s="78" t="s">
        <v>1842</v>
      </c>
      <c r="G374" s="78" t="s">
        <v>1707</v>
      </c>
      <c r="H374" s="78" t="s">
        <v>818</v>
      </c>
      <c r="I374" s="78">
        <v>157.07</v>
      </c>
    </row>
    <row r="375" spans="1:9">
      <c r="A375" s="107" t="str">
        <f t="shared" si="20"/>
        <v>Trần Phương LyKhoa Trắc địa - bản đồ và Quản lý đất đai</v>
      </c>
      <c r="B375" s="107">
        <f t="shared" si="21"/>
        <v>0</v>
      </c>
      <c r="C375" s="78" t="s">
        <v>26</v>
      </c>
      <c r="D375" s="106" t="s">
        <v>1709</v>
      </c>
      <c r="E375" s="78" t="s">
        <v>528</v>
      </c>
      <c r="F375" s="78" t="s">
        <v>1842</v>
      </c>
      <c r="G375" s="78" t="s">
        <v>1708</v>
      </c>
      <c r="H375" s="78" t="s">
        <v>1868</v>
      </c>
      <c r="I375" s="78">
        <v>127.73</v>
      </c>
    </row>
    <row r="376" spans="1:9" hidden="1">
      <c r="A376" s="107" t="str">
        <f t="shared" si="20"/>
        <v>Trần Xuân TrườngKhoa Trắc địa - bản đồ và Quản lý đất đai</v>
      </c>
      <c r="B376" s="107">
        <f t="shared" si="21"/>
        <v>1</v>
      </c>
      <c r="C376" s="78" t="s">
        <v>26</v>
      </c>
      <c r="D376" s="106" t="s">
        <v>560</v>
      </c>
      <c r="E376" s="78" t="s">
        <v>528</v>
      </c>
      <c r="F376" s="78" t="s">
        <v>1842</v>
      </c>
      <c r="G376" s="78" t="s">
        <v>1710</v>
      </c>
      <c r="H376" s="78" t="s">
        <v>801</v>
      </c>
      <c r="I376" s="78">
        <v>297.35000000000002</v>
      </c>
    </row>
    <row r="377" spans="1:9" hidden="1">
      <c r="A377" s="107" t="str">
        <f t="shared" si="20"/>
        <v>Nguyễn Văn TrungKhoa Trắc địa - bản đồ và Quản lý đất đai</v>
      </c>
      <c r="B377" s="107">
        <f t="shared" si="21"/>
        <v>1</v>
      </c>
      <c r="C377" s="78" t="s">
        <v>26</v>
      </c>
      <c r="D377" s="106" t="s">
        <v>577</v>
      </c>
      <c r="E377" s="78" t="s">
        <v>528</v>
      </c>
      <c r="F377" s="78" t="s">
        <v>1842</v>
      </c>
      <c r="G377" s="78" t="s">
        <v>1711</v>
      </c>
      <c r="H377" s="78" t="s">
        <v>807</v>
      </c>
      <c r="I377" s="78">
        <v>569.53</v>
      </c>
    </row>
    <row r="378" spans="1:9" hidden="1">
      <c r="A378" s="107" t="str">
        <f t="shared" si="20"/>
        <v>Lê Thanh NghịKhoa Trắc địa - bản đồ và Quản lý đất đai</v>
      </c>
      <c r="B378" s="107">
        <f t="shared" si="21"/>
        <v>1</v>
      </c>
      <c r="C378" s="78" t="s">
        <v>26</v>
      </c>
      <c r="D378" s="106" t="s">
        <v>666</v>
      </c>
      <c r="E378" s="78" t="s">
        <v>528</v>
      </c>
      <c r="F378" s="78" t="s">
        <v>1842</v>
      </c>
      <c r="G378" s="78" t="s">
        <v>1712</v>
      </c>
      <c r="H378" s="78" t="s">
        <v>818</v>
      </c>
      <c r="I378" s="78">
        <v>522.52</v>
      </c>
    </row>
    <row r="379" spans="1:9" hidden="1">
      <c r="A379" s="107" t="str">
        <f t="shared" si="20"/>
        <v>Nguyễn Minh HảiKhoa Trắc địa - bản đồ và Quản lý đất đai</v>
      </c>
      <c r="B379" s="107">
        <f t="shared" si="21"/>
        <v>1</v>
      </c>
      <c r="C379" s="78" t="s">
        <v>26</v>
      </c>
      <c r="D379" s="106" t="s">
        <v>670</v>
      </c>
      <c r="E379" s="78" t="s">
        <v>528</v>
      </c>
      <c r="F379" s="78" t="s">
        <v>1842</v>
      </c>
      <c r="G379" s="78" t="s">
        <v>1713</v>
      </c>
      <c r="H379" s="78" t="s">
        <v>818</v>
      </c>
      <c r="I379" s="78">
        <v>349.29</v>
      </c>
    </row>
    <row r="380" spans="1:9" hidden="1">
      <c r="A380" s="107" t="str">
        <f t="shared" si="20"/>
        <v>Phạm Thị Thanh HòaKhoa Trắc địa - bản đồ và Quản lý đất đai</v>
      </c>
      <c r="B380" s="107">
        <f t="shared" si="21"/>
        <v>1</v>
      </c>
      <c r="C380" s="78" t="s">
        <v>26</v>
      </c>
      <c r="D380" s="106" t="s">
        <v>673</v>
      </c>
      <c r="E380" s="78" t="s">
        <v>528</v>
      </c>
      <c r="F380" s="78" t="s">
        <v>1842</v>
      </c>
      <c r="G380" s="78" t="s">
        <v>1714</v>
      </c>
      <c r="H380" s="78" t="s">
        <v>818</v>
      </c>
      <c r="I380" s="78">
        <v>300.22000000000003</v>
      </c>
    </row>
    <row r="381" spans="1:9" hidden="1">
      <c r="A381" s="107" t="str">
        <f t="shared" si="20"/>
        <v>Đoàn Thị Nam PhươngKhoa Trắc địa - bản đồ và Quản lý đất đai</v>
      </c>
      <c r="B381" s="107">
        <f t="shared" si="21"/>
        <v>1</v>
      </c>
      <c r="C381" s="78" t="s">
        <v>26</v>
      </c>
      <c r="D381" s="106" t="s">
        <v>600</v>
      </c>
      <c r="E381" s="78" t="s">
        <v>528</v>
      </c>
      <c r="F381" s="78" t="s">
        <v>1842</v>
      </c>
      <c r="G381" s="78" t="s">
        <v>1715</v>
      </c>
      <c r="H381" s="78" t="s">
        <v>1868</v>
      </c>
      <c r="I381" s="78">
        <v>277.2</v>
      </c>
    </row>
    <row r="382" spans="1:9" hidden="1">
      <c r="A382" s="107" t="str">
        <f t="shared" si="20"/>
        <v>Đặng Nam ChinhKhoa Trắc địa - bản đồ và Quản lý đất đai</v>
      </c>
      <c r="B382" s="107">
        <f t="shared" si="21"/>
        <v>1</v>
      </c>
      <c r="C382" s="78" t="s">
        <v>26</v>
      </c>
      <c r="D382" s="106" t="s">
        <v>680</v>
      </c>
      <c r="E382" s="78" t="s">
        <v>528</v>
      </c>
      <c r="F382" s="78" t="s">
        <v>1841</v>
      </c>
      <c r="G382" s="78" t="s">
        <v>1716</v>
      </c>
      <c r="H382" s="78" t="s">
        <v>801</v>
      </c>
      <c r="I382" s="78">
        <v>284.89999999999998</v>
      </c>
    </row>
    <row r="383" spans="1:9" hidden="1">
      <c r="A383" s="107" t="str">
        <f t="shared" si="20"/>
        <v>Dương Vân PhongKhoa Trắc địa - bản đồ và Quản lý đất đai</v>
      </c>
      <c r="B383" s="107">
        <f t="shared" si="21"/>
        <v>1</v>
      </c>
      <c r="C383" s="78" t="s">
        <v>26</v>
      </c>
      <c r="D383" s="106" t="s">
        <v>537</v>
      </c>
      <c r="E383" s="78" t="s">
        <v>528</v>
      </c>
      <c r="F383" s="78" t="s">
        <v>1841</v>
      </c>
      <c r="G383" s="78" t="s">
        <v>1721</v>
      </c>
      <c r="H383" s="78" t="s">
        <v>801</v>
      </c>
      <c r="I383" s="78">
        <v>488.68</v>
      </c>
    </row>
    <row r="384" spans="1:9" hidden="1">
      <c r="A384" s="107" t="str">
        <f t="shared" si="20"/>
        <v>Nguyễn Văn SángKhoa Trắc địa - bản đồ và Quản lý đất đai</v>
      </c>
      <c r="B384" s="107">
        <f t="shared" si="21"/>
        <v>1</v>
      </c>
      <c r="C384" s="78" t="s">
        <v>26</v>
      </c>
      <c r="D384" s="106" t="s">
        <v>584</v>
      </c>
      <c r="E384" s="78" t="s">
        <v>528</v>
      </c>
      <c r="F384" s="78" t="s">
        <v>1841</v>
      </c>
      <c r="G384" s="78" t="s">
        <v>1722</v>
      </c>
      <c r="H384" s="78" t="s">
        <v>807</v>
      </c>
      <c r="I384" s="78">
        <v>464.75</v>
      </c>
    </row>
    <row r="385" spans="1:9">
      <c r="A385" s="107" t="str">
        <f t="shared" si="20"/>
        <v>Lê Minh TáKhoa Trắc địa - bản đồ và Quản lý đất đai</v>
      </c>
      <c r="B385" s="107">
        <f t="shared" si="21"/>
        <v>0</v>
      </c>
      <c r="C385" s="78" t="s">
        <v>26</v>
      </c>
      <c r="D385" s="106" t="s">
        <v>1724</v>
      </c>
      <c r="E385" s="78" t="s">
        <v>528</v>
      </c>
      <c r="F385" s="78" t="s">
        <v>1841</v>
      </c>
      <c r="G385" s="78" t="s">
        <v>1723</v>
      </c>
      <c r="H385" s="78" t="s">
        <v>804</v>
      </c>
      <c r="I385" s="78">
        <v>321.70999999999998</v>
      </c>
    </row>
    <row r="386" spans="1:9" hidden="1">
      <c r="A386" s="107" t="str">
        <f t="shared" ref="A386:A449" si="24">D386&amp;E386</f>
        <v>Lê Thị Thanh TâmKhoa Trắc địa - bản đồ và Quản lý đất đai</v>
      </c>
      <c r="B386" s="107">
        <f t="shared" ref="B386:B449" si="25">COUNTIF(L:L,A386)</f>
        <v>1</v>
      </c>
      <c r="C386" s="78" t="s">
        <v>26</v>
      </c>
      <c r="D386" s="106" t="s">
        <v>656</v>
      </c>
      <c r="E386" s="78" t="s">
        <v>528</v>
      </c>
      <c r="F386" s="78" t="s">
        <v>1841</v>
      </c>
      <c r="G386" s="78" t="s">
        <v>1725</v>
      </c>
      <c r="H386" s="78" t="s">
        <v>818</v>
      </c>
      <c r="I386" s="78">
        <v>349.4</v>
      </c>
    </row>
    <row r="387" spans="1:9">
      <c r="A387" s="107" t="str">
        <f t="shared" si="24"/>
        <v>Đặng Hồng ThúyKhoa Trắc địa - bản đồ và Quản lý đất đai</v>
      </c>
      <c r="B387" s="107">
        <f t="shared" si="25"/>
        <v>0</v>
      </c>
      <c r="C387" s="78" t="s">
        <v>26</v>
      </c>
      <c r="D387" s="106" t="s">
        <v>1727</v>
      </c>
      <c r="E387" s="78" t="s">
        <v>528</v>
      </c>
      <c r="F387" s="78" t="s">
        <v>1841</v>
      </c>
      <c r="G387" s="78" t="s">
        <v>1726</v>
      </c>
      <c r="H387" s="78" t="s">
        <v>1810</v>
      </c>
      <c r="I387" s="78">
        <v>190.65</v>
      </c>
    </row>
    <row r="388" spans="1:9">
      <c r="A388" s="107" t="str">
        <f t="shared" si="24"/>
        <v>Vũ Văn TríKhoa Trắc địa - bản đồ và Quản lý đất đai</v>
      </c>
      <c r="B388" s="107">
        <f t="shared" si="25"/>
        <v>0</v>
      </c>
      <c r="C388" s="78" t="s">
        <v>26</v>
      </c>
      <c r="D388" s="106" t="s">
        <v>1729</v>
      </c>
      <c r="E388" s="78" t="s">
        <v>528</v>
      </c>
      <c r="F388" s="78" t="s">
        <v>1841</v>
      </c>
      <c r="G388" s="78" t="s">
        <v>1728</v>
      </c>
      <c r="H388" s="78" t="s">
        <v>804</v>
      </c>
      <c r="I388" s="78">
        <v>377.47</v>
      </c>
    </row>
    <row r="389" spans="1:9" hidden="1">
      <c r="A389" s="107" t="str">
        <f t="shared" si="24"/>
        <v>Nguyễn Gia TrọngKhoa Trắc địa - bản đồ và Quản lý đất đai</v>
      </c>
      <c r="B389" s="107">
        <f t="shared" si="25"/>
        <v>1</v>
      </c>
      <c r="C389" s="78" t="s">
        <v>26</v>
      </c>
      <c r="D389" s="106" t="s">
        <v>612</v>
      </c>
      <c r="E389" s="78" t="s">
        <v>528</v>
      </c>
      <c r="F389" s="78" t="s">
        <v>1841</v>
      </c>
      <c r="G389" s="78" t="s">
        <v>1730</v>
      </c>
      <c r="H389" s="78" t="s">
        <v>818</v>
      </c>
      <c r="I389" s="78">
        <v>252.6</v>
      </c>
    </row>
    <row r="390" spans="1:9" hidden="1">
      <c r="A390" s="107" t="str">
        <f t="shared" si="24"/>
        <v>Phạm Ngọc QuangKhoa Trắc địa - bản đồ và Quản lý đất đai</v>
      </c>
      <c r="B390" s="107">
        <f t="shared" si="25"/>
        <v>1</v>
      </c>
      <c r="C390" s="78" t="s">
        <v>26</v>
      </c>
      <c r="D390" s="106" t="s">
        <v>675</v>
      </c>
      <c r="E390" s="78" t="s">
        <v>528</v>
      </c>
      <c r="F390" s="78" t="s">
        <v>1841</v>
      </c>
      <c r="G390" s="78" t="s">
        <v>1734</v>
      </c>
      <c r="H390" s="78" t="s">
        <v>818</v>
      </c>
      <c r="I390" s="78">
        <v>294.37</v>
      </c>
    </row>
    <row r="391" spans="1:9" hidden="1">
      <c r="A391" s="107" t="str">
        <f t="shared" si="24"/>
        <v>Kim Thị Thu HươngKhoa Trắc địa - bản đồ và Quản lý đất đai</v>
      </c>
      <c r="B391" s="107">
        <f t="shared" si="25"/>
        <v>1</v>
      </c>
      <c r="C391" s="78" t="s">
        <v>26</v>
      </c>
      <c r="D391" s="106" t="s">
        <v>664</v>
      </c>
      <c r="E391" s="78" t="s">
        <v>528</v>
      </c>
      <c r="F391" s="78" t="s">
        <v>1841</v>
      </c>
      <c r="G391" s="78" t="s">
        <v>1735</v>
      </c>
      <c r="H391" s="78" t="s">
        <v>818</v>
      </c>
      <c r="I391" s="78">
        <v>145.12</v>
      </c>
    </row>
    <row r="392" spans="1:9" hidden="1">
      <c r="A392" s="107" t="str">
        <f t="shared" si="24"/>
        <v>Nguyễn Văn LâmKhoa Trắc địa - bản đồ và Quản lý đất đai</v>
      </c>
      <c r="B392" s="107">
        <f t="shared" si="25"/>
        <v>1</v>
      </c>
      <c r="C392" s="78" t="s">
        <v>26</v>
      </c>
      <c r="D392" s="106" t="s">
        <v>676</v>
      </c>
      <c r="E392" s="78" t="s">
        <v>528</v>
      </c>
      <c r="F392" s="78" t="s">
        <v>1841</v>
      </c>
      <c r="G392" s="78" t="s">
        <v>1736</v>
      </c>
      <c r="H392" s="78" t="s">
        <v>818</v>
      </c>
      <c r="I392" s="78">
        <v>343.25</v>
      </c>
    </row>
    <row r="393" spans="1:9">
      <c r="A393" s="107" t="str">
        <f t="shared" si="24"/>
        <v>Trần Thị Thu TrangKhoa Trắc địa - bản đồ và Quản lý đất đai</v>
      </c>
      <c r="B393" s="107">
        <f t="shared" si="25"/>
        <v>0</v>
      </c>
      <c r="C393" s="78" t="s">
        <v>26</v>
      </c>
      <c r="D393" s="106" t="s">
        <v>1738</v>
      </c>
      <c r="E393" s="78" t="s">
        <v>528</v>
      </c>
      <c r="F393" s="78" t="s">
        <v>1841</v>
      </c>
      <c r="G393" s="78" t="s">
        <v>1737</v>
      </c>
      <c r="H393" s="78" t="s">
        <v>1868</v>
      </c>
      <c r="I393" s="78">
        <v>220.6</v>
      </c>
    </row>
    <row r="394" spans="1:9" hidden="1">
      <c r="A394" s="107" t="str">
        <f t="shared" si="24"/>
        <v>Trần KhánhKhoa Trắc địa - bản đồ và Quản lý đất đai</v>
      </c>
      <c r="B394" s="107">
        <f t="shared" si="25"/>
        <v>1</v>
      </c>
      <c r="C394" s="78" t="s">
        <v>26</v>
      </c>
      <c r="D394" s="106" t="s">
        <v>529</v>
      </c>
      <c r="E394" s="78" t="s">
        <v>528</v>
      </c>
      <c r="F394" s="78" t="s">
        <v>1840</v>
      </c>
      <c r="G394" s="78" t="s">
        <v>1739</v>
      </c>
      <c r="H394" s="78" t="s">
        <v>801</v>
      </c>
      <c r="I394" s="78">
        <v>812</v>
      </c>
    </row>
    <row r="395" spans="1:9" hidden="1">
      <c r="A395" s="107" t="str">
        <f t="shared" si="24"/>
        <v>Nguyễn Quang ThắngKhoa Trắc địa - bản đồ và Quản lý đất đai</v>
      </c>
      <c r="B395" s="107">
        <f t="shared" si="25"/>
        <v>1</v>
      </c>
      <c r="C395" s="78" t="s">
        <v>26</v>
      </c>
      <c r="D395" s="106" t="s">
        <v>532</v>
      </c>
      <c r="E395" s="78" t="s">
        <v>528</v>
      </c>
      <c r="F395" s="78" t="s">
        <v>1840</v>
      </c>
      <c r="G395" s="78" t="s">
        <v>1740</v>
      </c>
      <c r="H395" s="78" t="s">
        <v>801</v>
      </c>
      <c r="I395" s="78">
        <v>525.14</v>
      </c>
    </row>
    <row r="396" spans="1:9" hidden="1">
      <c r="A396" s="107" t="str">
        <f t="shared" si="24"/>
        <v>Nguyễn Quang PhúcKhoa Trắc địa - bản đồ và Quản lý đất đai</v>
      </c>
      <c r="B396" s="107">
        <f t="shared" si="25"/>
        <v>1</v>
      </c>
      <c r="C396" s="78" t="s">
        <v>26</v>
      </c>
      <c r="D396" s="106" t="s">
        <v>530</v>
      </c>
      <c r="E396" s="78" t="s">
        <v>528</v>
      </c>
      <c r="F396" s="78" t="s">
        <v>1840</v>
      </c>
      <c r="G396" s="78" t="s">
        <v>1741</v>
      </c>
      <c r="H396" s="78" t="s">
        <v>801</v>
      </c>
      <c r="I396" s="78">
        <v>851.44</v>
      </c>
    </row>
    <row r="397" spans="1:9" hidden="1">
      <c r="A397" s="107" t="str">
        <f t="shared" si="24"/>
        <v>Trần Viết TuấnKhoa Trắc địa - bản đồ và Quản lý đất đai</v>
      </c>
      <c r="B397" s="107">
        <f t="shared" si="25"/>
        <v>1</v>
      </c>
      <c r="C397" s="78" t="s">
        <v>26</v>
      </c>
      <c r="D397" s="106" t="s">
        <v>535</v>
      </c>
      <c r="E397" s="78" t="s">
        <v>528</v>
      </c>
      <c r="F397" s="78" t="s">
        <v>1840</v>
      </c>
      <c r="G397" s="78" t="s">
        <v>1742</v>
      </c>
      <c r="H397" s="78" t="s">
        <v>801</v>
      </c>
      <c r="I397" s="78">
        <v>994.25</v>
      </c>
    </row>
    <row r="398" spans="1:9" hidden="1">
      <c r="A398" s="107" t="str">
        <f t="shared" si="24"/>
        <v>Hoàng Thị Minh HươngKhoa Trắc địa - bản đồ và Quản lý đất đai</v>
      </c>
      <c r="B398" s="107">
        <f t="shared" si="25"/>
        <v>1</v>
      </c>
      <c r="C398" s="78" t="s">
        <v>26</v>
      </c>
      <c r="D398" s="106" t="s">
        <v>677</v>
      </c>
      <c r="E398" s="78" t="s">
        <v>528</v>
      </c>
      <c r="F398" s="78" t="s">
        <v>1840</v>
      </c>
      <c r="G398" s="78" t="s">
        <v>1744</v>
      </c>
      <c r="H398" s="78" t="s">
        <v>818</v>
      </c>
      <c r="I398" s="78">
        <v>411.21</v>
      </c>
    </row>
    <row r="399" spans="1:9" hidden="1">
      <c r="A399" s="107" t="str">
        <f t="shared" si="24"/>
        <v>Nguyễn Việt HàKhoa Trắc địa - bản đồ và Quản lý đất đai</v>
      </c>
      <c r="B399" s="107">
        <f t="shared" si="25"/>
        <v>1</v>
      </c>
      <c r="C399" s="78" t="s">
        <v>26</v>
      </c>
      <c r="D399" s="106" t="s">
        <v>559</v>
      </c>
      <c r="E399" s="78" t="s">
        <v>528</v>
      </c>
      <c r="F399" s="78" t="s">
        <v>1840</v>
      </c>
      <c r="G399" s="78" t="s">
        <v>1745</v>
      </c>
      <c r="H399" s="78" t="s">
        <v>807</v>
      </c>
      <c r="I399" s="78">
        <v>839.46</v>
      </c>
    </row>
    <row r="400" spans="1:9" hidden="1">
      <c r="A400" s="107" t="str">
        <f t="shared" si="24"/>
        <v>Đinh Thị Lệ HàKhoa Trắc địa - bản đồ và Quản lý đất đai</v>
      </c>
      <c r="B400" s="107">
        <f t="shared" si="25"/>
        <v>1</v>
      </c>
      <c r="C400" s="78" t="s">
        <v>26</v>
      </c>
      <c r="D400" s="106" t="s">
        <v>573</v>
      </c>
      <c r="E400" s="78" t="s">
        <v>528</v>
      </c>
      <c r="F400" s="78" t="s">
        <v>1840</v>
      </c>
      <c r="G400" s="78" t="s">
        <v>1746</v>
      </c>
      <c r="H400" s="78" t="s">
        <v>807</v>
      </c>
      <c r="I400" s="78">
        <v>578.66</v>
      </c>
    </row>
    <row r="401" spans="1:9" hidden="1">
      <c r="A401" s="107" t="str">
        <f t="shared" si="24"/>
        <v>Phạm Quốc KhánhKhoa Trắc địa - bản đồ và Quản lý đất đai</v>
      </c>
      <c r="B401" s="107">
        <f t="shared" si="25"/>
        <v>1</v>
      </c>
      <c r="C401" s="78" t="s">
        <v>26</v>
      </c>
      <c r="D401" s="106" t="s">
        <v>595</v>
      </c>
      <c r="E401" s="78" t="s">
        <v>528</v>
      </c>
      <c r="F401" s="78" t="s">
        <v>1840</v>
      </c>
      <c r="G401" s="78" t="s">
        <v>1747</v>
      </c>
      <c r="H401" s="78" t="s">
        <v>807</v>
      </c>
      <c r="I401" s="78">
        <v>777.55</v>
      </c>
    </row>
    <row r="402" spans="1:9" hidden="1">
      <c r="A402" s="107" t="str">
        <f t="shared" si="24"/>
        <v>Lê Đức TìnhKhoa Trắc địa - bản đồ và Quản lý đất đai</v>
      </c>
      <c r="B402" s="107">
        <f t="shared" si="25"/>
        <v>1</v>
      </c>
      <c r="C402" s="78" t="s">
        <v>26</v>
      </c>
      <c r="D402" s="106" t="s">
        <v>590</v>
      </c>
      <c r="E402" s="78" t="s">
        <v>528</v>
      </c>
      <c r="F402" s="78" t="s">
        <v>1840</v>
      </c>
      <c r="G402" s="78" t="s">
        <v>1748</v>
      </c>
      <c r="H402" s="78" t="s">
        <v>807</v>
      </c>
      <c r="I402" s="78">
        <v>682.96</v>
      </c>
    </row>
    <row r="403" spans="1:9" hidden="1">
      <c r="A403" s="107" t="str">
        <f t="shared" si="24"/>
        <v>Nguyễn HàKhoa Trắc địa - bản đồ và Quản lý đất đai</v>
      </c>
      <c r="B403" s="107">
        <f t="shared" si="25"/>
        <v>1</v>
      </c>
      <c r="C403" s="78" t="s">
        <v>26</v>
      </c>
      <c r="D403" s="106" t="s">
        <v>626</v>
      </c>
      <c r="E403" s="78" t="s">
        <v>528</v>
      </c>
      <c r="F403" s="78" t="s">
        <v>1840</v>
      </c>
      <c r="G403" s="78" t="s">
        <v>1749</v>
      </c>
      <c r="H403" s="78" t="s">
        <v>818</v>
      </c>
      <c r="I403" s="78">
        <v>343.56</v>
      </c>
    </row>
    <row r="404" spans="1:9" hidden="1">
      <c r="A404" s="107" t="str">
        <f t="shared" si="24"/>
        <v>Nguyễn Thị Kim ThanhKhoa Trắc địa - bản đồ và Quản lý đất đai</v>
      </c>
      <c r="B404" s="107">
        <f t="shared" si="25"/>
        <v>1</v>
      </c>
      <c r="C404" s="78" t="s">
        <v>26</v>
      </c>
      <c r="D404" s="106" t="s">
        <v>651</v>
      </c>
      <c r="E404" s="78" t="s">
        <v>528</v>
      </c>
      <c r="F404" s="78" t="s">
        <v>1840</v>
      </c>
      <c r="G404" s="78" t="s">
        <v>1751</v>
      </c>
      <c r="H404" s="78" t="s">
        <v>818</v>
      </c>
      <c r="I404" s="78">
        <v>416.72</v>
      </c>
    </row>
    <row r="405" spans="1:9" hidden="1">
      <c r="A405" s="107" t="str">
        <f t="shared" si="24"/>
        <v>Trần Thùy LinhKhoa Trắc địa - bản đồ và Quản lý đất đai</v>
      </c>
      <c r="B405" s="107">
        <f t="shared" si="25"/>
        <v>1</v>
      </c>
      <c r="C405" s="78" t="s">
        <v>26</v>
      </c>
      <c r="D405" s="106" t="s">
        <v>668</v>
      </c>
      <c r="E405" s="78" t="s">
        <v>528</v>
      </c>
      <c r="F405" s="78" t="s">
        <v>1840</v>
      </c>
      <c r="G405" s="78" t="s">
        <v>1752</v>
      </c>
      <c r="H405" s="78" t="s">
        <v>818</v>
      </c>
      <c r="I405" s="78">
        <v>250.85</v>
      </c>
    </row>
    <row r="406" spans="1:9" hidden="1">
      <c r="A406" s="107" t="str">
        <f t="shared" si="24"/>
        <v>Vương Trọng KhaKhoa Trắc địa - bản đồ và Quản lý đất đai</v>
      </c>
      <c r="B406" s="107">
        <f t="shared" si="25"/>
        <v>1</v>
      </c>
      <c r="C406" s="78" t="s">
        <v>26</v>
      </c>
      <c r="D406" s="106" t="s">
        <v>540</v>
      </c>
      <c r="E406" s="78" t="s">
        <v>528</v>
      </c>
      <c r="F406" s="78" t="s">
        <v>542</v>
      </c>
      <c r="G406" s="78" t="s">
        <v>1755</v>
      </c>
      <c r="H406" s="78" t="s">
        <v>804</v>
      </c>
      <c r="I406" s="78">
        <v>510.87</v>
      </c>
    </row>
    <row r="407" spans="1:9" hidden="1">
      <c r="A407" s="107" t="str">
        <f t="shared" si="24"/>
        <v>Phạm Công KhảiKhoa Trắc địa - bản đồ và Quản lý đất đai</v>
      </c>
      <c r="B407" s="107">
        <f t="shared" si="25"/>
        <v>1</v>
      </c>
      <c r="C407" s="78" t="s">
        <v>26</v>
      </c>
      <c r="D407" s="106" t="s">
        <v>546</v>
      </c>
      <c r="E407" s="78" t="s">
        <v>528</v>
      </c>
      <c r="F407" s="78" t="s">
        <v>542</v>
      </c>
      <c r="G407" s="78" t="s">
        <v>1756</v>
      </c>
      <c r="H407" s="78" t="s">
        <v>801</v>
      </c>
      <c r="I407" s="78">
        <v>411.21</v>
      </c>
    </row>
    <row r="408" spans="1:9" hidden="1">
      <c r="A408" s="107" t="str">
        <f t="shared" si="24"/>
        <v>Lê Thị Thu HàKhoa Trắc địa - bản đồ và Quản lý đất đai</v>
      </c>
      <c r="B408" s="107">
        <f t="shared" si="25"/>
        <v>1</v>
      </c>
      <c r="C408" s="78" t="s">
        <v>26</v>
      </c>
      <c r="D408" s="106" t="s">
        <v>588</v>
      </c>
      <c r="E408" s="78" t="s">
        <v>528</v>
      </c>
      <c r="F408" s="78" t="s">
        <v>542</v>
      </c>
      <c r="G408" s="78" t="s">
        <v>1757</v>
      </c>
      <c r="H408" s="78" t="s">
        <v>807</v>
      </c>
      <c r="I408" s="78">
        <v>259.37</v>
      </c>
    </row>
    <row r="409" spans="1:9" hidden="1">
      <c r="A409" s="107" t="str">
        <f t="shared" si="24"/>
        <v>Nguyễn Viết NghĩaKhoa Trắc địa - bản đồ và Quản lý đất đai</v>
      </c>
      <c r="B409" s="107">
        <f t="shared" si="25"/>
        <v>1</v>
      </c>
      <c r="C409" s="78" t="s">
        <v>26</v>
      </c>
      <c r="D409" s="106" t="s">
        <v>610</v>
      </c>
      <c r="E409" s="78" t="s">
        <v>528</v>
      </c>
      <c r="F409" s="78" t="s">
        <v>542</v>
      </c>
      <c r="G409" s="78" t="s">
        <v>1758</v>
      </c>
      <c r="H409" s="78" t="s">
        <v>807</v>
      </c>
      <c r="I409" s="78">
        <v>287.19</v>
      </c>
    </row>
    <row r="410" spans="1:9" hidden="1">
      <c r="A410" s="107" t="str">
        <f t="shared" si="24"/>
        <v>Nguyễn Quốc LongKhoa Trắc địa - bản đồ và Quản lý đất đai</v>
      </c>
      <c r="B410" s="107">
        <f t="shared" si="25"/>
        <v>1</v>
      </c>
      <c r="C410" s="78" t="s">
        <v>26</v>
      </c>
      <c r="D410" s="106" t="s">
        <v>602</v>
      </c>
      <c r="E410" s="78" t="s">
        <v>528</v>
      </c>
      <c r="F410" s="78" t="s">
        <v>542</v>
      </c>
      <c r="G410" s="78" t="s">
        <v>1759</v>
      </c>
      <c r="H410" s="78" t="s">
        <v>818</v>
      </c>
      <c r="I410" s="78">
        <v>282.95999999999998</v>
      </c>
    </row>
    <row r="411" spans="1:9" hidden="1">
      <c r="A411" s="107" t="str">
        <f t="shared" si="24"/>
        <v>Võ Ngọc DũngKhoa Trắc địa - bản đồ và Quản lý đất đai</v>
      </c>
      <c r="B411" s="107">
        <f t="shared" si="25"/>
        <v>1</v>
      </c>
      <c r="C411" s="78" t="s">
        <v>26</v>
      </c>
      <c r="D411" s="106" t="s">
        <v>598</v>
      </c>
      <c r="E411" s="78" t="s">
        <v>528</v>
      </c>
      <c r="F411" s="78" t="s">
        <v>542</v>
      </c>
      <c r="G411" s="78" t="s">
        <v>1760</v>
      </c>
      <c r="H411" s="78" t="s">
        <v>818</v>
      </c>
      <c r="I411" s="78">
        <v>319.37</v>
      </c>
    </row>
    <row r="412" spans="1:9" hidden="1">
      <c r="A412" s="107" t="str">
        <f t="shared" si="24"/>
        <v>Phạm Thị LànKhoa Trắc địa - bản đồ và Quản lý đất đai</v>
      </c>
      <c r="B412" s="107">
        <f t="shared" si="25"/>
        <v>1</v>
      </c>
      <c r="C412" s="78" t="s">
        <v>26</v>
      </c>
      <c r="D412" s="106" t="s">
        <v>619</v>
      </c>
      <c r="E412" s="78" t="s">
        <v>528</v>
      </c>
      <c r="F412" s="78" t="s">
        <v>542</v>
      </c>
      <c r="G412" s="78" t="s">
        <v>1761</v>
      </c>
      <c r="H412" s="78" t="s">
        <v>818</v>
      </c>
      <c r="I412" s="78">
        <v>325.14999999999998</v>
      </c>
    </row>
    <row r="413" spans="1:9" hidden="1">
      <c r="A413" s="107" t="str">
        <f t="shared" si="24"/>
        <v>Phạm Văn ChungKhoa Trắc địa - bản đồ và Quản lý đất đai</v>
      </c>
      <c r="B413" s="107">
        <f t="shared" si="25"/>
        <v>1</v>
      </c>
      <c r="C413" s="78" t="s">
        <v>26</v>
      </c>
      <c r="D413" s="106" t="s">
        <v>605</v>
      </c>
      <c r="E413" s="78" t="s">
        <v>528</v>
      </c>
      <c r="F413" s="78" t="s">
        <v>542</v>
      </c>
      <c r="G413" s="78" t="s">
        <v>1762</v>
      </c>
      <c r="H413" s="78" t="s">
        <v>1810</v>
      </c>
      <c r="I413" s="78">
        <v>257.75</v>
      </c>
    </row>
    <row r="414" spans="1:9" hidden="1">
      <c r="A414" s="107" t="str">
        <f t="shared" si="24"/>
        <v>Lê Văn CảnhKhoa Trắc địa - bản đồ và Quản lý đất đai</v>
      </c>
      <c r="B414" s="107">
        <f t="shared" si="25"/>
        <v>1</v>
      </c>
      <c r="C414" s="78" t="s">
        <v>26</v>
      </c>
      <c r="D414" s="106" t="s">
        <v>661</v>
      </c>
      <c r="E414" s="78" t="s">
        <v>528</v>
      </c>
      <c r="F414" s="78" t="s">
        <v>542</v>
      </c>
      <c r="G414" s="78" t="s">
        <v>1763</v>
      </c>
      <c r="H414" s="78" t="s">
        <v>818</v>
      </c>
      <c r="I414" s="78">
        <v>370.06</v>
      </c>
    </row>
    <row r="415" spans="1:9" hidden="1">
      <c r="A415" s="107" t="str">
        <f t="shared" si="24"/>
        <v>Cao Xuân CườngKhoa Trắc địa - bản đồ và Quản lý đất đai</v>
      </c>
      <c r="B415" s="107">
        <f t="shared" si="25"/>
        <v>1</v>
      </c>
      <c r="C415" s="78" t="s">
        <v>26</v>
      </c>
      <c r="D415" s="106" t="s">
        <v>646</v>
      </c>
      <c r="E415" s="78" t="s">
        <v>528</v>
      </c>
      <c r="F415" s="78" t="s">
        <v>542</v>
      </c>
      <c r="G415" s="78" t="s">
        <v>1977</v>
      </c>
      <c r="H415" s="78" t="s">
        <v>818</v>
      </c>
      <c r="I415" s="78">
        <v>133.22999999999999</v>
      </c>
    </row>
    <row r="416" spans="1:9" hidden="1">
      <c r="A416" s="107" t="str">
        <f t="shared" si="24"/>
        <v>Đinh Công HòaKhoa Trắc địa - bản đồ và Quản lý đất đai</v>
      </c>
      <c r="B416" s="107">
        <f t="shared" si="25"/>
        <v>1</v>
      </c>
      <c r="C416" s="78" t="s">
        <v>26</v>
      </c>
      <c r="D416" s="106" t="s">
        <v>534</v>
      </c>
      <c r="E416" s="78" t="s">
        <v>528</v>
      </c>
      <c r="F416" s="78" t="s">
        <v>1843</v>
      </c>
      <c r="G416" s="78" t="s">
        <v>1765</v>
      </c>
      <c r="H416" s="78" t="s">
        <v>804</v>
      </c>
      <c r="I416" s="113">
        <v>1072.54</v>
      </c>
    </row>
    <row r="417" spans="1:9" hidden="1">
      <c r="A417" s="107" t="str">
        <f t="shared" si="24"/>
        <v>Nguyễn Quang MinhKhoa Trắc địa - bản đồ và Quản lý đất đai</v>
      </c>
      <c r="B417" s="107">
        <f t="shared" si="25"/>
        <v>1</v>
      </c>
      <c r="C417" s="78" t="s">
        <v>26</v>
      </c>
      <c r="D417" s="106" t="s">
        <v>477</v>
      </c>
      <c r="E417" s="78" t="s">
        <v>528</v>
      </c>
      <c r="F417" s="78" t="s">
        <v>1843</v>
      </c>
      <c r="G417" s="78" t="s">
        <v>1766</v>
      </c>
      <c r="H417" s="78" t="s">
        <v>801</v>
      </c>
      <c r="I417" s="78">
        <v>299.18</v>
      </c>
    </row>
    <row r="418" spans="1:9" hidden="1">
      <c r="A418" s="107" t="str">
        <f t="shared" si="24"/>
        <v>Hoàng Thị ThuỷKhoa Trắc địa - bản đồ và Quản lý đất đai</v>
      </c>
      <c r="B418" s="107">
        <f t="shared" si="25"/>
        <v>1</v>
      </c>
      <c r="C418" s="78" t="s">
        <v>26</v>
      </c>
      <c r="D418" s="106" t="s">
        <v>571</v>
      </c>
      <c r="E418" s="78" t="s">
        <v>528</v>
      </c>
      <c r="F418" s="78" t="s">
        <v>1843</v>
      </c>
      <c r="G418" s="78" t="s">
        <v>1767</v>
      </c>
      <c r="H418" s="78" t="s">
        <v>818</v>
      </c>
      <c r="I418" s="78">
        <v>988.23</v>
      </c>
    </row>
    <row r="419" spans="1:9" hidden="1">
      <c r="A419" s="107" t="str">
        <f t="shared" si="24"/>
        <v>Dương Thành TrungKhoa Trắc địa - bản đồ và Quản lý đất đai</v>
      </c>
      <c r="B419" s="107">
        <f t="shared" si="25"/>
        <v>1</v>
      </c>
      <c r="C419" s="78" t="s">
        <v>26</v>
      </c>
      <c r="D419" s="106" t="s">
        <v>591</v>
      </c>
      <c r="E419" s="78" t="s">
        <v>528</v>
      </c>
      <c r="F419" s="78" t="s">
        <v>1843</v>
      </c>
      <c r="G419" s="78" t="s">
        <v>1978</v>
      </c>
      <c r="H419" s="78" t="s">
        <v>807</v>
      </c>
      <c r="I419" s="78">
        <v>274.70999999999998</v>
      </c>
    </row>
    <row r="420" spans="1:9" hidden="1">
      <c r="A420" s="107" t="str">
        <f t="shared" si="24"/>
        <v>Nguyễn Thị Thu HươngKhoa Trắc địa - bản đồ và Quản lý đất đai</v>
      </c>
      <c r="B420" s="107">
        <f t="shared" si="25"/>
        <v>1</v>
      </c>
      <c r="C420" s="78" t="s">
        <v>26</v>
      </c>
      <c r="D420" s="106" t="s">
        <v>593</v>
      </c>
      <c r="E420" s="78" t="s">
        <v>528</v>
      </c>
      <c r="F420" s="78" t="s">
        <v>1843</v>
      </c>
      <c r="G420" s="78" t="s">
        <v>1769</v>
      </c>
      <c r="H420" s="78" t="s">
        <v>818</v>
      </c>
      <c r="I420" s="78">
        <v>336.38</v>
      </c>
    </row>
    <row r="421" spans="1:9" hidden="1">
      <c r="A421" s="107" t="str">
        <f t="shared" si="24"/>
        <v>Hoàng Anh TuấnKhoa Trắc địa - bản đồ và Quản lý đất đai</v>
      </c>
      <c r="B421" s="107">
        <f t="shared" si="25"/>
        <v>1</v>
      </c>
      <c r="C421" s="78" t="s">
        <v>26</v>
      </c>
      <c r="D421" s="106" t="s">
        <v>556</v>
      </c>
      <c r="E421" s="78" t="s">
        <v>528</v>
      </c>
      <c r="F421" s="78" t="s">
        <v>1843</v>
      </c>
      <c r="G421" s="78" t="s">
        <v>1770</v>
      </c>
      <c r="H421" s="78" t="s">
        <v>818</v>
      </c>
      <c r="I421" s="78">
        <v>273.8</v>
      </c>
    </row>
    <row r="422" spans="1:9" hidden="1">
      <c r="A422" s="107" t="str">
        <f t="shared" si="24"/>
        <v>Lưu Anh TuấnKhoa Trắc địa - bản đồ và Quản lý đất đai</v>
      </c>
      <c r="B422" s="107">
        <f t="shared" si="25"/>
        <v>1</v>
      </c>
      <c r="C422" s="78" t="s">
        <v>26</v>
      </c>
      <c r="D422" s="106" t="s">
        <v>582</v>
      </c>
      <c r="E422" s="78" t="s">
        <v>528</v>
      </c>
      <c r="F422" s="78" t="s">
        <v>1843</v>
      </c>
      <c r="G422" s="78" t="s">
        <v>1771</v>
      </c>
      <c r="H422" s="78" t="s">
        <v>818</v>
      </c>
      <c r="I422" s="78">
        <v>225.02</v>
      </c>
    </row>
    <row r="423" spans="1:9">
      <c r="A423" s="107" t="str">
        <f t="shared" si="24"/>
        <v>Lã Phú HiếnKhoa Trắc địa - bản đồ và Quản lý đất đai</v>
      </c>
      <c r="B423" s="107">
        <f t="shared" si="25"/>
        <v>0</v>
      </c>
      <c r="C423" s="78" t="s">
        <v>26</v>
      </c>
      <c r="D423" s="106" t="s">
        <v>1950</v>
      </c>
      <c r="E423" s="78" t="s">
        <v>528</v>
      </c>
      <c r="F423" s="78" t="s">
        <v>1843</v>
      </c>
      <c r="G423" s="78" t="s">
        <v>1979</v>
      </c>
      <c r="H423" s="78" t="s">
        <v>807</v>
      </c>
      <c r="I423" s="78">
        <v>365.15</v>
      </c>
    </row>
    <row r="424" spans="1:9">
      <c r="A424" s="107" t="str">
        <f t="shared" si="24"/>
        <v>Đào Văn KhánhKhoa Trắc địa - bản đồ và Quản lý đất đai</v>
      </c>
      <c r="B424" s="107">
        <f t="shared" si="25"/>
        <v>0</v>
      </c>
      <c r="C424" s="78" t="s">
        <v>26</v>
      </c>
      <c r="D424" s="106" t="s">
        <v>1951</v>
      </c>
      <c r="E424" s="78" t="s">
        <v>528</v>
      </c>
      <c r="F424" s="78" t="s">
        <v>1843</v>
      </c>
      <c r="G424" s="78" t="s">
        <v>1980</v>
      </c>
      <c r="H424" s="78" t="s">
        <v>1868</v>
      </c>
      <c r="I424" s="78">
        <v>210.6</v>
      </c>
    </row>
    <row r="425" spans="1:9" hidden="1">
      <c r="A425" s="107" t="str">
        <f t="shared" si="24"/>
        <v>Lê Ngọc GiangKhoa Trắc địa - bản đồ và Quản lý đất đai</v>
      </c>
      <c r="B425" s="107">
        <f t="shared" si="25"/>
        <v>1</v>
      </c>
      <c r="C425" s="78" t="s">
        <v>26</v>
      </c>
      <c r="D425" s="106" t="s">
        <v>660</v>
      </c>
      <c r="E425" s="78" t="s">
        <v>528</v>
      </c>
      <c r="F425" s="78" t="s">
        <v>1843</v>
      </c>
      <c r="G425" s="78" t="s">
        <v>1774</v>
      </c>
      <c r="H425" s="78" t="s">
        <v>818</v>
      </c>
      <c r="I425" s="78">
        <v>446.74</v>
      </c>
    </row>
    <row r="426" spans="1:9">
      <c r="A426" s="107" t="str">
        <f t="shared" si="24"/>
        <v>Phạm Thanh ThạoKhoa Trắc địa - bản đồ và Quản lý đất đai</v>
      </c>
      <c r="B426" s="107">
        <f t="shared" si="25"/>
        <v>0</v>
      </c>
      <c r="C426" s="78" t="s">
        <v>26</v>
      </c>
      <c r="D426" s="106" t="s">
        <v>1776</v>
      </c>
      <c r="E426" s="78" t="s">
        <v>528</v>
      </c>
      <c r="F426" s="78" t="s">
        <v>1843</v>
      </c>
      <c r="G426" s="78" t="s">
        <v>1775</v>
      </c>
      <c r="H426" s="78" t="s">
        <v>818</v>
      </c>
      <c r="I426" s="78">
        <v>300.19</v>
      </c>
    </row>
    <row r="427" spans="1:9" hidden="1">
      <c r="A427" s="107" t="str">
        <f t="shared" si="24"/>
        <v>Trương Minh HùngKhoa Trắc địa - bản đồ và Quản lý đất đai</v>
      </c>
      <c r="B427" s="107">
        <f t="shared" si="25"/>
        <v>1</v>
      </c>
      <c r="C427" s="78" t="s">
        <v>26</v>
      </c>
      <c r="D427" s="106" t="s">
        <v>663</v>
      </c>
      <c r="E427" s="78" t="s">
        <v>528</v>
      </c>
      <c r="F427" s="78" t="s">
        <v>1843</v>
      </c>
      <c r="G427" s="78" t="s">
        <v>1777</v>
      </c>
      <c r="H427" s="78" t="s">
        <v>1868</v>
      </c>
      <c r="I427" s="78">
        <v>218</v>
      </c>
    </row>
    <row r="428" spans="1:9" hidden="1">
      <c r="A428" s="107" t="str">
        <f t="shared" si="24"/>
        <v>Trần Anh TuấnKhoa Trắc địa - bản đồ và Quản lý đất đai</v>
      </c>
      <c r="B428" s="107">
        <f t="shared" si="25"/>
        <v>1</v>
      </c>
      <c r="C428" s="78" t="s">
        <v>26</v>
      </c>
      <c r="D428" s="106" t="s">
        <v>642</v>
      </c>
      <c r="E428" s="78" t="s">
        <v>528</v>
      </c>
      <c r="F428" s="78" t="s">
        <v>1843</v>
      </c>
      <c r="G428" s="78" t="s">
        <v>1778</v>
      </c>
      <c r="H428" s="78" t="s">
        <v>1868</v>
      </c>
      <c r="I428" s="78">
        <v>270.39999999999998</v>
      </c>
    </row>
    <row r="429" spans="1:9" hidden="1">
      <c r="A429" s="107" t="str">
        <f t="shared" si="24"/>
        <v>Phạm Thị YếnKhoa Xây dựng</v>
      </c>
      <c r="B429" s="107">
        <f t="shared" si="25"/>
        <v>1</v>
      </c>
      <c r="C429" s="78" t="s">
        <v>26</v>
      </c>
      <c r="D429" s="106" t="s">
        <v>694</v>
      </c>
      <c r="E429" s="78" t="s">
        <v>687</v>
      </c>
      <c r="F429" s="78" t="s">
        <v>1800</v>
      </c>
      <c r="G429" s="78" t="s">
        <v>1795</v>
      </c>
      <c r="H429" s="78" t="s">
        <v>1868</v>
      </c>
      <c r="I429" s="78">
        <v>69.900000000000006</v>
      </c>
    </row>
    <row r="430" spans="1:9">
      <c r="A430" s="107" t="str">
        <f t="shared" si="24"/>
        <v>Lê Tuấn AnhKhoa Xây dựng</v>
      </c>
      <c r="B430" s="107">
        <f t="shared" si="25"/>
        <v>0</v>
      </c>
      <c r="C430" s="78" t="s">
        <v>26</v>
      </c>
      <c r="D430" s="106" t="s">
        <v>1799</v>
      </c>
      <c r="E430" s="78" t="s">
        <v>687</v>
      </c>
      <c r="F430" s="78" t="s">
        <v>1800</v>
      </c>
      <c r="G430" s="78" t="s">
        <v>1798</v>
      </c>
      <c r="H430" s="78" t="s">
        <v>818</v>
      </c>
      <c r="I430" s="78">
        <v>986.25</v>
      </c>
    </row>
    <row r="431" spans="1:9" hidden="1">
      <c r="A431" s="107" t="str">
        <f t="shared" si="24"/>
        <v>Đặng Văn PhiKhoa Xây dựng</v>
      </c>
      <c r="B431" s="107">
        <f t="shared" si="25"/>
        <v>1</v>
      </c>
      <c r="C431" s="78" t="s">
        <v>26</v>
      </c>
      <c r="D431" s="106" t="s">
        <v>747</v>
      </c>
      <c r="E431" s="78" t="s">
        <v>687</v>
      </c>
      <c r="F431" s="78" t="s">
        <v>1800</v>
      </c>
      <c r="G431" s="78" t="s">
        <v>1807</v>
      </c>
      <c r="H431" s="78" t="s">
        <v>818</v>
      </c>
      <c r="I431" s="113">
        <v>1190.8</v>
      </c>
    </row>
    <row r="432" spans="1:9" hidden="1">
      <c r="A432" s="107" t="str">
        <f t="shared" si="24"/>
        <v>Võ Trọng HùngKhoa Xây dựng</v>
      </c>
      <c r="B432" s="107">
        <f t="shared" si="25"/>
        <v>1</v>
      </c>
      <c r="C432" s="78" t="s">
        <v>26</v>
      </c>
      <c r="D432" s="106" t="s">
        <v>690</v>
      </c>
      <c r="E432" s="78" t="s">
        <v>687</v>
      </c>
      <c r="F432" s="78" t="s">
        <v>692</v>
      </c>
      <c r="G432" s="78" t="s">
        <v>1788</v>
      </c>
      <c r="H432" s="78" t="s">
        <v>960</v>
      </c>
      <c r="I432" s="113">
        <v>1360.59</v>
      </c>
    </row>
    <row r="433" spans="1:9" hidden="1">
      <c r="A433" s="107" t="str">
        <f t="shared" si="24"/>
        <v>Đào Văn CanhKhoa Xây dựng</v>
      </c>
      <c r="B433" s="107">
        <f t="shared" si="25"/>
        <v>1</v>
      </c>
      <c r="C433" s="78" t="s">
        <v>26</v>
      </c>
      <c r="D433" s="106" t="s">
        <v>756</v>
      </c>
      <c r="E433" s="78" t="s">
        <v>687</v>
      </c>
      <c r="F433" s="78" t="s">
        <v>692</v>
      </c>
      <c r="G433" s="78" t="s">
        <v>1785</v>
      </c>
      <c r="H433" s="78" t="s">
        <v>801</v>
      </c>
      <c r="I433" s="113">
        <v>1274.8699999999999</v>
      </c>
    </row>
    <row r="434" spans="1:9" hidden="1">
      <c r="A434" s="107" t="str">
        <f t="shared" si="24"/>
        <v>Ngô Doãn HàoKhoa Xây dựng</v>
      </c>
      <c r="B434" s="107">
        <f t="shared" si="25"/>
        <v>1</v>
      </c>
      <c r="C434" s="78" t="s">
        <v>26</v>
      </c>
      <c r="D434" s="106" t="s">
        <v>693</v>
      </c>
      <c r="E434" s="78" t="s">
        <v>687</v>
      </c>
      <c r="F434" s="78" t="s">
        <v>692</v>
      </c>
      <c r="G434" s="78" t="s">
        <v>1787</v>
      </c>
      <c r="H434" s="78" t="s">
        <v>804</v>
      </c>
      <c r="I434" s="78">
        <v>884.75</v>
      </c>
    </row>
    <row r="435" spans="1:9" hidden="1">
      <c r="A435" s="107" t="str">
        <f t="shared" si="24"/>
        <v>Đỗ Ngọc AnhKhoa Xây dựng</v>
      </c>
      <c r="B435" s="107">
        <f t="shared" si="25"/>
        <v>1</v>
      </c>
      <c r="C435" s="78" t="s">
        <v>26</v>
      </c>
      <c r="D435" s="106" t="s">
        <v>697</v>
      </c>
      <c r="E435" s="78" t="s">
        <v>687</v>
      </c>
      <c r="F435" s="78" t="s">
        <v>692</v>
      </c>
      <c r="G435" s="78" t="s">
        <v>1796</v>
      </c>
      <c r="H435" s="78" t="s">
        <v>807</v>
      </c>
      <c r="I435" s="113">
        <v>1326.59</v>
      </c>
    </row>
    <row r="436" spans="1:9" hidden="1">
      <c r="A436" s="107" t="str">
        <f t="shared" si="24"/>
        <v>Nguyễn Văn MạnhKhoa Xây dựng</v>
      </c>
      <c r="B436" s="107">
        <f t="shared" si="25"/>
        <v>1</v>
      </c>
      <c r="C436" s="78" t="s">
        <v>26</v>
      </c>
      <c r="D436" s="106" t="s">
        <v>695</v>
      </c>
      <c r="E436" s="78" t="s">
        <v>687</v>
      </c>
      <c r="F436" s="78" t="s">
        <v>692</v>
      </c>
      <c r="G436" s="78" t="s">
        <v>1804</v>
      </c>
      <c r="H436" s="78" t="s">
        <v>807</v>
      </c>
      <c r="I436" s="113">
        <v>1275.24</v>
      </c>
    </row>
    <row r="437" spans="1:9" hidden="1">
      <c r="A437" s="107" t="str">
        <f t="shared" si="24"/>
        <v>Đặng Trung ThànhKhoa Xây dựng</v>
      </c>
      <c r="B437" s="107">
        <f t="shared" si="25"/>
        <v>1</v>
      </c>
      <c r="C437" s="78" t="s">
        <v>26</v>
      </c>
      <c r="D437" s="106" t="s">
        <v>699</v>
      </c>
      <c r="E437" s="78" t="s">
        <v>687</v>
      </c>
      <c r="F437" s="78" t="s">
        <v>692</v>
      </c>
      <c r="G437" s="78" t="s">
        <v>1789</v>
      </c>
      <c r="H437" s="78" t="s">
        <v>807</v>
      </c>
      <c r="I437" s="78">
        <v>929.96</v>
      </c>
    </row>
    <row r="438" spans="1:9" hidden="1">
      <c r="A438" s="107" t="str">
        <f t="shared" si="24"/>
        <v>Đặng Văn KiênKhoa Xây dựng</v>
      </c>
      <c r="B438" s="107">
        <f t="shared" si="25"/>
        <v>1</v>
      </c>
      <c r="C438" s="78" t="s">
        <v>26</v>
      </c>
      <c r="D438" s="106" t="s">
        <v>702</v>
      </c>
      <c r="E438" s="78" t="s">
        <v>687</v>
      </c>
      <c r="F438" s="78" t="s">
        <v>692</v>
      </c>
      <c r="G438" s="78" t="s">
        <v>1797</v>
      </c>
      <c r="H438" s="78" t="s">
        <v>818</v>
      </c>
      <c r="I438" s="78">
        <v>507.96</v>
      </c>
    </row>
    <row r="439" spans="1:9" hidden="1">
      <c r="A439" s="107" t="str">
        <f t="shared" si="24"/>
        <v>Trần Tuấn MinhKhoa Xây dựng</v>
      </c>
      <c r="B439" s="107">
        <f t="shared" si="25"/>
        <v>1</v>
      </c>
      <c r="C439" s="78" t="s">
        <v>26</v>
      </c>
      <c r="D439" s="106" t="s">
        <v>1791</v>
      </c>
      <c r="E439" s="78" t="s">
        <v>687</v>
      </c>
      <c r="F439" s="78" t="s">
        <v>692</v>
      </c>
      <c r="G439" s="78" t="s">
        <v>1790</v>
      </c>
      <c r="H439" s="78" t="s">
        <v>807</v>
      </c>
      <c r="I439" s="78">
        <v>969.57</v>
      </c>
    </row>
    <row r="440" spans="1:9" hidden="1">
      <c r="A440" s="107" t="str">
        <f t="shared" si="24"/>
        <v>Đào Viết ĐoànKhoa Xây dựng</v>
      </c>
      <c r="B440" s="107">
        <f t="shared" si="25"/>
        <v>1</v>
      </c>
      <c r="C440" s="78" t="s">
        <v>26</v>
      </c>
      <c r="D440" s="106" t="s">
        <v>704</v>
      </c>
      <c r="E440" s="78" t="s">
        <v>687</v>
      </c>
      <c r="F440" s="78" t="s">
        <v>692</v>
      </c>
      <c r="G440" s="78" t="s">
        <v>1792</v>
      </c>
      <c r="H440" s="78" t="s">
        <v>807</v>
      </c>
      <c r="I440" s="78">
        <v>818.14</v>
      </c>
    </row>
    <row r="441" spans="1:9" hidden="1">
      <c r="A441" s="107" t="str">
        <f t="shared" si="24"/>
        <v>Phạm Thị NhànKhoa Xây dựng</v>
      </c>
      <c r="B441" s="107">
        <f t="shared" si="25"/>
        <v>1</v>
      </c>
      <c r="C441" s="78" t="s">
        <v>26</v>
      </c>
      <c r="D441" s="106" t="s">
        <v>733</v>
      </c>
      <c r="E441" s="78" t="s">
        <v>687</v>
      </c>
      <c r="F441" s="78" t="s">
        <v>692</v>
      </c>
      <c r="G441" s="78" t="s">
        <v>1981</v>
      </c>
      <c r="H441" s="78" t="s">
        <v>807</v>
      </c>
      <c r="I441" s="78">
        <v>592.29999999999995</v>
      </c>
    </row>
    <row r="442" spans="1:9" hidden="1">
      <c r="A442" s="107" t="str">
        <f t="shared" si="24"/>
        <v>Nguyễn Tài TiếnKhoa Xây dựng</v>
      </c>
      <c r="B442" s="107">
        <f t="shared" si="25"/>
        <v>1</v>
      </c>
      <c r="C442" s="78" t="s">
        <v>26</v>
      </c>
      <c r="D442" s="106" t="s">
        <v>737</v>
      </c>
      <c r="E442" s="78" t="s">
        <v>687</v>
      </c>
      <c r="F442" s="78" t="s">
        <v>692</v>
      </c>
      <c r="G442" s="78" t="s">
        <v>1793</v>
      </c>
      <c r="H442" s="78" t="s">
        <v>818</v>
      </c>
      <c r="I442" s="78">
        <v>469.21</v>
      </c>
    </row>
    <row r="443" spans="1:9" hidden="1">
      <c r="A443" s="107" t="str">
        <f t="shared" si="24"/>
        <v>Nguyễn Duyên PhongKhoa Xây dựng</v>
      </c>
      <c r="B443" s="107">
        <f t="shared" si="25"/>
        <v>1</v>
      </c>
      <c r="C443" s="78" t="s">
        <v>26</v>
      </c>
      <c r="D443" s="106" t="s">
        <v>700</v>
      </c>
      <c r="E443" s="78" t="s">
        <v>687</v>
      </c>
      <c r="F443" s="78" t="s">
        <v>692</v>
      </c>
      <c r="G443" s="78" t="s">
        <v>1982</v>
      </c>
      <c r="H443" s="78" t="s">
        <v>807</v>
      </c>
      <c r="I443" s="78">
        <v>72.45</v>
      </c>
    </row>
    <row r="444" spans="1:9" hidden="1">
      <c r="A444" s="107" t="str">
        <f t="shared" si="24"/>
        <v>Nguyễn Xuân MãnKhoa Xây dựng</v>
      </c>
      <c r="B444" s="107">
        <f t="shared" si="25"/>
        <v>1</v>
      </c>
      <c r="C444" s="78" t="s">
        <v>26</v>
      </c>
      <c r="D444" s="106" t="s">
        <v>688</v>
      </c>
      <c r="E444" s="78" t="s">
        <v>687</v>
      </c>
      <c r="F444" s="78" t="s">
        <v>692</v>
      </c>
      <c r="G444" s="78" t="s">
        <v>1803</v>
      </c>
      <c r="H444" s="78" t="s">
        <v>801</v>
      </c>
      <c r="I444" s="78">
        <v>807.85</v>
      </c>
    </row>
    <row r="445" spans="1:9" hidden="1">
      <c r="A445" s="107" t="str">
        <f t="shared" si="24"/>
        <v>Tạ Đức ThịnhKhoa Xây dựng</v>
      </c>
      <c r="B445" s="107">
        <f t="shared" si="25"/>
        <v>1</v>
      </c>
      <c r="C445" s="78" t="s">
        <v>26</v>
      </c>
      <c r="D445" s="106" t="s">
        <v>684</v>
      </c>
      <c r="E445" s="78" t="s">
        <v>687</v>
      </c>
      <c r="F445" s="78" t="s">
        <v>1780</v>
      </c>
      <c r="G445" s="78" t="s">
        <v>1779</v>
      </c>
      <c r="H445" s="78" t="s">
        <v>801</v>
      </c>
      <c r="I445" s="78">
        <v>454.73</v>
      </c>
    </row>
    <row r="446" spans="1:9">
      <c r="A446" s="107" t="str">
        <f t="shared" si="24"/>
        <v>Nguyễn Trọng DũngKhoa Xây dựng</v>
      </c>
      <c r="B446" s="107">
        <f t="shared" si="25"/>
        <v>0</v>
      </c>
      <c r="C446" s="78" t="s">
        <v>26</v>
      </c>
      <c r="D446" s="106" t="s">
        <v>1782</v>
      </c>
      <c r="E446" s="78" t="s">
        <v>687</v>
      </c>
      <c r="F446" s="78" t="s">
        <v>1780</v>
      </c>
      <c r="G446" s="78" t="s">
        <v>1781</v>
      </c>
      <c r="H446" s="78" t="s">
        <v>807</v>
      </c>
      <c r="I446" s="78">
        <v>445.34</v>
      </c>
    </row>
    <row r="447" spans="1:9" hidden="1">
      <c r="A447" s="107" t="str">
        <f t="shared" si="24"/>
        <v>Bùi Anh ThắngKhoa Xây dựng</v>
      </c>
      <c r="B447" s="107">
        <f t="shared" si="25"/>
        <v>1</v>
      </c>
      <c r="C447" s="78" t="s">
        <v>26</v>
      </c>
      <c r="D447" s="106" t="s">
        <v>753</v>
      </c>
      <c r="E447" s="78" t="s">
        <v>687</v>
      </c>
      <c r="F447" s="78" t="s">
        <v>1780</v>
      </c>
      <c r="G447" s="78" t="s">
        <v>1783</v>
      </c>
      <c r="H447" s="78" t="s">
        <v>1810</v>
      </c>
      <c r="I447" s="78">
        <v>369.73</v>
      </c>
    </row>
    <row r="448" spans="1:9" hidden="1">
      <c r="A448" s="107" t="str">
        <f t="shared" si="24"/>
        <v>Ngọ Thị Hương TrangKhoa Xây dựng</v>
      </c>
      <c r="B448" s="107">
        <f t="shared" si="25"/>
        <v>1</v>
      </c>
      <c r="C448" s="78" t="s">
        <v>26</v>
      </c>
      <c r="D448" s="106" t="s">
        <v>727</v>
      </c>
      <c r="E448" s="78" t="s">
        <v>687</v>
      </c>
      <c r="F448" s="78" t="s">
        <v>1780</v>
      </c>
      <c r="G448" s="78" t="s">
        <v>1784</v>
      </c>
      <c r="H448" s="78" t="s">
        <v>1868</v>
      </c>
      <c r="I448" s="78">
        <v>133.88</v>
      </c>
    </row>
    <row r="449" spans="1:9">
      <c r="A449" s="107" t="str">
        <f t="shared" si="24"/>
        <v>Công nghệ phần mềmKhoa CNTT</v>
      </c>
      <c r="B449" s="107">
        <f t="shared" si="25"/>
        <v>0</v>
      </c>
      <c r="C449" s="78" t="s">
        <v>27</v>
      </c>
      <c r="D449" s="106" t="s">
        <v>939</v>
      </c>
      <c r="E449" s="78" t="s">
        <v>73</v>
      </c>
      <c r="F449" s="78" t="s">
        <v>939</v>
      </c>
      <c r="G449" s="78">
        <v>801</v>
      </c>
      <c r="H449" s="78"/>
      <c r="I449" s="78">
        <v>1.5</v>
      </c>
    </row>
    <row r="450" spans="1:9" hidden="1">
      <c r="A450" s="107" t="str">
        <f t="shared" ref="A450:A513" si="26">D450&amp;E450</f>
        <v>Lê Văn HưngKhoa CNTT</v>
      </c>
      <c r="B450" s="107">
        <f t="shared" ref="B450:B513" si="27">COUNTIF(L:L,A450)</f>
        <v>1</v>
      </c>
      <c r="C450" s="78" t="s">
        <v>27</v>
      </c>
      <c r="D450" s="106" t="s">
        <v>88</v>
      </c>
      <c r="E450" s="78" t="s">
        <v>73</v>
      </c>
      <c r="F450" s="78" t="s">
        <v>939</v>
      </c>
      <c r="G450" s="78" t="s">
        <v>938</v>
      </c>
      <c r="H450" s="78"/>
      <c r="I450" s="78">
        <v>890</v>
      </c>
    </row>
    <row r="451" spans="1:9" hidden="1">
      <c r="A451" s="107" t="str">
        <f t="shared" si="26"/>
        <v>Phạm Văn ĐồngKhoa CNTT</v>
      </c>
      <c r="B451" s="107">
        <f t="shared" si="27"/>
        <v>1</v>
      </c>
      <c r="C451" s="78" t="s">
        <v>27</v>
      </c>
      <c r="D451" s="106" t="s">
        <v>179</v>
      </c>
      <c r="E451" s="78" t="s">
        <v>73</v>
      </c>
      <c r="F451" s="78" t="s">
        <v>939</v>
      </c>
      <c r="G451" s="78" t="s">
        <v>941</v>
      </c>
      <c r="H451" s="78"/>
      <c r="I451" s="78">
        <v>819.86</v>
      </c>
    </row>
    <row r="452" spans="1:9" hidden="1">
      <c r="A452" s="107" t="str">
        <f t="shared" si="26"/>
        <v>Đỗ Anh TuấnKhoa CNTT</v>
      </c>
      <c r="B452" s="107">
        <f t="shared" si="27"/>
        <v>1</v>
      </c>
      <c r="C452" s="78" t="s">
        <v>27</v>
      </c>
      <c r="D452" s="106" t="s">
        <v>216</v>
      </c>
      <c r="E452" s="78" t="s">
        <v>73</v>
      </c>
      <c r="F452" s="78" t="s">
        <v>939</v>
      </c>
      <c r="G452" s="78" t="s">
        <v>942</v>
      </c>
      <c r="H452" s="78"/>
      <c r="I452" s="78">
        <v>365.49</v>
      </c>
    </row>
    <row r="453" spans="1:9" hidden="1">
      <c r="A453" s="107" t="str">
        <f t="shared" si="26"/>
        <v>Hoàng Anh ĐứcKhoa CNTT</v>
      </c>
      <c r="B453" s="107">
        <f t="shared" si="27"/>
        <v>1</v>
      </c>
      <c r="C453" s="78" t="s">
        <v>27</v>
      </c>
      <c r="D453" s="106" t="s">
        <v>187</v>
      </c>
      <c r="E453" s="78" t="s">
        <v>73</v>
      </c>
      <c r="F453" s="78" t="s">
        <v>939</v>
      </c>
      <c r="G453" s="78" t="s">
        <v>943</v>
      </c>
      <c r="H453" s="78"/>
      <c r="I453" s="78">
        <v>1372.16</v>
      </c>
    </row>
    <row r="454" spans="1:9" hidden="1">
      <c r="A454" s="107" t="str">
        <f t="shared" si="26"/>
        <v>Nguyễn Thị Hữu PhươngKhoa CNTT</v>
      </c>
      <c r="B454" s="107">
        <f t="shared" si="27"/>
        <v>1</v>
      </c>
      <c r="C454" s="78" t="s">
        <v>27</v>
      </c>
      <c r="D454" s="106" t="s">
        <v>201</v>
      </c>
      <c r="E454" s="78" t="s">
        <v>73</v>
      </c>
      <c r="F454" s="78" t="s">
        <v>939</v>
      </c>
      <c r="G454" s="78" t="s">
        <v>944</v>
      </c>
      <c r="H454" s="78"/>
      <c r="I454" s="78">
        <v>861.17</v>
      </c>
    </row>
    <row r="455" spans="1:9" hidden="1">
      <c r="A455" s="107" t="str">
        <f t="shared" si="26"/>
        <v>Nguyễn Thị ThanhKhoa CNTT</v>
      </c>
      <c r="B455" s="107">
        <f t="shared" si="27"/>
        <v>1</v>
      </c>
      <c r="C455" s="78" t="s">
        <v>27</v>
      </c>
      <c r="D455" s="106" t="s">
        <v>205</v>
      </c>
      <c r="E455" s="78" t="s">
        <v>73</v>
      </c>
      <c r="F455" s="78" t="s">
        <v>939</v>
      </c>
      <c r="G455" s="78" t="s">
        <v>945</v>
      </c>
      <c r="H455" s="78"/>
      <c r="I455" s="78">
        <v>616.79999999999995</v>
      </c>
    </row>
    <row r="456" spans="1:9" hidden="1">
      <c r="A456" s="107" t="str">
        <f t="shared" si="26"/>
        <v>Hồ Thị Thảo TrangKhoa CNTT</v>
      </c>
      <c r="B456" s="107">
        <f t="shared" si="27"/>
        <v>1</v>
      </c>
      <c r="C456" s="78" t="s">
        <v>27</v>
      </c>
      <c r="D456" s="106" t="s">
        <v>186</v>
      </c>
      <c r="E456" s="78" t="s">
        <v>73</v>
      </c>
      <c r="F456" s="78" t="s">
        <v>939</v>
      </c>
      <c r="G456" s="78" t="s">
        <v>946</v>
      </c>
      <c r="H456" s="78"/>
      <c r="I456" s="78">
        <v>141.5</v>
      </c>
    </row>
    <row r="457" spans="1:9" hidden="1">
      <c r="A457" s="107" t="str">
        <f t="shared" si="26"/>
        <v>Đào Anh ThưKhoa CNTT</v>
      </c>
      <c r="B457" s="107">
        <f t="shared" si="27"/>
        <v>1</v>
      </c>
      <c r="C457" s="78" t="s">
        <v>27</v>
      </c>
      <c r="D457" s="106" t="s">
        <v>164</v>
      </c>
      <c r="E457" s="78" t="s">
        <v>73</v>
      </c>
      <c r="F457" s="78" t="s">
        <v>1005</v>
      </c>
      <c r="G457" s="78" t="s">
        <v>1004</v>
      </c>
      <c r="H457" s="78"/>
      <c r="I457" s="78">
        <v>360.22</v>
      </c>
    </row>
    <row r="458" spans="1:9" hidden="1">
      <c r="A458" s="107" t="str">
        <f t="shared" si="26"/>
        <v>Diêm Công HoàngKhoa CNTT</v>
      </c>
      <c r="B458" s="107">
        <f t="shared" si="27"/>
        <v>1</v>
      </c>
      <c r="C458" s="78" t="s">
        <v>27</v>
      </c>
      <c r="D458" s="106" t="s">
        <v>181</v>
      </c>
      <c r="E458" s="78" t="s">
        <v>73</v>
      </c>
      <c r="F458" s="78" t="s">
        <v>1005</v>
      </c>
      <c r="G458" s="78" t="s">
        <v>1960</v>
      </c>
      <c r="H458" s="78"/>
      <c r="I458" s="78">
        <v>523.49</v>
      </c>
    </row>
    <row r="459" spans="1:9">
      <c r="A459" s="107" t="str">
        <f t="shared" si="26"/>
        <v>Phan Mạnh TiếnKhoa CNTT</v>
      </c>
      <c r="B459" s="107">
        <f t="shared" si="27"/>
        <v>0</v>
      </c>
      <c r="C459" s="78" t="s">
        <v>27</v>
      </c>
      <c r="D459" s="106" t="s">
        <v>1007</v>
      </c>
      <c r="E459" s="78" t="s">
        <v>73</v>
      </c>
      <c r="F459" s="78" t="s">
        <v>1005</v>
      </c>
      <c r="G459" s="78" t="s">
        <v>1006</v>
      </c>
      <c r="H459" s="78"/>
      <c r="I459" s="78">
        <v>381.89</v>
      </c>
    </row>
    <row r="460" spans="1:9" hidden="1">
      <c r="A460" s="107" t="str">
        <f t="shared" si="26"/>
        <v>Phạm Đình TânKhoa CNTT</v>
      </c>
      <c r="B460" s="107">
        <f t="shared" si="27"/>
        <v>1</v>
      </c>
      <c r="C460" s="78" t="s">
        <v>27</v>
      </c>
      <c r="D460" s="106" t="s">
        <v>172</v>
      </c>
      <c r="E460" s="78" t="s">
        <v>73</v>
      </c>
      <c r="F460" s="78" t="s">
        <v>1005</v>
      </c>
      <c r="G460" s="78" t="s">
        <v>1013</v>
      </c>
      <c r="H460" s="78"/>
      <c r="I460" s="78">
        <v>447.69</v>
      </c>
    </row>
    <row r="461" spans="1:9" hidden="1">
      <c r="A461" s="107" t="str">
        <f t="shared" si="26"/>
        <v>Đỗ Như HảiKhoa CNTT</v>
      </c>
      <c r="B461" s="107">
        <f t="shared" si="27"/>
        <v>1</v>
      </c>
      <c r="C461" s="78" t="s">
        <v>27</v>
      </c>
      <c r="D461" s="106" t="s">
        <v>120</v>
      </c>
      <c r="E461" s="78" t="s">
        <v>73</v>
      </c>
      <c r="F461" s="78" t="s">
        <v>1005</v>
      </c>
      <c r="G461" s="78" t="s">
        <v>1008</v>
      </c>
      <c r="H461" s="78"/>
      <c r="I461" s="78">
        <v>385.16</v>
      </c>
    </row>
    <row r="462" spans="1:9">
      <c r="A462" s="107" t="str">
        <f t="shared" si="26"/>
        <v>Trần Thị Thu ThúyKhoa CNTT</v>
      </c>
      <c r="B462" s="107">
        <f t="shared" si="27"/>
        <v>0</v>
      </c>
      <c r="C462" s="78" t="s">
        <v>27</v>
      </c>
      <c r="D462" s="106" t="s">
        <v>1010</v>
      </c>
      <c r="E462" s="78" t="s">
        <v>73</v>
      </c>
      <c r="F462" s="78" t="s">
        <v>1005</v>
      </c>
      <c r="G462" s="78" t="s">
        <v>1009</v>
      </c>
      <c r="H462" s="78"/>
      <c r="I462" s="78">
        <v>609.04</v>
      </c>
    </row>
    <row r="463" spans="1:9">
      <c r="A463" s="107" t="str">
        <f t="shared" si="26"/>
        <v>Mạng máy tínhKhoa CNTT</v>
      </c>
      <c r="B463" s="107">
        <f t="shared" si="27"/>
        <v>0</v>
      </c>
      <c r="C463" s="78" t="s">
        <v>27</v>
      </c>
      <c r="D463" s="106" t="s">
        <v>1005</v>
      </c>
      <c r="E463" s="78" t="s">
        <v>73</v>
      </c>
      <c r="F463" s="78" t="s">
        <v>1005</v>
      </c>
      <c r="G463" s="78">
        <v>807</v>
      </c>
      <c r="H463" s="78"/>
      <c r="I463" s="78">
        <v>0</v>
      </c>
    </row>
    <row r="464" spans="1:9" hidden="1">
      <c r="A464" s="107" t="str">
        <f t="shared" si="26"/>
        <v>Đặng Xuân ĐiệpKhoa CNTT</v>
      </c>
      <c r="B464" s="107">
        <f t="shared" si="27"/>
        <v>1</v>
      </c>
      <c r="C464" s="78" t="s">
        <v>27</v>
      </c>
      <c r="D464" s="106" t="s">
        <v>192</v>
      </c>
      <c r="E464" s="78" t="s">
        <v>73</v>
      </c>
      <c r="F464" s="78" t="s">
        <v>1005</v>
      </c>
      <c r="G464" s="78" t="s">
        <v>1011</v>
      </c>
      <c r="H464" s="78"/>
      <c r="I464" s="78">
        <v>356.32</v>
      </c>
    </row>
    <row r="465" spans="1:9" hidden="1">
      <c r="A465" s="107" t="str">
        <f t="shared" si="26"/>
        <v>Đào Thị TuyếtKhoa CNTT</v>
      </c>
      <c r="B465" s="107">
        <f t="shared" si="27"/>
        <v>1</v>
      </c>
      <c r="C465" s="78" t="s">
        <v>27</v>
      </c>
      <c r="D465" s="106" t="s">
        <v>100</v>
      </c>
      <c r="E465" s="78" t="s">
        <v>73</v>
      </c>
      <c r="F465" s="78" t="s">
        <v>1005</v>
      </c>
      <c r="G465" s="78" t="s">
        <v>1012</v>
      </c>
      <c r="H465" s="78"/>
      <c r="I465" s="78">
        <v>44.25</v>
      </c>
    </row>
    <row r="466" spans="1:9" hidden="1">
      <c r="A466" s="107" t="str">
        <f t="shared" si="26"/>
        <v>Đặng Hữu NghịKhoa CNTT</v>
      </c>
      <c r="B466" s="107">
        <f t="shared" si="27"/>
        <v>1</v>
      </c>
      <c r="C466" s="78" t="s">
        <v>27</v>
      </c>
      <c r="D466" s="106" t="s">
        <v>85</v>
      </c>
      <c r="E466" s="78" t="s">
        <v>73</v>
      </c>
      <c r="F466" s="78" t="s">
        <v>1861</v>
      </c>
      <c r="G466" s="78" t="s">
        <v>949</v>
      </c>
      <c r="H466" s="78"/>
      <c r="I466" s="78">
        <v>582.5</v>
      </c>
    </row>
    <row r="467" spans="1:9" hidden="1">
      <c r="A467" s="107" t="str">
        <f t="shared" si="26"/>
        <v>Dương Chí ThiệnKhoa CNTT</v>
      </c>
      <c r="B467" s="107">
        <f t="shared" si="27"/>
        <v>1</v>
      </c>
      <c r="C467" s="78" t="s">
        <v>27</v>
      </c>
      <c r="D467" s="106" t="s">
        <v>106</v>
      </c>
      <c r="E467" s="78" t="s">
        <v>73</v>
      </c>
      <c r="F467" s="78" t="s">
        <v>1861</v>
      </c>
      <c r="G467" s="78" t="s">
        <v>950</v>
      </c>
      <c r="H467" s="78"/>
      <c r="I467" s="78">
        <v>382.04</v>
      </c>
    </row>
    <row r="468" spans="1:9" hidden="1">
      <c r="A468" s="107" t="str">
        <f t="shared" si="26"/>
        <v>Tạ Quang ChiểuKhoa CNTT</v>
      </c>
      <c r="B468" s="107">
        <f t="shared" si="27"/>
        <v>1</v>
      </c>
      <c r="C468" s="78" t="s">
        <v>27</v>
      </c>
      <c r="D468" s="106" t="s">
        <v>112</v>
      </c>
      <c r="E468" s="78" t="s">
        <v>73</v>
      </c>
      <c r="F468" s="78" t="s">
        <v>1861</v>
      </c>
      <c r="G468" s="78" t="s">
        <v>951</v>
      </c>
      <c r="H468" s="78"/>
      <c r="I468" s="78">
        <v>458.75</v>
      </c>
    </row>
    <row r="469" spans="1:9">
      <c r="A469" s="107" t="str">
        <f t="shared" si="26"/>
        <v>Đào Thu VânKhoa CNTT</v>
      </c>
      <c r="B469" s="107">
        <f t="shared" si="27"/>
        <v>0</v>
      </c>
      <c r="C469" s="78" t="s">
        <v>27</v>
      </c>
      <c r="D469" s="106" t="s">
        <v>1997</v>
      </c>
      <c r="E469" s="78" t="s">
        <v>73</v>
      </c>
      <c r="F469" s="78" t="s">
        <v>1861</v>
      </c>
      <c r="G469" s="78" t="s">
        <v>952</v>
      </c>
      <c r="H469" s="78"/>
      <c r="I469" s="78">
        <v>644.30999999999995</v>
      </c>
    </row>
    <row r="470" spans="1:9" hidden="1">
      <c r="A470" s="107" t="str">
        <f t="shared" si="26"/>
        <v>Trần Thị Như HoaKhoa CNTT</v>
      </c>
      <c r="B470" s="107">
        <f t="shared" si="27"/>
        <v>1</v>
      </c>
      <c r="C470" s="78" t="s">
        <v>27</v>
      </c>
      <c r="D470" s="106" t="s">
        <v>123</v>
      </c>
      <c r="E470" s="78" t="s">
        <v>73</v>
      </c>
      <c r="F470" s="78" t="s">
        <v>1861</v>
      </c>
      <c r="G470" s="78" t="s">
        <v>1961</v>
      </c>
      <c r="H470" s="78"/>
      <c r="I470" s="78">
        <v>199.88</v>
      </c>
    </row>
    <row r="471" spans="1:9" hidden="1">
      <c r="A471" s="107" t="str">
        <f t="shared" si="26"/>
        <v>Vũ Lan PhươngKhoa CNTT</v>
      </c>
      <c r="B471" s="107">
        <f t="shared" si="27"/>
        <v>1</v>
      </c>
      <c r="C471" s="78" t="s">
        <v>27</v>
      </c>
      <c r="D471" s="106" t="s">
        <v>153</v>
      </c>
      <c r="E471" s="78" t="s">
        <v>73</v>
      </c>
      <c r="F471" s="78" t="s">
        <v>1861</v>
      </c>
      <c r="G471" s="78" t="s">
        <v>953</v>
      </c>
      <c r="H471" s="78"/>
      <c r="I471" s="78">
        <v>436.41</v>
      </c>
    </row>
    <row r="472" spans="1:9">
      <c r="A472" s="107" t="str">
        <f t="shared" si="26"/>
        <v>Vương Như QuỳnhKhoa CNTT</v>
      </c>
      <c r="B472" s="107">
        <f t="shared" si="27"/>
        <v>0</v>
      </c>
      <c r="C472" s="78" t="s">
        <v>27</v>
      </c>
      <c r="D472" s="106" t="s">
        <v>1998</v>
      </c>
      <c r="E472" s="78" t="s">
        <v>73</v>
      </c>
      <c r="F472" s="78" t="s">
        <v>1861</v>
      </c>
      <c r="G472" s="78" t="s">
        <v>954</v>
      </c>
      <c r="H472" s="78"/>
      <c r="I472" s="78">
        <v>439.5</v>
      </c>
    </row>
    <row r="473" spans="1:9" hidden="1">
      <c r="A473" s="107" t="str">
        <f t="shared" si="26"/>
        <v>Bùi Thị Vân AnhKhoa CNTT</v>
      </c>
      <c r="B473" s="107">
        <f t="shared" si="27"/>
        <v>1</v>
      </c>
      <c r="C473" s="78" t="s">
        <v>27</v>
      </c>
      <c r="D473" s="106" t="s">
        <v>92</v>
      </c>
      <c r="E473" s="78" t="s">
        <v>73</v>
      </c>
      <c r="F473" s="78" t="s">
        <v>1861</v>
      </c>
      <c r="G473" s="78" t="s">
        <v>955</v>
      </c>
      <c r="H473" s="78"/>
      <c r="I473" s="78">
        <v>535.79</v>
      </c>
    </row>
    <row r="474" spans="1:9" hidden="1">
      <c r="A474" s="107" t="str">
        <f t="shared" si="26"/>
        <v>Đặng Quốc TrungKhoa CNTT</v>
      </c>
      <c r="B474" s="107">
        <f t="shared" si="27"/>
        <v>1</v>
      </c>
      <c r="C474" s="78" t="s">
        <v>27</v>
      </c>
      <c r="D474" s="106" t="s">
        <v>209</v>
      </c>
      <c r="E474" s="78" t="s">
        <v>73</v>
      </c>
      <c r="F474" s="78" t="s">
        <v>1861</v>
      </c>
      <c r="G474" s="78" t="s">
        <v>956</v>
      </c>
      <c r="H474" s="78"/>
      <c r="I474" s="78">
        <v>508.8</v>
      </c>
    </row>
    <row r="475" spans="1:9" hidden="1">
      <c r="A475" s="107" t="str">
        <f t="shared" si="26"/>
        <v>Phạm Đức HậuKhoa CNTT</v>
      </c>
      <c r="B475" s="107">
        <f t="shared" si="27"/>
        <v>1</v>
      </c>
      <c r="C475" s="78" t="s">
        <v>27</v>
      </c>
      <c r="D475" s="106" t="s">
        <v>80</v>
      </c>
      <c r="E475" s="78" t="s">
        <v>73</v>
      </c>
      <c r="F475" s="78" t="s">
        <v>1861</v>
      </c>
      <c r="G475" s="78" t="s">
        <v>957</v>
      </c>
      <c r="H475" s="78"/>
      <c r="I475" s="78">
        <v>432.2</v>
      </c>
    </row>
    <row r="476" spans="1:9">
      <c r="A476" s="107" t="str">
        <f t="shared" si="26"/>
        <v>Tin học Địa chấtKhoa CNTT</v>
      </c>
      <c r="B476" s="107">
        <f t="shared" si="27"/>
        <v>0</v>
      </c>
      <c r="C476" s="78" t="s">
        <v>27</v>
      </c>
      <c r="D476" s="106" t="s">
        <v>959</v>
      </c>
      <c r="E476" s="78" t="s">
        <v>73</v>
      </c>
      <c r="F476" s="78" t="s">
        <v>959</v>
      </c>
      <c r="G476" s="78">
        <v>804</v>
      </c>
      <c r="H476" s="78"/>
      <c r="I476" s="78">
        <v>21.9</v>
      </c>
    </row>
    <row r="477" spans="1:9" hidden="1">
      <c r="A477" s="107" t="str">
        <f t="shared" si="26"/>
        <v>Trương Xuân LuậnKhoa CNTT</v>
      </c>
      <c r="B477" s="107">
        <f t="shared" si="27"/>
        <v>1</v>
      </c>
      <c r="C477" s="78" t="s">
        <v>27</v>
      </c>
      <c r="D477" s="106" t="s">
        <v>66</v>
      </c>
      <c r="E477" s="78" t="s">
        <v>73</v>
      </c>
      <c r="F477" s="78" t="s">
        <v>959</v>
      </c>
      <c r="G477" s="78" t="s">
        <v>958</v>
      </c>
      <c r="H477" s="78"/>
      <c r="I477" s="78">
        <v>320.7</v>
      </c>
    </row>
    <row r="478" spans="1:9" hidden="1">
      <c r="A478" s="107" t="str">
        <f t="shared" si="26"/>
        <v>Dương Thị TâmKhoa CNTT</v>
      </c>
      <c r="B478" s="107">
        <f t="shared" si="27"/>
        <v>1</v>
      </c>
      <c r="C478" s="78" t="s">
        <v>27</v>
      </c>
      <c r="D478" s="106" t="s">
        <v>98</v>
      </c>
      <c r="E478" s="78" t="s">
        <v>73</v>
      </c>
      <c r="F478" s="78" t="s">
        <v>959</v>
      </c>
      <c r="G478" s="78" t="s">
        <v>961</v>
      </c>
      <c r="H478" s="78"/>
      <c r="I478" s="78">
        <v>112.1</v>
      </c>
    </row>
    <row r="479" spans="1:9" hidden="1">
      <c r="A479" s="107" t="str">
        <f t="shared" si="26"/>
        <v>Bùi Thị ánh NguyệtKhoa CNTT</v>
      </c>
      <c r="B479" s="107">
        <f t="shared" si="27"/>
        <v>1</v>
      </c>
      <c r="C479" s="78" t="s">
        <v>27</v>
      </c>
      <c r="D479" s="106" t="s">
        <v>101</v>
      </c>
      <c r="E479" s="78" t="s">
        <v>73</v>
      </c>
      <c r="F479" s="78" t="s">
        <v>959</v>
      </c>
      <c r="G479" s="78" t="s">
        <v>962</v>
      </c>
      <c r="H479" s="78"/>
      <c r="I479" s="78">
        <v>105</v>
      </c>
    </row>
    <row r="480" spans="1:9" hidden="1">
      <c r="A480" s="107" t="str">
        <f t="shared" si="26"/>
        <v>Ngô Hùng LongKhoa CNTT</v>
      </c>
      <c r="B480" s="107">
        <f t="shared" si="27"/>
        <v>1</v>
      </c>
      <c r="C480" s="78" t="s">
        <v>27</v>
      </c>
      <c r="D480" s="106" t="s">
        <v>107</v>
      </c>
      <c r="E480" s="78" t="s">
        <v>73</v>
      </c>
      <c r="F480" s="78" t="s">
        <v>959</v>
      </c>
      <c r="G480" s="78" t="s">
        <v>964</v>
      </c>
      <c r="H480" s="78"/>
      <c r="I480" s="78">
        <v>143.6</v>
      </c>
    </row>
    <row r="481" spans="1:9" hidden="1">
      <c r="A481" s="107" t="str">
        <f t="shared" si="26"/>
        <v>Nguyễn Thị Hải YếnKhoa CNTT</v>
      </c>
      <c r="B481" s="107">
        <f t="shared" si="27"/>
        <v>1</v>
      </c>
      <c r="C481" s="78" t="s">
        <v>27</v>
      </c>
      <c r="D481" s="106" t="s">
        <v>170</v>
      </c>
      <c r="E481" s="78" t="s">
        <v>73</v>
      </c>
      <c r="F481" s="78" t="s">
        <v>959</v>
      </c>
      <c r="G481" s="78" t="s">
        <v>965</v>
      </c>
      <c r="H481" s="78"/>
      <c r="I481" s="78">
        <v>175.99</v>
      </c>
    </row>
    <row r="482" spans="1:9" hidden="1">
      <c r="A482" s="107" t="str">
        <f t="shared" si="26"/>
        <v>Phạm An CươngKhoa CNTT</v>
      </c>
      <c r="B482" s="107">
        <f t="shared" si="27"/>
        <v>1</v>
      </c>
      <c r="C482" s="78" t="s">
        <v>27</v>
      </c>
      <c r="D482" s="106" t="s">
        <v>95</v>
      </c>
      <c r="E482" s="78" t="s">
        <v>73</v>
      </c>
      <c r="F482" s="78" t="s">
        <v>959</v>
      </c>
      <c r="G482" s="78" t="s">
        <v>966</v>
      </c>
      <c r="H482" s="78"/>
      <c r="I482" s="78">
        <v>147.30000000000001</v>
      </c>
    </row>
    <row r="483" spans="1:9" hidden="1">
      <c r="A483" s="107" t="str">
        <f t="shared" si="26"/>
        <v>Trương Xuân BìnhKhoa CNTT</v>
      </c>
      <c r="B483" s="107">
        <f t="shared" si="27"/>
        <v>1</v>
      </c>
      <c r="C483" s="78" t="s">
        <v>27</v>
      </c>
      <c r="D483" s="106" t="s">
        <v>190</v>
      </c>
      <c r="E483" s="78" t="s">
        <v>73</v>
      </c>
      <c r="F483" s="78" t="s">
        <v>959</v>
      </c>
      <c r="G483" s="78" t="s">
        <v>967</v>
      </c>
      <c r="H483" s="78"/>
      <c r="I483" s="78">
        <v>272.2</v>
      </c>
    </row>
    <row r="484" spans="1:9">
      <c r="A484" s="107" t="str">
        <f t="shared" si="26"/>
        <v>Tin học kinh tếKhoa CNTT</v>
      </c>
      <c r="B484" s="107">
        <f t="shared" si="27"/>
        <v>0</v>
      </c>
      <c r="C484" s="78" t="s">
        <v>27</v>
      </c>
      <c r="D484" s="106" t="s">
        <v>1999</v>
      </c>
      <c r="E484" s="78" t="s">
        <v>73</v>
      </c>
      <c r="F484" s="78" t="s">
        <v>969</v>
      </c>
      <c r="G484" s="78">
        <v>806</v>
      </c>
      <c r="H484" s="78"/>
      <c r="I484" s="78">
        <v>0</v>
      </c>
    </row>
    <row r="485" spans="1:9" hidden="1">
      <c r="A485" s="107" t="str">
        <f t="shared" si="26"/>
        <v>Lê Thanh HuệKhoa CNTT</v>
      </c>
      <c r="B485" s="107">
        <f t="shared" si="27"/>
        <v>1</v>
      </c>
      <c r="C485" s="78" t="s">
        <v>27</v>
      </c>
      <c r="D485" s="106" t="s">
        <v>75</v>
      </c>
      <c r="E485" s="78" t="s">
        <v>73</v>
      </c>
      <c r="F485" s="78" t="s">
        <v>969</v>
      </c>
      <c r="G485" s="78" t="s">
        <v>968</v>
      </c>
      <c r="H485" s="78"/>
      <c r="I485" s="78">
        <v>449.58</v>
      </c>
    </row>
    <row r="486" spans="1:9" hidden="1">
      <c r="A486" s="107" t="str">
        <f t="shared" si="26"/>
        <v>Dương Thị Hiền ThanhKhoa CNTT</v>
      </c>
      <c r="B486" s="107">
        <f t="shared" si="27"/>
        <v>1</v>
      </c>
      <c r="C486" s="78" t="s">
        <v>27</v>
      </c>
      <c r="D486" s="106" t="s">
        <v>125</v>
      </c>
      <c r="E486" s="78" t="s">
        <v>73</v>
      </c>
      <c r="F486" s="78" t="s">
        <v>969</v>
      </c>
      <c r="G486" s="78" t="s">
        <v>970</v>
      </c>
      <c r="H486" s="78"/>
      <c r="I486" s="78">
        <v>340.04</v>
      </c>
    </row>
    <row r="487" spans="1:9" hidden="1">
      <c r="A487" s="107" t="str">
        <f t="shared" si="26"/>
        <v>Nguyễn Thu HằngKhoa CNTT</v>
      </c>
      <c r="B487" s="107">
        <f t="shared" si="27"/>
        <v>1</v>
      </c>
      <c r="C487" s="78" t="s">
        <v>27</v>
      </c>
      <c r="D487" s="106" t="s">
        <v>146</v>
      </c>
      <c r="E487" s="78" t="s">
        <v>73</v>
      </c>
      <c r="F487" s="78" t="s">
        <v>969</v>
      </c>
      <c r="G487" s="78" t="s">
        <v>971</v>
      </c>
      <c r="H487" s="78"/>
      <c r="I487" s="78">
        <v>334.2</v>
      </c>
    </row>
    <row r="488" spans="1:9" hidden="1">
      <c r="A488" s="107" t="str">
        <f t="shared" si="26"/>
        <v>Vũ Thị Kim LiênKhoa CNTT</v>
      </c>
      <c r="B488" s="107">
        <f t="shared" si="27"/>
        <v>1</v>
      </c>
      <c r="C488" s="78" t="s">
        <v>27</v>
      </c>
      <c r="D488" s="106" t="s">
        <v>152</v>
      </c>
      <c r="E488" s="78" t="s">
        <v>73</v>
      </c>
      <c r="F488" s="78" t="s">
        <v>969</v>
      </c>
      <c r="G488" s="78" t="s">
        <v>972</v>
      </c>
      <c r="H488" s="78"/>
      <c r="I488" s="78">
        <v>159.69999999999999</v>
      </c>
    </row>
    <row r="489" spans="1:9" hidden="1">
      <c r="A489" s="107" t="str">
        <f t="shared" si="26"/>
        <v>Phạm Thị NguyệtKhoa CNTT</v>
      </c>
      <c r="B489" s="107">
        <f t="shared" si="27"/>
        <v>1</v>
      </c>
      <c r="C489" s="78" t="s">
        <v>27</v>
      </c>
      <c r="D489" s="106" t="s">
        <v>144</v>
      </c>
      <c r="E489" s="78" t="s">
        <v>73</v>
      </c>
      <c r="F489" s="78" t="s">
        <v>969</v>
      </c>
      <c r="G489" s="78" t="s">
        <v>973</v>
      </c>
      <c r="H489" s="78"/>
      <c r="I489" s="78">
        <v>336.46</v>
      </c>
    </row>
    <row r="490" spans="1:9" hidden="1">
      <c r="A490" s="107" t="str">
        <f t="shared" si="26"/>
        <v>Võ Thị Thu TrangKhoa CNTT</v>
      </c>
      <c r="B490" s="107">
        <f t="shared" si="27"/>
        <v>1</v>
      </c>
      <c r="C490" s="78" t="s">
        <v>27</v>
      </c>
      <c r="D490" s="106" t="s">
        <v>137</v>
      </c>
      <c r="E490" s="78" t="s">
        <v>73</v>
      </c>
      <c r="F490" s="78" t="s">
        <v>969</v>
      </c>
      <c r="G490" s="78" t="s">
        <v>1962</v>
      </c>
      <c r="H490" s="78"/>
      <c r="I490" s="78">
        <v>393.87</v>
      </c>
    </row>
    <row r="491" spans="1:9" hidden="1">
      <c r="A491" s="107" t="str">
        <f t="shared" si="26"/>
        <v>Nguyễn Thế BìnhKhoa CNTT</v>
      </c>
      <c r="B491" s="107">
        <f t="shared" si="27"/>
        <v>1</v>
      </c>
      <c r="C491" s="78" t="s">
        <v>27</v>
      </c>
      <c r="D491" s="106" t="s">
        <v>189</v>
      </c>
      <c r="E491" s="78" t="s">
        <v>73</v>
      </c>
      <c r="F491" s="78" t="s">
        <v>969</v>
      </c>
      <c r="G491" s="78" t="s">
        <v>974</v>
      </c>
      <c r="H491" s="78"/>
      <c r="I491" s="78">
        <v>554.73</v>
      </c>
    </row>
    <row r="492" spans="1:9" hidden="1">
      <c r="A492" s="107" t="str">
        <f t="shared" si="26"/>
        <v>Phạm Quang HiểnKhoa CNTT</v>
      </c>
      <c r="B492" s="107">
        <f t="shared" si="27"/>
        <v>1</v>
      </c>
      <c r="C492" s="78" t="s">
        <v>27</v>
      </c>
      <c r="D492" s="106" t="s">
        <v>1922</v>
      </c>
      <c r="E492" s="78" t="s">
        <v>73</v>
      </c>
      <c r="F492" s="78" t="s">
        <v>969</v>
      </c>
      <c r="G492" s="78" t="s">
        <v>975</v>
      </c>
      <c r="H492" s="78"/>
      <c r="I492" s="78">
        <v>390.84</v>
      </c>
    </row>
    <row r="493" spans="1:9">
      <c r="A493" s="107" t="str">
        <f t="shared" si="26"/>
        <v>Tin hoc MỏKhoa CNTT</v>
      </c>
      <c r="B493" s="107">
        <f t="shared" si="27"/>
        <v>0</v>
      </c>
      <c r="C493" s="78" t="s">
        <v>27</v>
      </c>
      <c r="D493" s="106" t="s">
        <v>2000</v>
      </c>
      <c r="E493" s="78" t="s">
        <v>73</v>
      </c>
      <c r="F493" s="78" t="s">
        <v>1863</v>
      </c>
      <c r="G493" s="78">
        <v>805</v>
      </c>
      <c r="H493" s="78"/>
      <c r="I493" s="78">
        <v>0</v>
      </c>
    </row>
    <row r="494" spans="1:9">
      <c r="A494" s="107" t="str">
        <f t="shared" si="26"/>
        <v>Nguyễn Thùy DươngKhoa CNTT</v>
      </c>
      <c r="B494" s="107">
        <f t="shared" si="27"/>
        <v>0</v>
      </c>
      <c r="C494" s="78" t="s">
        <v>27</v>
      </c>
      <c r="D494" s="106" t="s">
        <v>982</v>
      </c>
      <c r="E494" s="78" t="s">
        <v>73</v>
      </c>
      <c r="F494" s="78" t="s">
        <v>1863</v>
      </c>
      <c r="G494" s="78" t="s">
        <v>981</v>
      </c>
      <c r="H494" s="78"/>
      <c r="I494" s="78">
        <v>279.35000000000002</v>
      </c>
    </row>
    <row r="495" spans="1:9" hidden="1">
      <c r="A495" s="107" t="str">
        <f t="shared" si="26"/>
        <v>Nông Thị OanhKhoa CNTT</v>
      </c>
      <c r="B495" s="107">
        <f t="shared" si="27"/>
        <v>1</v>
      </c>
      <c r="C495" s="78" t="s">
        <v>27</v>
      </c>
      <c r="D495" s="106" t="s">
        <v>104</v>
      </c>
      <c r="E495" s="78" t="s">
        <v>73</v>
      </c>
      <c r="F495" s="78" t="s">
        <v>1863</v>
      </c>
      <c r="G495" s="78" t="s">
        <v>983</v>
      </c>
      <c r="H495" s="78"/>
      <c r="I495" s="78">
        <v>336.17</v>
      </c>
    </row>
    <row r="496" spans="1:9" hidden="1">
      <c r="A496" s="107" t="str">
        <f t="shared" si="26"/>
        <v>Nguyễn Duy HuyKhoa CNTT</v>
      </c>
      <c r="B496" s="107">
        <f t="shared" si="27"/>
        <v>1</v>
      </c>
      <c r="C496" s="78" t="s">
        <v>27</v>
      </c>
      <c r="D496" s="106" t="s">
        <v>155</v>
      </c>
      <c r="E496" s="78" t="s">
        <v>73</v>
      </c>
      <c r="F496" s="78" t="s">
        <v>1863</v>
      </c>
      <c r="G496" s="78" t="s">
        <v>1963</v>
      </c>
      <c r="H496" s="78"/>
      <c r="I496" s="78">
        <v>352.51</v>
      </c>
    </row>
    <row r="497" spans="1:9" hidden="1">
      <c r="A497" s="107" t="str">
        <f t="shared" si="26"/>
        <v>Nguyễn Thị Phương BắcKhoa CNTT</v>
      </c>
      <c r="B497" s="107">
        <f t="shared" si="27"/>
        <v>1</v>
      </c>
      <c r="C497" s="78" t="s">
        <v>27</v>
      </c>
      <c r="D497" s="106" t="s">
        <v>163</v>
      </c>
      <c r="E497" s="78" t="s">
        <v>73</v>
      </c>
      <c r="F497" s="78" t="s">
        <v>1863</v>
      </c>
      <c r="G497" s="78" t="s">
        <v>984</v>
      </c>
      <c r="H497" s="78"/>
      <c r="I497" s="78">
        <v>266.2</v>
      </c>
    </row>
    <row r="498" spans="1:9" hidden="1">
      <c r="A498" s="107" t="str">
        <f t="shared" si="26"/>
        <v>Lê Hồng AnhKhoa CNTT</v>
      </c>
      <c r="B498" s="107">
        <f t="shared" si="27"/>
        <v>1</v>
      </c>
      <c r="C498" s="78" t="s">
        <v>27</v>
      </c>
      <c r="D498" s="106" t="s">
        <v>166</v>
      </c>
      <c r="E498" s="78" t="s">
        <v>73</v>
      </c>
      <c r="F498" s="78" t="s">
        <v>1863</v>
      </c>
      <c r="G498" s="78" t="s">
        <v>985</v>
      </c>
      <c r="H498" s="78"/>
      <c r="I498" s="78">
        <v>281.58999999999997</v>
      </c>
    </row>
    <row r="499" spans="1:9" hidden="1">
      <c r="A499" s="107" t="str">
        <f t="shared" si="26"/>
        <v>Đặng Văn NamKhoa CNTT</v>
      </c>
      <c r="B499" s="107">
        <f t="shared" si="27"/>
        <v>1</v>
      </c>
      <c r="C499" s="78" t="s">
        <v>27</v>
      </c>
      <c r="D499" s="106" t="s">
        <v>199</v>
      </c>
      <c r="E499" s="78" t="s">
        <v>73</v>
      </c>
      <c r="F499" s="78" t="s">
        <v>1863</v>
      </c>
      <c r="G499" s="78" t="s">
        <v>986</v>
      </c>
      <c r="H499" s="78"/>
      <c r="I499" s="78">
        <v>413.92</v>
      </c>
    </row>
    <row r="500" spans="1:9">
      <c r="A500" s="107" t="str">
        <f t="shared" si="26"/>
        <v>Tin học Trắc điịaKhoa CNTT</v>
      </c>
      <c r="B500" s="107">
        <f t="shared" si="27"/>
        <v>0</v>
      </c>
      <c r="C500" s="78" t="s">
        <v>27</v>
      </c>
      <c r="D500" s="106" t="s">
        <v>2001</v>
      </c>
      <c r="E500" s="78" t="s">
        <v>73</v>
      </c>
      <c r="F500" s="78" t="s">
        <v>1862</v>
      </c>
      <c r="G500" s="78">
        <v>803</v>
      </c>
      <c r="H500" s="78"/>
      <c r="I500" s="78">
        <v>11.1</v>
      </c>
    </row>
    <row r="501" spans="1:9">
      <c r="A501" s="107" t="str">
        <f t="shared" si="26"/>
        <v>Nguyễn Trường XuânKhoa CNTT</v>
      </c>
      <c r="B501" s="107">
        <f t="shared" si="27"/>
        <v>0</v>
      </c>
      <c r="C501" s="78" t="s">
        <v>27</v>
      </c>
      <c r="D501" s="106" t="s">
        <v>988</v>
      </c>
      <c r="E501" s="78" t="s">
        <v>73</v>
      </c>
      <c r="F501" s="78" t="s">
        <v>1862</v>
      </c>
      <c r="G501" s="78" t="s">
        <v>987</v>
      </c>
      <c r="H501" s="78"/>
      <c r="I501" s="78">
        <v>787.3</v>
      </c>
    </row>
    <row r="502" spans="1:9" hidden="1">
      <c r="A502" s="107" t="str">
        <f t="shared" si="26"/>
        <v>Trần Trung ChuyênKhoa CNTT</v>
      </c>
      <c r="B502" s="107">
        <f t="shared" si="27"/>
        <v>1</v>
      </c>
      <c r="C502" s="78" t="s">
        <v>27</v>
      </c>
      <c r="D502" s="106" t="s">
        <v>114</v>
      </c>
      <c r="E502" s="78" t="s">
        <v>73</v>
      </c>
      <c r="F502" s="78" t="s">
        <v>1862</v>
      </c>
      <c r="G502" s="78" t="s">
        <v>989</v>
      </c>
      <c r="H502" s="78"/>
      <c r="I502" s="78">
        <v>297.13</v>
      </c>
    </row>
    <row r="503" spans="1:9" hidden="1">
      <c r="A503" s="107" t="str">
        <f t="shared" si="26"/>
        <v>Nguyễn Quang KhánhKhoa CNTT</v>
      </c>
      <c r="B503" s="107">
        <f t="shared" si="27"/>
        <v>1</v>
      </c>
      <c r="C503" s="78" t="s">
        <v>27</v>
      </c>
      <c r="D503" s="106" t="s">
        <v>121</v>
      </c>
      <c r="E503" s="78" t="s">
        <v>73</v>
      </c>
      <c r="F503" s="78" t="s">
        <v>1862</v>
      </c>
      <c r="G503" s="78" t="s">
        <v>990</v>
      </c>
      <c r="H503" s="78"/>
      <c r="I503" s="78">
        <v>274.5</v>
      </c>
    </row>
    <row r="504" spans="1:9" hidden="1">
      <c r="A504" s="107" t="str">
        <f t="shared" si="26"/>
        <v>Nguyễn Thị Mai DungKhoa CNTT</v>
      </c>
      <c r="B504" s="107">
        <f t="shared" si="27"/>
        <v>1</v>
      </c>
      <c r="C504" s="78" t="s">
        <v>27</v>
      </c>
      <c r="D504" s="106" t="s">
        <v>142</v>
      </c>
      <c r="E504" s="78" t="s">
        <v>73</v>
      </c>
      <c r="F504" s="78" t="s">
        <v>1862</v>
      </c>
      <c r="G504" s="78" t="s">
        <v>993</v>
      </c>
      <c r="H504" s="78"/>
      <c r="I504" s="78">
        <v>376.94</v>
      </c>
    </row>
    <row r="505" spans="1:9" hidden="1">
      <c r="A505" s="107" t="str">
        <f t="shared" si="26"/>
        <v>Trần Mai HươngKhoa CNTT</v>
      </c>
      <c r="B505" s="107">
        <f t="shared" si="27"/>
        <v>1</v>
      </c>
      <c r="C505" s="78" t="s">
        <v>27</v>
      </c>
      <c r="D505" s="106" t="s">
        <v>169</v>
      </c>
      <c r="E505" s="78" t="s">
        <v>73</v>
      </c>
      <c r="F505" s="78" t="s">
        <v>1862</v>
      </c>
      <c r="G505" s="78" t="s">
        <v>995</v>
      </c>
      <c r="H505" s="78"/>
      <c r="I505" s="78">
        <v>335.2</v>
      </c>
    </row>
    <row r="506" spans="1:9" hidden="1">
      <c r="A506" s="107" t="str">
        <f t="shared" si="26"/>
        <v>Ngô Thị Phương ThảoKhoa CNTT</v>
      </c>
      <c r="B506" s="107">
        <f t="shared" si="27"/>
        <v>1</v>
      </c>
      <c r="C506" s="78" t="s">
        <v>27</v>
      </c>
      <c r="D506" s="106" t="s">
        <v>127</v>
      </c>
      <c r="E506" s="78" t="s">
        <v>73</v>
      </c>
      <c r="F506" s="78" t="s">
        <v>1862</v>
      </c>
      <c r="G506" s="78" t="s">
        <v>996</v>
      </c>
      <c r="H506" s="78"/>
      <c r="I506" s="78">
        <v>153.6</v>
      </c>
    </row>
    <row r="507" spans="1:9">
      <c r="A507" s="107" t="str">
        <f t="shared" si="26"/>
        <v>Diêm Thị ThùyKhoa CNTT</v>
      </c>
      <c r="B507" s="107">
        <f t="shared" si="27"/>
        <v>0</v>
      </c>
      <c r="C507" s="78" t="s">
        <v>27</v>
      </c>
      <c r="D507" s="106" t="s">
        <v>998</v>
      </c>
      <c r="E507" s="78" t="s">
        <v>73</v>
      </c>
      <c r="F507" s="78" t="s">
        <v>1862</v>
      </c>
      <c r="G507" s="78" t="s">
        <v>997</v>
      </c>
      <c r="H507" s="78"/>
      <c r="I507" s="78">
        <v>33</v>
      </c>
    </row>
    <row r="508" spans="1:9" hidden="1">
      <c r="A508" s="107" t="str">
        <f t="shared" si="26"/>
        <v>Nguyễn Trường LinhKhoa CNTT</v>
      </c>
      <c r="B508" s="107">
        <f t="shared" si="27"/>
        <v>1</v>
      </c>
      <c r="C508" s="78" t="s">
        <v>27</v>
      </c>
      <c r="D508" s="106" t="s">
        <v>210</v>
      </c>
      <c r="E508" s="78" t="s">
        <v>73</v>
      </c>
      <c r="F508" s="78" t="s">
        <v>1862</v>
      </c>
      <c r="G508" s="78" t="s">
        <v>1003</v>
      </c>
      <c r="H508" s="78"/>
      <c r="I508" s="78">
        <v>102.73</v>
      </c>
    </row>
    <row r="509" spans="1:9">
      <c r="A509" s="107" t="str">
        <f t="shared" si="26"/>
        <v>Địa chất dầu khíKhoa Dầu khí</v>
      </c>
      <c r="B509" s="107">
        <f t="shared" si="27"/>
        <v>0</v>
      </c>
      <c r="C509" s="78" t="s">
        <v>27</v>
      </c>
      <c r="D509" s="106" t="s">
        <v>254</v>
      </c>
      <c r="E509" s="78" t="s">
        <v>234</v>
      </c>
      <c r="F509" s="78" t="s">
        <v>1953</v>
      </c>
      <c r="G509" s="78">
        <v>602</v>
      </c>
      <c r="H509" s="78"/>
      <c r="I509" s="78">
        <v>0.28999999999999998</v>
      </c>
    </row>
    <row r="510" spans="1:9">
      <c r="A510" s="107" t="str">
        <f t="shared" si="26"/>
        <v>Nguyễn Kim LongKhoa Dầu khí</v>
      </c>
      <c r="B510" s="107">
        <f t="shared" si="27"/>
        <v>0</v>
      </c>
      <c r="C510" s="78" t="s">
        <v>27</v>
      </c>
      <c r="D510" s="106" t="s">
        <v>2002</v>
      </c>
      <c r="E510" s="78" t="s">
        <v>234</v>
      </c>
      <c r="F510" s="78" t="s">
        <v>1953</v>
      </c>
      <c r="G510" s="78" t="s">
        <v>2053</v>
      </c>
      <c r="H510" s="78"/>
      <c r="I510" s="78">
        <v>115.08</v>
      </c>
    </row>
    <row r="511" spans="1:9" hidden="1">
      <c r="A511" s="107" t="str">
        <f t="shared" si="26"/>
        <v>Nguyễn Thị Minh HồngKhoa Dầu khí</v>
      </c>
      <c r="B511" s="107">
        <f t="shared" si="27"/>
        <v>1</v>
      </c>
      <c r="C511" s="78" t="s">
        <v>27</v>
      </c>
      <c r="D511" s="106" t="s">
        <v>253</v>
      </c>
      <c r="E511" s="78" t="s">
        <v>234</v>
      </c>
      <c r="F511" s="78" t="s">
        <v>1953</v>
      </c>
      <c r="G511" s="78" t="s">
        <v>1064</v>
      </c>
      <c r="H511" s="78"/>
      <c r="I511" s="78">
        <v>398.09</v>
      </c>
    </row>
    <row r="512" spans="1:9" hidden="1">
      <c r="A512" s="107" t="str">
        <f t="shared" si="26"/>
        <v>Phạm Văn TuấnKhoa Dầu khí</v>
      </c>
      <c r="B512" s="107">
        <f t="shared" si="27"/>
        <v>1</v>
      </c>
      <c r="C512" s="78" t="s">
        <v>27</v>
      </c>
      <c r="D512" s="106" t="s">
        <v>261</v>
      </c>
      <c r="E512" s="78" t="s">
        <v>234</v>
      </c>
      <c r="F512" s="78" t="s">
        <v>1953</v>
      </c>
      <c r="G512" s="78" t="s">
        <v>1065</v>
      </c>
      <c r="H512" s="78"/>
      <c r="I512" s="78">
        <v>552.27</v>
      </c>
    </row>
    <row r="513" spans="1:9" hidden="1">
      <c r="A513" s="107" t="str">
        <f t="shared" si="26"/>
        <v>Lê Ngọc ánhKhoa Dầu khí</v>
      </c>
      <c r="B513" s="107">
        <f t="shared" si="27"/>
        <v>1</v>
      </c>
      <c r="C513" s="78" t="s">
        <v>27</v>
      </c>
      <c r="D513" s="106" t="s">
        <v>282</v>
      </c>
      <c r="E513" s="78" t="s">
        <v>234</v>
      </c>
      <c r="F513" s="78" t="s">
        <v>1953</v>
      </c>
      <c r="G513" s="78" t="s">
        <v>1066</v>
      </c>
      <c r="H513" s="78"/>
      <c r="I513" s="78">
        <v>470.06</v>
      </c>
    </row>
    <row r="514" spans="1:9" hidden="1">
      <c r="A514" s="107" t="str">
        <f t="shared" ref="A514:A577" si="28">D514&amp;E514</f>
        <v>Bùi Thị NgânKhoa Dầu khí</v>
      </c>
      <c r="B514" s="107">
        <f t="shared" ref="B514:B577" si="29">COUNTIF(L:L,A514)</f>
        <v>1</v>
      </c>
      <c r="C514" s="78" t="s">
        <v>27</v>
      </c>
      <c r="D514" s="106" t="s">
        <v>343</v>
      </c>
      <c r="E514" s="78" t="s">
        <v>234</v>
      </c>
      <c r="F514" s="78" t="s">
        <v>1953</v>
      </c>
      <c r="G514" s="78" t="s">
        <v>1072</v>
      </c>
      <c r="H514" s="78"/>
      <c r="I514" s="78">
        <v>436.66</v>
      </c>
    </row>
    <row r="515" spans="1:9">
      <c r="A515" s="107" t="str">
        <f t="shared" si="28"/>
        <v>Địa vật lýKhoa Dầu khí</v>
      </c>
      <c r="B515" s="107">
        <f t="shared" si="29"/>
        <v>0</v>
      </c>
      <c r="C515" s="78" t="s">
        <v>27</v>
      </c>
      <c r="D515" s="106" t="s">
        <v>242</v>
      </c>
      <c r="E515" s="78" t="s">
        <v>234</v>
      </c>
      <c r="F515" s="78" t="s">
        <v>242</v>
      </c>
      <c r="G515" s="78">
        <v>601</v>
      </c>
      <c r="H515" s="78"/>
      <c r="I515" s="78">
        <v>5.4</v>
      </c>
    </row>
    <row r="516" spans="1:9">
      <c r="A516" s="107" t="str">
        <f t="shared" si="28"/>
        <v>Lê Khánh PhồnKhoa Dầu khí</v>
      </c>
      <c r="B516" s="107">
        <f t="shared" si="29"/>
        <v>0</v>
      </c>
      <c r="C516" s="78" t="s">
        <v>27</v>
      </c>
      <c r="D516" s="106" t="s">
        <v>2003</v>
      </c>
      <c r="E516" s="78" t="s">
        <v>234</v>
      </c>
      <c r="F516" s="78" t="s">
        <v>242</v>
      </c>
      <c r="G516" s="78" t="s">
        <v>2054</v>
      </c>
      <c r="H516" s="78"/>
      <c r="I516" s="78">
        <v>157.88</v>
      </c>
    </row>
    <row r="517" spans="1:9">
      <c r="A517" s="107" t="str">
        <f t="shared" si="28"/>
        <v>Lê Hải AnKhoa Dầu khí</v>
      </c>
      <c r="B517" s="107">
        <f t="shared" si="29"/>
        <v>0</v>
      </c>
      <c r="C517" s="78" t="s">
        <v>27</v>
      </c>
      <c r="D517" s="106" t="s">
        <v>1015</v>
      </c>
      <c r="E517" s="78" t="s">
        <v>234</v>
      </c>
      <c r="F517" s="78" t="s">
        <v>242</v>
      </c>
      <c r="G517" s="78" t="s">
        <v>1014</v>
      </c>
      <c r="H517" s="78"/>
      <c r="I517" s="78">
        <v>228.73</v>
      </c>
    </row>
    <row r="518" spans="1:9" hidden="1">
      <c r="A518" s="107" t="str">
        <f t="shared" si="28"/>
        <v>Kiều Duy ThôngKhoa Dầu khí</v>
      </c>
      <c r="B518" s="107">
        <f t="shared" si="29"/>
        <v>1</v>
      </c>
      <c r="C518" s="78" t="s">
        <v>27</v>
      </c>
      <c r="D518" s="106" t="s">
        <v>288</v>
      </c>
      <c r="E518" s="78" t="s">
        <v>234</v>
      </c>
      <c r="F518" s="78" t="s">
        <v>242</v>
      </c>
      <c r="G518" s="78" t="s">
        <v>2055</v>
      </c>
      <c r="H518" s="78"/>
      <c r="I518" s="78">
        <v>46.4</v>
      </c>
    </row>
    <row r="519" spans="1:9" hidden="1">
      <c r="A519" s="107" t="str">
        <f t="shared" si="28"/>
        <v>Phan Thiên HươngKhoa Dầu khí</v>
      </c>
      <c r="B519" s="107">
        <f t="shared" si="29"/>
        <v>1</v>
      </c>
      <c r="C519" s="78" t="s">
        <v>27</v>
      </c>
      <c r="D519" s="106" t="s">
        <v>240</v>
      </c>
      <c r="E519" s="78" t="s">
        <v>234</v>
      </c>
      <c r="F519" s="78" t="s">
        <v>242</v>
      </c>
      <c r="G519" s="78" t="s">
        <v>1016</v>
      </c>
      <c r="H519" s="78"/>
      <c r="I519" s="78">
        <v>571.78</v>
      </c>
    </row>
    <row r="520" spans="1:9">
      <c r="A520" s="107" t="str">
        <f t="shared" si="28"/>
        <v>Nguyễn Thanh TùngKhoa Dầu khí</v>
      </c>
      <c r="B520" s="107">
        <f t="shared" si="29"/>
        <v>0</v>
      </c>
      <c r="C520" s="78" t="s">
        <v>27</v>
      </c>
      <c r="D520" s="106" t="s">
        <v>849</v>
      </c>
      <c r="E520" s="78" t="s">
        <v>234</v>
      </c>
      <c r="F520" s="78" t="s">
        <v>242</v>
      </c>
      <c r="G520" s="78" t="s">
        <v>2056</v>
      </c>
      <c r="H520" s="78"/>
      <c r="I520" s="78">
        <v>246.24</v>
      </c>
    </row>
    <row r="521" spans="1:9" hidden="1">
      <c r="A521" s="107" t="str">
        <f t="shared" si="28"/>
        <v>Vũ Hồng DươngKhoa Dầu khí</v>
      </c>
      <c r="B521" s="107">
        <f t="shared" si="29"/>
        <v>1</v>
      </c>
      <c r="C521" s="78" t="s">
        <v>27</v>
      </c>
      <c r="D521" s="106" t="s">
        <v>344</v>
      </c>
      <c r="E521" s="78" t="s">
        <v>234</v>
      </c>
      <c r="F521" s="78" t="s">
        <v>242</v>
      </c>
      <c r="G521" s="78" t="s">
        <v>1017</v>
      </c>
      <c r="H521" s="78"/>
      <c r="I521" s="78">
        <v>273.83</v>
      </c>
    </row>
    <row r="522" spans="1:9" hidden="1">
      <c r="A522" s="107" t="str">
        <f t="shared" si="28"/>
        <v>Phan Thị HồngKhoa Dầu khí</v>
      </c>
      <c r="B522" s="107">
        <f t="shared" si="29"/>
        <v>1</v>
      </c>
      <c r="C522" s="78" t="s">
        <v>27</v>
      </c>
      <c r="D522" s="106" t="s">
        <v>335</v>
      </c>
      <c r="E522" s="78" t="s">
        <v>234</v>
      </c>
      <c r="F522" s="78" t="s">
        <v>242</v>
      </c>
      <c r="G522" s="78" t="s">
        <v>1018</v>
      </c>
      <c r="H522" s="78"/>
      <c r="I522" s="78">
        <v>445.81</v>
      </c>
    </row>
    <row r="523" spans="1:9" hidden="1">
      <c r="A523" s="107" t="str">
        <f t="shared" si="28"/>
        <v>Trương Thị ChinhKhoa Dầu khí</v>
      </c>
      <c r="B523" s="107">
        <f t="shared" si="29"/>
        <v>1</v>
      </c>
      <c r="C523" s="78" t="s">
        <v>27</v>
      </c>
      <c r="D523" s="106" t="s">
        <v>338</v>
      </c>
      <c r="E523" s="78" t="s">
        <v>234</v>
      </c>
      <c r="F523" s="78" t="s">
        <v>242</v>
      </c>
      <c r="G523" s="78" t="s">
        <v>1019</v>
      </c>
      <c r="H523" s="78"/>
      <c r="I523" s="78">
        <v>314.58</v>
      </c>
    </row>
    <row r="524" spans="1:9">
      <c r="A524" s="107" t="str">
        <f t="shared" si="28"/>
        <v>Trần Quang TrungKhoa Dầu khí</v>
      </c>
      <c r="B524" s="107">
        <f t="shared" si="29"/>
        <v>0</v>
      </c>
      <c r="C524" s="78" t="s">
        <v>27</v>
      </c>
      <c r="D524" s="106" t="s">
        <v>1021</v>
      </c>
      <c r="E524" s="78" t="s">
        <v>234</v>
      </c>
      <c r="F524" s="78" t="s">
        <v>242</v>
      </c>
      <c r="G524" s="78" t="s">
        <v>1020</v>
      </c>
      <c r="H524" s="78"/>
      <c r="I524" s="78">
        <v>239.12</v>
      </c>
    </row>
    <row r="525" spans="1:9" hidden="1">
      <c r="A525" s="107" t="str">
        <f t="shared" si="28"/>
        <v>Phạm Ngọc KiênKhoa Dầu khí</v>
      </c>
      <c r="B525" s="107">
        <f t="shared" si="29"/>
        <v>1</v>
      </c>
      <c r="C525" s="78" t="s">
        <v>27</v>
      </c>
      <c r="D525" s="106" t="s">
        <v>347</v>
      </c>
      <c r="E525" s="78" t="s">
        <v>234</v>
      </c>
      <c r="F525" s="78" t="s">
        <v>242</v>
      </c>
      <c r="G525" s="78" t="s">
        <v>1022</v>
      </c>
      <c r="H525" s="78"/>
      <c r="I525" s="78">
        <v>477.28</v>
      </c>
    </row>
    <row r="526" spans="1:9">
      <c r="A526" s="107" t="str">
        <f t="shared" si="28"/>
        <v>Khoan khai thác dầu khíKhoa Dầu khí</v>
      </c>
      <c r="B526" s="107">
        <f t="shared" si="29"/>
        <v>0</v>
      </c>
      <c r="C526" s="78" t="s">
        <v>27</v>
      </c>
      <c r="D526" s="106" t="s">
        <v>1954</v>
      </c>
      <c r="E526" s="78" t="s">
        <v>234</v>
      </c>
      <c r="F526" s="78" t="s">
        <v>1954</v>
      </c>
      <c r="G526" s="78">
        <v>604</v>
      </c>
      <c r="H526" s="78"/>
      <c r="I526" s="78">
        <v>0</v>
      </c>
    </row>
    <row r="527" spans="1:9">
      <c r="A527" s="107" t="str">
        <f t="shared" si="28"/>
        <v>Lê Xuân LânKhoa Dầu khí</v>
      </c>
      <c r="B527" s="107">
        <f t="shared" si="29"/>
        <v>0</v>
      </c>
      <c r="C527" s="78" t="s">
        <v>27</v>
      </c>
      <c r="D527" s="106" t="s">
        <v>2004</v>
      </c>
      <c r="E527" s="78" t="s">
        <v>234</v>
      </c>
      <c r="F527" s="78" t="s">
        <v>1954</v>
      </c>
      <c r="G527" s="78" t="s">
        <v>2057</v>
      </c>
      <c r="H527" s="78"/>
      <c r="I527" s="78">
        <v>472.88</v>
      </c>
    </row>
    <row r="528" spans="1:9" hidden="1">
      <c r="A528" s="107" t="str">
        <f t="shared" si="28"/>
        <v>Trần Đình KiênKhoa Dầu khí</v>
      </c>
      <c r="B528" s="107">
        <f t="shared" si="29"/>
        <v>1</v>
      </c>
      <c r="C528" s="78" t="s">
        <v>27</v>
      </c>
      <c r="D528" s="106" t="s">
        <v>226</v>
      </c>
      <c r="E528" s="78" t="s">
        <v>234</v>
      </c>
      <c r="F528" s="78" t="s">
        <v>1954</v>
      </c>
      <c r="G528" s="78" t="s">
        <v>1024</v>
      </c>
      <c r="H528" s="78"/>
      <c r="I528" s="78">
        <v>1007.49</v>
      </c>
    </row>
    <row r="529" spans="1:9">
      <c r="A529" s="107" t="str">
        <f t="shared" si="28"/>
        <v>Hồ Quốc HoaKhoa Dầu khí</v>
      </c>
      <c r="B529" s="107">
        <f t="shared" si="29"/>
        <v>0</v>
      </c>
      <c r="C529" s="78" t="s">
        <v>27</v>
      </c>
      <c r="D529" s="106" t="s">
        <v>1027</v>
      </c>
      <c r="E529" s="78" t="s">
        <v>234</v>
      </c>
      <c r="F529" s="78" t="s">
        <v>1954</v>
      </c>
      <c r="G529" s="78" t="s">
        <v>1026</v>
      </c>
      <c r="H529" s="78"/>
      <c r="I529" s="78">
        <v>591.39</v>
      </c>
    </row>
    <row r="530" spans="1:9" hidden="1">
      <c r="A530" s="107" t="str">
        <f t="shared" si="28"/>
        <v>Vũ Thiết ThạchKhoa Dầu khí</v>
      </c>
      <c r="B530" s="107">
        <f t="shared" si="29"/>
        <v>1</v>
      </c>
      <c r="C530" s="78" t="s">
        <v>27</v>
      </c>
      <c r="D530" s="106" t="s">
        <v>246</v>
      </c>
      <c r="E530" s="78" t="s">
        <v>234</v>
      </c>
      <c r="F530" s="78" t="s">
        <v>1954</v>
      </c>
      <c r="G530" s="78" t="s">
        <v>1028</v>
      </c>
      <c r="H530" s="78"/>
      <c r="I530" s="78">
        <v>585.01</v>
      </c>
    </row>
    <row r="531" spans="1:9" hidden="1">
      <c r="A531" s="107" t="str">
        <f t="shared" si="28"/>
        <v>Nguyễn Thế VinhKhoa Dầu khí</v>
      </c>
      <c r="B531" s="107">
        <f t="shared" si="29"/>
        <v>1</v>
      </c>
      <c r="C531" s="78" t="s">
        <v>27</v>
      </c>
      <c r="D531" s="106" t="s">
        <v>250</v>
      </c>
      <c r="E531" s="78" t="s">
        <v>234</v>
      </c>
      <c r="F531" s="78" t="s">
        <v>1954</v>
      </c>
      <c r="G531" s="78" t="s">
        <v>1029</v>
      </c>
      <c r="H531" s="78"/>
      <c r="I531" s="78">
        <v>895.25</v>
      </c>
    </row>
    <row r="532" spans="1:9" hidden="1">
      <c r="A532" s="107" t="str">
        <f t="shared" si="28"/>
        <v>Lê Quang DuyếnKhoa Dầu khí</v>
      </c>
      <c r="B532" s="107">
        <f t="shared" si="29"/>
        <v>1</v>
      </c>
      <c r="C532" s="78" t="s">
        <v>27</v>
      </c>
      <c r="D532" s="106" t="s">
        <v>298</v>
      </c>
      <c r="E532" s="78" t="s">
        <v>234</v>
      </c>
      <c r="F532" s="78" t="s">
        <v>1954</v>
      </c>
      <c r="G532" s="78" t="s">
        <v>1030</v>
      </c>
      <c r="H532" s="78"/>
      <c r="I532" s="78">
        <v>908.53</v>
      </c>
    </row>
    <row r="533" spans="1:9" hidden="1">
      <c r="A533" s="107" t="str">
        <f t="shared" si="28"/>
        <v>Doãn Thị TrâmKhoa Dầu khí</v>
      </c>
      <c r="B533" s="107">
        <f t="shared" si="29"/>
        <v>1</v>
      </c>
      <c r="C533" s="78" t="s">
        <v>27</v>
      </c>
      <c r="D533" s="106" t="s">
        <v>314</v>
      </c>
      <c r="E533" s="78" t="s">
        <v>234</v>
      </c>
      <c r="F533" s="78" t="s">
        <v>1954</v>
      </c>
      <c r="G533" s="78" t="s">
        <v>1031</v>
      </c>
      <c r="H533" s="78"/>
      <c r="I533" s="78">
        <v>635.44000000000005</v>
      </c>
    </row>
    <row r="534" spans="1:9" hidden="1">
      <c r="A534" s="107" t="str">
        <f t="shared" si="28"/>
        <v>Lê Văn NamKhoa Dầu khí</v>
      </c>
      <c r="B534" s="107">
        <f t="shared" si="29"/>
        <v>1</v>
      </c>
      <c r="C534" s="78" t="s">
        <v>27</v>
      </c>
      <c r="D534" s="106" t="s">
        <v>235</v>
      </c>
      <c r="E534" s="78" t="s">
        <v>234</v>
      </c>
      <c r="F534" s="78" t="s">
        <v>1954</v>
      </c>
      <c r="G534" s="78" t="s">
        <v>1032</v>
      </c>
      <c r="H534" s="78"/>
      <c r="I534" s="78">
        <v>276</v>
      </c>
    </row>
    <row r="535" spans="1:9" hidden="1">
      <c r="A535" s="107" t="str">
        <f t="shared" si="28"/>
        <v>Nguyễn Văn ThànhKhoa Dầu khí</v>
      </c>
      <c r="B535" s="107">
        <f t="shared" si="29"/>
        <v>1</v>
      </c>
      <c r="C535" s="78" t="s">
        <v>27</v>
      </c>
      <c r="D535" s="106" t="s">
        <v>321</v>
      </c>
      <c r="E535" s="78" t="s">
        <v>234</v>
      </c>
      <c r="F535" s="78" t="s">
        <v>1954</v>
      </c>
      <c r="G535" s="78" t="s">
        <v>1034</v>
      </c>
      <c r="H535" s="78"/>
      <c r="I535" s="78">
        <v>618.12</v>
      </c>
    </row>
    <row r="536" spans="1:9" hidden="1">
      <c r="A536" s="107" t="str">
        <f t="shared" si="28"/>
        <v>Nguyễn Trần TuânKhoa Dầu khí</v>
      </c>
      <c r="B536" s="107">
        <f t="shared" si="29"/>
        <v>1</v>
      </c>
      <c r="C536" s="78" t="s">
        <v>27</v>
      </c>
      <c r="D536" s="106" t="s">
        <v>285</v>
      </c>
      <c r="E536" s="78" t="s">
        <v>234</v>
      </c>
      <c r="F536" s="78" t="s">
        <v>1954</v>
      </c>
      <c r="G536" s="78" t="s">
        <v>1035</v>
      </c>
      <c r="H536" s="78"/>
      <c r="I536" s="78">
        <v>917.65</v>
      </c>
    </row>
    <row r="537" spans="1:9">
      <c r="A537" s="107" t="str">
        <f t="shared" si="28"/>
        <v>Nguyễn Xuân ThảoKhoa Dầu khí</v>
      </c>
      <c r="B537" s="107">
        <f t="shared" si="29"/>
        <v>0</v>
      </c>
      <c r="C537" s="78" t="s">
        <v>27</v>
      </c>
      <c r="D537" s="106" t="s">
        <v>2005</v>
      </c>
      <c r="E537" s="78" t="s">
        <v>234</v>
      </c>
      <c r="F537" s="78" t="s">
        <v>1954</v>
      </c>
      <c r="G537" s="78" t="s">
        <v>2058</v>
      </c>
      <c r="H537" s="78"/>
      <c r="I537" s="78">
        <v>111.2</v>
      </c>
    </row>
    <row r="538" spans="1:9" hidden="1">
      <c r="A538" s="107" t="str">
        <f t="shared" si="28"/>
        <v>Nguyễn Tiến HùngKhoa Dầu khí</v>
      </c>
      <c r="B538" s="107">
        <f t="shared" si="29"/>
        <v>1</v>
      </c>
      <c r="C538" s="78" t="s">
        <v>27</v>
      </c>
      <c r="D538" s="106" t="s">
        <v>324</v>
      </c>
      <c r="E538" s="78" t="s">
        <v>234</v>
      </c>
      <c r="F538" s="78" t="s">
        <v>1954</v>
      </c>
      <c r="G538" s="78" t="s">
        <v>1855</v>
      </c>
      <c r="H538" s="78"/>
      <c r="I538" s="78">
        <v>675.94</v>
      </c>
    </row>
    <row r="539" spans="1:9" hidden="1">
      <c r="A539" s="107" t="str">
        <f t="shared" si="28"/>
        <v>Trần Hữu KiênKhoa Dầu khí</v>
      </c>
      <c r="B539" s="107">
        <f t="shared" si="29"/>
        <v>1</v>
      </c>
      <c r="C539" s="78" t="s">
        <v>27</v>
      </c>
      <c r="D539" s="106" t="s">
        <v>349</v>
      </c>
      <c r="E539" s="78" t="s">
        <v>234</v>
      </c>
      <c r="F539" s="78" t="s">
        <v>1954</v>
      </c>
      <c r="G539" s="78" t="s">
        <v>1037</v>
      </c>
      <c r="H539" s="78"/>
      <c r="I539" s="78">
        <v>212.24</v>
      </c>
    </row>
    <row r="540" spans="1:9">
      <c r="A540" s="107" t="str">
        <f t="shared" si="28"/>
        <v>Lê Văn ThăngKhoa Dầu khí</v>
      </c>
      <c r="B540" s="107">
        <f t="shared" si="29"/>
        <v>0</v>
      </c>
      <c r="C540" s="78" t="s">
        <v>27</v>
      </c>
      <c r="D540" s="106" t="s">
        <v>2006</v>
      </c>
      <c r="E540" s="78" t="s">
        <v>234</v>
      </c>
      <c r="F540" s="78" t="s">
        <v>1954</v>
      </c>
      <c r="G540" s="78" t="s">
        <v>2059</v>
      </c>
      <c r="H540" s="78"/>
      <c r="I540" s="78">
        <v>291.33999999999997</v>
      </c>
    </row>
    <row r="541" spans="1:9">
      <c r="A541" s="107" t="str">
        <f t="shared" si="28"/>
        <v>Cao Ngọc LâmKhoa Dầu khí</v>
      </c>
      <c r="B541" s="107">
        <f t="shared" si="29"/>
        <v>0</v>
      </c>
      <c r="C541" s="78" t="s">
        <v>27</v>
      </c>
      <c r="D541" s="106" t="s">
        <v>2007</v>
      </c>
      <c r="E541" s="78" t="s">
        <v>234</v>
      </c>
      <c r="F541" s="78" t="s">
        <v>1954</v>
      </c>
      <c r="G541" s="78" t="s">
        <v>2060</v>
      </c>
      <c r="H541" s="78"/>
      <c r="I541" s="78">
        <v>111.3</v>
      </c>
    </row>
    <row r="542" spans="1:9">
      <c r="A542" s="107" t="str">
        <f t="shared" si="28"/>
        <v>Hoàng DungKhoa Dầu khí</v>
      </c>
      <c r="B542" s="107">
        <f t="shared" si="29"/>
        <v>0</v>
      </c>
      <c r="C542" s="78" t="s">
        <v>27</v>
      </c>
      <c r="D542" s="106" t="s">
        <v>2008</v>
      </c>
      <c r="E542" s="78" t="s">
        <v>234</v>
      </c>
      <c r="F542" s="78" t="s">
        <v>1954</v>
      </c>
      <c r="G542" s="78" t="s">
        <v>2061</v>
      </c>
      <c r="H542" s="78"/>
      <c r="I542" s="78">
        <v>277.17</v>
      </c>
    </row>
    <row r="543" spans="1:9">
      <c r="A543" s="107" t="str">
        <f t="shared" si="28"/>
        <v>Nguyễn Thiên VươngKhoa Dầu khí</v>
      </c>
      <c r="B543" s="107">
        <f t="shared" si="29"/>
        <v>0</v>
      </c>
      <c r="C543" s="78" t="s">
        <v>27</v>
      </c>
      <c r="D543" s="106" t="s">
        <v>2009</v>
      </c>
      <c r="E543" s="78" t="s">
        <v>234</v>
      </c>
      <c r="F543" s="78" t="s">
        <v>313</v>
      </c>
      <c r="G543" s="78" t="s">
        <v>2062</v>
      </c>
      <c r="H543" s="78"/>
      <c r="I543" s="78">
        <v>131.80000000000001</v>
      </c>
    </row>
    <row r="544" spans="1:9">
      <c r="A544" s="107" t="str">
        <f t="shared" si="28"/>
        <v>Trần Quang HảiKhoa Dầu khí</v>
      </c>
      <c r="B544" s="107">
        <f t="shared" si="29"/>
        <v>0</v>
      </c>
      <c r="C544" s="78" t="s">
        <v>27</v>
      </c>
      <c r="D544" s="106" t="s">
        <v>2010</v>
      </c>
      <c r="E544" s="78" t="s">
        <v>234</v>
      </c>
      <c r="F544" s="78" t="s">
        <v>313</v>
      </c>
      <c r="G544" s="78" t="s">
        <v>2063</v>
      </c>
      <c r="H544" s="78"/>
      <c r="I544" s="78">
        <v>142.61000000000001</v>
      </c>
    </row>
    <row r="545" spans="1:9">
      <c r="A545" s="107" t="str">
        <f t="shared" si="28"/>
        <v>Lọc hóa dầuKhoa Dầu khí</v>
      </c>
      <c r="B545" s="107">
        <f t="shared" si="29"/>
        <v>0</v>
      </c>
      <c r="C545" s="78" t="s">
        <v>27</v>
      </c>
      <c r="D545" s="106" t="s">
        <v>295</v>
      </c>
      <c r="E545" s="78" t="s">
        <v>234</v>
      </c>
      <c r="F545" s="78" t="s">
        <v>313</v>
      </c>
      <c r="G545" s="78">
        <v>603</v>
      </c>
      <c r="H545" s="78"/>
      <c r="I545" s="78">
        <v>0</v>
      </c>
    </row>
    <row r="546" spans="1:9" hidden="1">
      <c r="A546" s="107" t="str">
        <f t="shared" si="28"/>
        <v>Nguyễn Anh DũngKhoa Dầu khí</v>
      </c>
      <c r="B546" s="107">
        <f t="shared" si="29"/>
        <v>1</v>
      </c>
      <c r="C546" s="78" t="s">
        <v>27</v>
      </c>
      <c r="D546" s="106" t="s">
        <v>352</v>
      </c>
      <c r="E546" s="78" t="s">
        <v>234</v>
      </c>
      <c r="F546" s="78" t="s">
        <v>313</v>
      </c>
      <c r="G546" s="78" t="s">
        <v>1040</v>
      </c>
      <c r="H546" s="78"/>
      <c r="I546" s="78">
        <v>1241.22</v>
      </c>
    </row>
    <row r="547" spans="1:9" hidden="1">
      <c r="A547" s="107" t="str">
        <f t="shared" si="28"/>
        <v>Ngô Thanh HảiKhoa Dầu khí</v>
      </c>
      <c r="B547" s="107">
        <f t="shared" si="29"/>
        <v>1</v>
      </c>
      <c r="C547" s="78" t="s">
        <v>27</v>
      </c>
      <c r="D547" s="106" t="s">
        <v>280</v>
      </c>
      <c r="E547" s="78" t="s">
        <v>234</v>
      </c>
      <c r="F547" s="78" t="s">
        <v>313</v>
      </c>
      <c r="G547" s="78" t="s">
        <v>1041</v>
      </c>
      <c r="H547" s="78"/>
      <c r="I547" s="78">
        <v>834.37</v>
      </c>
    </row>
    <row r="548" spans="1:9" hidden="1">
      <c r="A548" s="107" t="str">
        <f t="shared" si="28"/>
        <v>Tống Thị Thanh HươngKhoa Dầu khí</v>
      </c>
      <c r="B548" s="107">
        <f t="shared" si="29"/>
        <v>1</v>
      </c>
      <c r="C548" s="78" t="s">
        <v>27</v>
      </c>
      <c r="D548" s="106" t="s">
        <v>255</v>
      </c>
      <c r="E548" s="78" t="s">
        <v>234</v>
      </c>
      <c r="F548" s="78" t="s">
        <v>313</v>
      </c>
      <c r="G548" s="78" t="s">
        <v>1042</v>
      </c>
      <c r="H548" s="78"/>
      <c r="I548" s="78">
        <v>1099.19</v>
      </c>
    </row>
    <row r="549" spans="1:9" hidden="1">
      <c r="A549" s="107" t="str">
        <f t="shared" si="28"/>
        <v>Nguyễn Thị LinhKhoa Dầu khí</v>
      </c>
      <c r="B549" s="107">
        <f t="shared" si="29"/>
        <v>1</v>
      </c>
      <c r="C549" s="78" t="s">
        <v>27</v>
      </c>
      <c r="D549" s="106" t="s">
        <v>273</v>
      </c>
      <c r="E549" s="78" t="s">
        <v>234</v>
      </c>
      <c r="F549" s="78" t="s">
        <v>313</v>
      </c>
      <c r="G549" s="78" t="s">
        <v>1043</v>
      </c>
      <c r="H549" s="78"/>
      <c r="I549" s="78">
        <v>1026.98</v>
      </c>
    </row>
    <row r="550" spans="1:9" hidden="1">
      <c r="A550" s="107" t="str">
        <f t="shared" si="28"/>
        <v>Phạm Xuân NúiKhoa Dầu khí</v>
      </c>
      <c r="B550" s="107">
        <f t="shared" si="29"/>
        <v>1</v>
      </c>
      <c r="C550" s="78" t="s">
        <v>27</v>
      </c>
      <c r="D550" s="106" t="s">
        <v>263</v>
      </c>
      <c r="E550" s="78" t="s">
        <v>234</v>
      </c>
      <c r="F550" s="78" t="s">
        <v>313</v>
      </c>
      <c r="G550" s="78" t="s">
        <v>1044</v>
      </c>
      <c r="H550" s="78"/>
      <c r="I550" s="78">
        <v>1016.2</v>
      </c>
    </row>
    <row r="551" spans="1:9" hidden="1">
      <c r="A551" s="107" t="str">
        <f t="shared" si="28"/>
        <v>Công Ngọc ThắngKhoa Dầu khí</v>
      </c>
      <c r="B551" s="107">
        <f t="shared" si="29"/>
        <v>1</v>
      </c>
      <c r="C551" s="78" t="s">
        <v>27</v>
      </c>
      <c r="D551" s="106" t="s">
        <v>267</v>
      </c>
      <c r="E551" s="78" t="s">
        <v>234</v>
      </c>
      <c r="F551" s="78" t="s">
        <v>313</v>
      </c>
      <c r="G551" s="78" t="s">
        <v>1045</v>
      </c>
      <c r="H551" s="78"/>
      <c r="I551" s="78">
        <v>1157.22</v>
      </c>
    </row>
    <row r="552" spans="1:9">
      <c r="A552" s="107" t="str">
        <f t="shared" si="28"/>
        <v>Bùi Thị Lệ ThủyKhoa Dầu khí</v>
      </c>
      <c r="B552" s="107">
        <f t="shared" si="29"/>
        <v>0</v>
      </c>
      <c r="C552" s="78" t="s">
        <v>27</v>
      </c>
      <c r="D552" s="106" t="s">
        <v>1047</v>
      </c>
      <c r="E552" s="78" t="s">
        <v>234</v>
      </c>
      <c r="F552" s="78" t="s">
        <v>313</v>
      </c>
      <c r="G552" s="78" t="s">
        <v>1046</v>
      </c>
      <c r="H552" s="78"/>
      <c r="I552" s="78">
        <v>1007.77</v>
      </c>
    </row>
    <row r="553" spans="1:9" hidden="1">
      <c r="A553" s="107" t="str">
        <f t="shared" si="28"/>
        <v>Vũ Văn ToànKhoa Dầu khí</v>
      </c>
      <c r="B553" s="107">
        <f t="shared" si="29"/>
        <v>1</v>
      </c>
      <c r="C553" s="78" t="s">
        <v>27</v>
      </c>
      <c r="D553" s="106" t="s">
        <v>278</v>
      </c>
      <c r="E553" s="78" t="s">
        <v>234</v>
      </c>
      <c r="F553" s="78" t="s">
        <v>313</v>
      </c>
      <c r="G553" s="78" t="s">
        <v>1048</v>
      </c>
      <c r="H553" s="78"/>
      <c r="I553" s="78">
        <v>748.71</v>
      </c>
    </row>
    <row r="554" spans="1:9" hidden="1">
      <c r="A554" s="107" t="str">
        <f t="shared" si="28"/>
        <v>Ngô Hà SơnKhoa Dầu khí</v>
      </c>
      <c r="B554" s="107">
        <f t="shared" si="29"/>
        <v>1</v>
      </c>
      <c r="C554" s="78" t="s">
        <v>27</v>
      </c>
      <c r="D554" s="106" t="s">
        <v>311</v>
      </c>
      <c r="E554" s="78" t="s">
        <v>234</v>
      </c>
      <c r="F554" s="78" t="s">
        <v>313</v>
      </c>
      <c r="G554" s="78" t="s">
        <v>1849</v>
      </c>
      <c r="H554" s="78"/>
      <c r="I554" s="78">
        <v>433.89</v>
      </c>
    </row>
    <row r="555" spans="1:9" hidden="1">
      <c r="A555" s="107" t="str">
        <f t="shared" si="28"/>
        <v>Trần Ngọc TuânKhoa Dầu khí</v>
      </c>
      <c r="B555" s="107">
        <f t="shared" si="29"/>
        <v>1</v>
      </c>
      <c r="C555" s="78" t="s">
        <v>27</v>
      </c>
      <c r="D555" s="106" t="s">
        <v>348</v>
      </c>
      <c r="E555" s="78" t="s">
        <v>234</v>
      </c>
      <c r="F555" s="78" t="s">
        <v>313</v>
      </c>
      <c r="G555" s="78" t="s">
        <v>1049</v>
      </c>
      <c r="H555" s="78"/>
      <c r="I555" s="78">
        <v>96.08</v>
      </c>
    </row>
    <row r="556" spans="1:9">
      <c r="A556" s="107" t="str">
        <f t="shared" si="28"/>
        <v>Bùi Quốc QuânKhoa Dầu khí</v>
      </c>
      <c r="B556" s="107">
        <f t="shared" si="29"/>
        <v>0</v>
      </c>
      <c r="C556" s="78" t="s">
        <v>27</v>
      </c>
      <c r="D556" s="106" t="s">
        <v>2011</v>
      </c>
      <c r="E556" s="78" t="s">
        <v>234</v>
      </c>
      <c r="F556" s="78" t="s">
        <v>1955</v>
      </c>
      <c r="G556" s="78" t="s">
        <v>2064</v>
      </c>
      <c r="H556" s="78"/>
      <c r="I556" s="78">
        <v>36.47</v>
      </c>
    </row>
    <row r="557" spans="1:9">
      <c r="A557" s="107" t="str">
        <f t="shared" si="28"/>
        <v>Thiết bị dầu khí và công trìnhKhoa Dầu khí</v>
      </c>
      <c r="B557" s="107">
        <f t="shared" si="29"/>
        <v>0</v>
      </c>
      <c r="C557" s="78" t="s">
        <v>27</v>
      </c>
      <c r="D557" s="106" t="s">
        <v>1955</v>
      </c>
      <c r="E557" s="78" t="s">
        <v>234</v>
      </c>
      <c r="F557" s="78" t="s">
        <v>1955</v>
      </c>
      <c r="G557" s="78">
        <v>605</v>
      </c>
      <c r="H557" s="78"/>
      <c r="I557" s="78">
        <v>1.8</v>
      </c>
    </row>
    <row r="558" spans="1:9">
      <c r="A558" s="107" t="str">
        <f t="shared" si="28"/>
        <v>Trần Văn BảnKhoa Dầu khí</v>
      </c>
      <c r="B558" s="107">
        <f t="shared" si="29"/>
        <v>0</v>
      </c>
      <c r="C558" s="78" t="s">
        <v>27</v>
      </c>
      <c r="D558" s="106" t="s">
        <v>2012</v>
      </c>
      <c r="E558" s="78" t="s">
        <v>234</v>
      </c>
      <c r="F558" s="78" t="s">
        <v>1955</v>
      </c>
      <c r="G558" s="78" t="s">
        <v>2065</v>
      </c>
      <c r="H558" s="78"/>
      <c r="I558" s="78">
        <v>150.61000000000001</v>
      </c>
    </row>
    <row r="559" spans="1:9" hidden="1">
      <c r="A559" s="107" t="str">
        <f t="shared" si="28"/>
        <v>Nguyễn Văn GiápKhoa Dầu khí</v>
      </c>
      <c r="B559" s="107">
        <f t="shared" si="29"/>
        <v>1</v>
      </c>
      <c r="C559" s="78" t="s">
        <v>27</v>
      </c>
      <c r="D559" s="106" t="s">
        <v>231</v>
      </c>
      <c r="E559" s="78" t="s">
        <v>234</v>
      </c>
      <c r="F559" s="78" t="s">
        <v>1955</v>
      </c>
      <c r="G559" s="78" t="s">
        <v>1051</v>
      </c>
      <c r="H559" s="78"/>
      <c r="I559" s="78">
        <v>595.49</v>
      </c>
    </row>
    <row r="560" spans="1:9" hidden="1">
      <c r="A560" s="107" t="str">
        <f t="shared" si="28"/>
        <v>Lê Đức VinhKhoa Dầu khí</v>
      </c>
      <c r="B560" s="107">
        <f t="shared" si="29"/>
        <v>1</v>
      </c>
      <c r="C560" s="78" t="s">
        <v>27</v>
      </c>
      <c r="D560" s="106" t="s">
        <v>247</v>
      </c>
      <c r="E560" s="78" t="s">
        <v>234</v>
      </c>
      <c r="F560" s="78" t="s">
        <v>1955</v>
      </c>
      <c r="G560" s="78" t="s">
        <v>1052</v>
      </c>
      <c r="H560" s="78"/>
      <c r="I560" s="78">
        <v>975.62</v>
      </c>
    </row>
    <row r="561" spans="1:9" hidden="1">
      <c r="A561" s="107" t="str">
        <f t="shared" si="28"/>
        <v>Nguyễn Văn ThịnhKhoa Dầu khí</v>
      </c>
      <c r="B561" s="107">
        <f t="shared" si="29"/>
        <v>1</v>
      </c>
      <c r="C561" s="78" t="s">
        <v>27</v>
      </c>
      <c r="D561" s="106" t="s">
        <v>258</v>
      </c>
      <c r="E561" s="78" t="s">
        <v>234</v>
      </c>
      <c r="F561" s="78" t="s">
        <v>1955</v>
      </c>
      <c r="G561" s="78" t="s">
        <v>1053</v>
      </c>
      <c r="H561" s="78"/>
      <c r="I561" s="78">
        <v>764.85</v>
      </c>
    </row>
    <row r="562" spans="1:9" hidden="1">
      <c r="A562" s="107" t="str">
        <f t="shared" si="28"/>
        <v>Nguyễn Thị Hải YếnKhoa Dầu khí</v>
      </c>
      <c r="B562" s="107">
        <f t="shared" si="29"/>
        <v>1</v>
      </c>
      <c r="C562" s="78" t="s">
        <v>27</v>
      </c>
      <c r="D562" s="106" t="s">
        <v>170</v>
      </c>
      <c r="E562" s="78" t="s">
        <v>234</v>
      </c>
      <c r="F562" s="78" t="s">
        <v>1955</v>
      </c>
      <c r="G562" s="78" t="s">
        <v>1054</v>
      </c>
      <c r="H562" s="78"/>
      <c r="I562" s="78">
        <v>60.5</v>
      </c>
    </row>
    <row r="563" spans="1:9" hidden="1">
      <c r="A563" s="107" t="str">
        <f t="shared" si="28"/>
        <v>Nguyễn Thanh TuấnKhoa Dầu khí</v>
      </c>
      <c r="B563" s="107">
        <f t="shared" si="29"/>
        <v>1</v>
      </c>
      <c r="C563" s="78" t="s">
        <v>27</v>
      </c>
      <c r="D563" s="106" t="s">
        <v>331</v>
      </c>
      <c r="E563" s="78" t="s">
        <v>234</v>
      </c>
      <c r="F563" s="78" t="s">
        <v>1955</v>
      </c>
      <c r="G563" s="78" t="s">
        <v>1055</v>
      </c>
      <c r="H563" s="78"/>
      <c r="I563" s="78">
        <v>473.16</v>
      </c>
    </row>
    <row r="564" spans="1:9" hidden="1">
      <c r="A564" s="107" t="str">
        <f t="shared" si="28"/>
        <v>Triệu Hùng TrườngKhoa Dầu khí</v>
      </c>
      <c r="B564" s="107">
        <f t="shared" si="29"/>
        <v>1</v>
      </c>
      <c r="C564" s="78" t="s">
        <v>27</v>
      </c>
      <c r="D564" s="106" t="s">
        <v>274</v>
      </c>
      <c r="E564" s="78" t="s">
        <v>234</v>
      </c>
      <c r="F564" s="78" t="s">
        <v>1955</v>
      </c>
      <c r="G564" s="78" t="s">
        <v>1056</v>
      </c>
      <c r="H564" s="78"/>
      <c r="I564" s="78">
        <v>346.77</v>
      </c>
    </row>
    <row r="565" spans="1:9" hidden="1">
      <c r="A565" s="107" t="str">
        <f t="shared" si="28"/>
        <v>Hoàng Anh DũngKhoa Dầu khí</v>
      </c>
      <c r="B565" s="107">
        <f t="shared" si="29"/>
        <v>1</v>
      </c>
      <c r="C565" s="78" t="s">
        <v>27</v>
      </c>
      <c r="D565" s="106" t="s">
        <v>271</v>
      </c>
      <c r="E565" s="78" t="s">
        <v>234</v>
      </c>
      <c r="F565" s="78" t="s">
        <v>1955</v>
      </c>
      <c r="G565" s="78" t="s">
        <v>1057</v>
      </c>
      <c r="H565" s="78"/>
      <c r="I565" s="78">
        <v>562.88</v>
      </c>
    </row>
    <row r="566" spans="1:9">
      <c r="A566" s="107" t="str">
        <f t="shared" si="28"/>
        <v>Khai thác Hầm lòKhoa Mỏ</v>
      </c>
      <c r="B566" s="107">
        <f t="shared" si="29"/>
        <v>0</v>
      </c>
      <c r="C566" s="78" t="s">
        <v>27</v>
      </c>
      <c r="D566" s="106" t="s">
        <v>2031</v>
      </c>
      <c r="E566" s="78" t="s">
        <v>361</v>
      </c>
      <c r="F566" s="78" t="s">
        <v>1621</v>
      </c>
      <c r="G566" s="78">
        <v>302</v>
      </c>
      <c r="H566" s="78"/>
      <c r="I566" s="78">
        <v>7.8</v>
      </c>
    </row>
    <row r="567" spans="1:9">
      <c r="A567" s="107" t="str">
        <f t="shared" si="28"/>
        <v>Lê Như HùngKhoa Mỏ</v>
      </c>
      <c r="B567" s="107">
        <f t="shared" si="29"/>
        <v>0</v>
      </c>
      <c r="C567" s="78" t="s">
        <v>27</v>
      </c>
      <c r="D567" s="106" t="s">
        <v>2032</v>
      </c>
      <c r="E567" s="78" t="s">
        <v>361</v>
      </c>
      <c r="F567" s="78" t="s">
        <v>1621</v>
      </c>
      <c r="G567" s="78" t="s">
        <v>2071</v>
      </c>
      <c r="H567" s="78"/>
      <c r="I567" s="78">
        <v>47.4</v>
      </c>
    </row>
    <row r="568" spans="1:9">
      <c r="A568" s="107" t="str">
        <f t="shared" si="28"/>
        <v>Trần Xuân HàKhoa Mỏ</v>
      </c>
      <c r="B568" s="107">
        <f t="shared" si="29"/>
        <v>0</v>
      </c>
      <c r="C568" s="78" t="s">
        <v>27</v>
      </c>
      <c r="D568" s="106" t="s">
        <v>2033</v>
      </c>
      <c r="E568" s="78" t="s">
        <v>361</v>
      </c>
      <c r="F568" s="78" t="s">
        <v>1621</v>
      </c>
      <c r="G568" s="78" t="s">
        <v>2072</v>
      </c>
      <c r="H568" s="78"/>
      <c r="I568" s="78">
        <v>62.4</v>
      </c>
    </row>
    <row r="569" spans="1:9">
      <c r="A569" s="107" t="str">
        <f t="shared" si="28"/>
        <v>Vũ Đình TiếnKhoa Mỏ</v>
      </c>
      <c r="B569" s="107">
        <f t="shared" si="29"/>
        <v>0</v>
      </c>
      <c r="C569" s="78" t="s">
        <v>27</v>
      </c>
      <c r="D569" s="106" t="s">
        <v>2034</v>
      </c>
      <c r="E569" s="78" t="s">
        <v>361</v>
      </c>
      <c r="F569" s="78" t="s">
        <v>1621</v>
      </c>
      <c r="G569" s="78" t="s">
        <v>2073</v>
      </c>
      <c r="H569" s="78"/>
      <c r="I569" s="78">
        <v>142.79</v>
      </c>
    </row>
    <row r="570" spans="1:9" hidden="1">
      <c r="A570" s="107" t="str">
        <f t="shared" si="28"/>
        <v>Đỗ Mạnh PhongKhoa Mỏ</v>
      </c>
      <c r="B570" s="107">
        <f t="shared" si="29"/>
        <v>1</v>
      </c>
      <c r="C570" s="78" t="s">
        <v>27</v>
      </c>
      <c r="D570" s="106" t="s">
        <v>457</v>
      </c>
      <c r="E570" s="78" t="s">
        <v>361</v>
      </c>
      <c r="F570" s="78" t="s">
        <v>1621</v>
      </c>
      <c r="G570" s="78" t="s">
        <v>1619</v>
      </c>
      <c r="H570" s="78"/>
      <c r="I570" s="78">
        <v>152.4</v>
      </c>
    </row>
    <row r="571" spans="1:9" hidden="1">
      <c r="A571" s="107" t="str">
        <f t="shared" si="28"/>
        <v>Trần Văn ThanhKhoa Mỏ</v>
      </c>
      <c r="B571" s="107">
        <f t="shared" si="29"/>
        <v>1</v>
      </c>
      <c r="C571" s="78" t="s">
        <v>27</v>
      </c>
      <c r="D571" s="106" t="s">
        <v>358</v>
      </c>
      <c r="E571" s="78" t="s">
        <v>361</v>
      </c>
      <c r="F571" s="78" t="s">
        <v>1621</v>
      </c>
      <c r="G571" s="78" t="s">
        <v>1622</v>
      </c>
      <c r="H571" s="78"/>
      <c r="I571" s="78">
        <v>1346.15</v>
      </c>
    </row>
    <row r="572" spans="1:9">
      <c r="A572" s="107" t="str">
        <f t="shared" si="28"/>
        <v>Đặng Vũ ChíKhoa Mỏ</v>
      </c>
      <c r="B572" s="107">
        <f t="shared" si="29"/>
        <v>0</v>
      </c>
      <c r="C572" s="78" t="s">
        <v>27</v>
      </c>
      <c r="D572" s="106" t="s">
        <v>1949</v>
      </c>
      <c r="E572" s="78" t="s">
        <v>361</v>
      </c>
      <c r="F572" s="78" t="s">
        <v>1621</v>
      </c>
      <c r="G572" s="78" t="s">
        <v>1623</v>
      </c>
      <c r="H572" s="78"/>
      <c r="I572" s="78">
        <v>1179.3800000000001</v>
      </c>
    </row>
    <row r="573" spans="1:9" hidden="1">
      <c r="A573" s="107" t="str">
        <f t="shared" si="28"/>
        <v>Nguyễn Cao KhảiKhoa Mỏ</v>
      </c>
      <c r="B573" s="107">
        <f t="shared" si="29"/>
        <v>1</v>
      </c>
      <c r="C573" s="78" t="s">
        <v>27</v>
      </c>
      <c r="D573" s="106" t="s">
        <v>368</v>
      </c>
      <c r="E573" s="78" t="s">
        <v>361</v>
      </c>
      <c r="F573" s="78" t="s">
        <v>1621</v>
      </c>
      <c r="G573" s="78" t="s">
        <v>1625</v>
      </c>
      <c r="H573" s="78"/>
      <c r="I573" s="78">
        <v>796.27</v>
      </c>
    </row>
    <row r="574" spans="1:9" hidden="1">
      <c r="A574" s="107" t="str">
        <f t="shared" si="28"/>
        <v>Đỗ Anh SơnKhoa Mỏ</v>
      </c>
      <c r="B574" s="107">
        <f t="shared" si="29"/>
        <v>1</v>
      </c>
      <c r="C574" s="78" t="s">
        <v>27</v>
      </c>
      <c r="D574" s="106" t="s">
        <v>387</v>
      </c>
      <c r="E574" s="78" t="s">
        <v>361</v>
      </c>
      <c r="F574" s="78" t="s">
        <v>1621</v>
      </c>
      <c r="G574" s="78" t="s">
        <v>1626</v>
      </c>
      <c r="H574" s="78"/>
      <c r="I574" s="78">
        <v>622.66999999999996</v>
      </c>
    </row>
    <row r="575" spans="1:9" hidden="1">
      <c r="A575" s="107" t="str">
        <f t="shared" si="28"/>
        <v>Vũ Trung TiếnKhoa Mỏ</v>
      </c>
      <c r="B575" s="107">
        <f t="shared" si="29"/>
        <v>1</v>
      </c>
      <c r="C575" s="78" t="s">
        <v>27</v>
      </c>
      <c r="D575" s="106" t="s">
        <v>393</v>
      </c>
      <c r="E575" s="78" t="s">
        <v>361</v>
      </c>
      <c r="F575" s="78" t="s">
        <v>1621</v>
      </c>
      <c r="G575" s="78" t="s">
        <v>1627</v>
      </c>
      <c r="H575" s="78"/>
      <c r="I575" s="78">
        <v>757.73</v>
      </c>
    </row>
    <row r="576" spans="1:9" hidden="1">
      <c r="A576" s="107" t="str">
        <f t="shared" si="28"/>
        <v>Phạm Đức HưngKhoa Mỏ</v>
      </c>
      <c r="B576" s="107">
        <f t="shared" si="29"/>
        <v>1</v>
      </c>
      <c r="C576" s="78" t="s">
        <v>27</v>
      </c>
      <c r="D576" s="106" t="s">
        <v>405</v>
      </c>
      <c r="E576" s="78" t="s">
        <v>361</v>
      </c>
      <c r="F576" s="78" t="s">
        <v>1621</v>
      </c>
      <c r="G576" s="78" t="s">
        <v>1628</v>
      </c>
      <c r="H576" s="78"/>
      <c r="I576" s="78">
        <v>842.47</v>
      </c>
    </row>
    <row r="577" spans="1:9" hidden="1">
      <c r="A577" s="107" t="str">
        <f t="shared" si="28"/>
        <v>Đào Văn ChiKhoa Mỏ</v>
      </c>
      <c r="B577" s="107">
        <f t="shared" si="29"/>
        <v>1</v>
      </c>
      <c r="C577" s="78" t="s">
        <v>27</v>
      </c>
      <c r="D577" s="106" t="s">
        <v>407</v>
      </c>
      <c r="E577" s="78" t="s">
        <v>361</v>
      </c>
      <c r="F577" s="78" t="s">
        <v>1621</v>
      </c>
      <c r="G577" s="78" t="s">
        <v>1630</v>
      </c>
      <c r="H577" s="78"/>
      <c r="I577" s="78">
        <v>676.5</v>
      </c>
    </row>
    <row r="578" spans="1:9" hidden="1">
      <c r="A578" s="107" t="str">
        <f t="shared" ref="A578:A641" si="30">D578&amp;E578</f>
        <v>Nguyễn Phi HùngKhoa Mỏ</v>
      </c>
      <c r="B578" s="107">
        <f t="shared" ref="B578:B641" si="31">COUNTIF(L:L,A578)</f>
        <v>1</v>
      </c>
      <c r="C578" s="78" t="s">
        <v>27</v>
      </c>
      <c r="D578" s="106" t="s">
        <v>411</v>
      </c>
      <c r="E578" s="78" t="s">
        <v>361</v>
      </c>
      <c r="F578" s="78" t="s">
        <v>1621</v>
      </c>
      <c r="G578" s="78" t="s">
        <v>1631</v>
      </c>
      <c r="H578" s="78"/>
      <c r="I578" s="78">
        <v>788.2</v>
      </c>
    </row>
    <row r="579" spans="1:9" hidden="1">
      <c r="A579" s="107" t="str">
        <f t="shared" si="30"/>
        <v>Đặng Quang HưngKhoa Mỏ</v>
      </c>
      <c r="B579" s="107">
        <f t="shared" si="31"/>
        <v>1</v>
      </c>
      <c r="C579" s="78" t="s">
        <v>27</v>
      </c>
      <c r="D579" s="106" t="s">
        <v>426</v>
      </c>
      <c r="E579" s="78" t="s">
        <v>361</v>
      </c>
      <c r="F579" s="78" t="s">
        <v>1621</v>
      </c>
      <c r="G579" s="78" t="s">
        <v>1632</v>
      </c>
      <c r="H579" s="78"/>
      <c r="I579" s="78">
        <v>548.76</v>
      </c>
    </row>
    <row r="580" spans="1:9" hidden="1">
      <c r="A580" s="107" t="str">
        <f t="shared" si="30"/>
        <v>Lê Tiến DũngKhoa Mỏ</v>
      </c>
      <c r="B580" s="107">
        <f t="shared" si="31"/>
        <v>1</v>
      </c>
      <c r="C580" s="78" t="s">
        <v>27</v>
      </c>
      <c r="D580" s="106" t="s">
        <v>433</v>
      </c>
      <c r="E580" s="78" t="s">
        <v>361</v>
      </c>
      <c r="F580" s="78" t="s">
        <v>1621</v>
      </c>
      <c r="G580" s="78" t="s">
        <v>2074</v>
      </c>
      <c r="H580" s="78"/>
      <c r="I580" s="78">
        <v>27.48</v>
      </c>
    </row>
    <row r="581" spans="1:9">
      <c r="A581" s="107" t="str">
        <f t="shared" si="30"/>
        <v>Bùi Mạnh TùngKhoa Mỏ</v>
      </c>
      <c r="B581" s="107">
        <f t="shared" si="31"/>
        <v>0</v>
      </c>
      <c r="C581" s="78" t="s">
        <v>27</v>
      </c>
      <c r="D581" s="106" t="s">
        <v>1638</v>
      </c>
      <c r="E581" s="78" t="s">
        <v>361</v>
      </c>
      <c r="F581" s="78" t="s">
        <v>1621</v>
      </c>
      <c r="G581" s="78" t="s">
        <v>1637</v>
      </c>
      <c r="H581" s="78"/>
      <c r="I581" s="78">
        <v>700.99</v>
      </c>
    </row>
    <row r="582" spans="1:9" hidden="1">
      <c r="A582" s="107" t="str">
        <f t="shared" si="30"/>
        <v>Nguyễn Văn ThịnhKhoa Mỏ</v>
      </c>
      <c r="B582" s="107">
        <f t="shared" si="31"/>
        <v>1</v>
      </c>
      <c r="C582" s="78" t="s">
        <v>27</v>
      </c>
      <c r="D582" s="106" t="s">
        <v>258</v>
      </c>
      <c r="E582" s="78" t="s">
        <v>361</v>
      </c>
      <c r="F582" s="78" t="s">
        <v>1621</v>
      </c>
      <c r="G582" s="78" t="s">
        <v>1633</v>
      </c>
      <c r="H582" s="78"/>
      <c r="I582" s="78">
        <v>500.64</v>
      </c>
    </row>
    <row r="583" spans="1:9" hidden="1">
      <c r="A583" s="107" t="str">
        <f t="shared" si="30"/>
        <v>Nguyễn Hồng CườngKhoa Mỏ</v>
      </c>
      <c r="B583" s="107">
        <f t="shared" si="31"/>
        <v>1</v>
      </c>
      <c r="C583" s="78" t="s">
        <v>27</v>
      </c>
      <c r="D583" s="106" t="s">
        <v>431</v>
      </c>
      <c r="E583" s="78" t="s">
        <v>361</v>
      </c>
      <c r="F583" s="78" t="s">
        <v>1621</v>
      </c>
      <c r="G583" s="78" t="s">
        <v>1634</v>
      </c>
      <c r="H583" s="78"/>
      <c r="I583" s="78">
        <v>96</v>
      </c>
    </row>
    <row r="584" spans="1:9" hidden="1">
      <c r="A584" s="107" t="str">
        <f t="shared" si="30"/>
        <v>Đinh Thị Thanh NhànKhoa Mỏ</v>
      </c>
      <c r="B584" s="107">
        <f t="shared" si="31"/>
        <v>1</v>
      </c>
      <c r="C584" s="78" t="s">
        <v>27</v>
      </c>
      <c r="D584" s="106" t="s">
        <v>395</v>
      </c>
      <c r="E584" s="78" t="s">
        <v>361</v>
      </c>
      <c r="F584" s="78" t="s">
        <v>1621</v>
      </c>
      <c r="G584" s="78" t="s">
        <v>2075</v>
      </c>
      <c r="H584" s="78"/>
      <c r="I584" s="78">
        <v>84</v>
      </c>
    </row>
    <row r="585" spans="1:9" hidden="1">
      <c r="A585" s="107" t="str">
        <f t="shared" si="30"/>
        <v>Nguyễn Văn QuangKhoa Mỏ</v>
      </c>
      <c r="B585" s="107">
        <f t="shared" si="31"/>
        <v>1</v>
      </c>
      <c r="C585" s="78" t="s">
        <v>27</v>
      </c>
      <c r="D585" s="106" t="s">
        <v>448</v>
      </c>
      <c r="E585" s="78" t="s">
        <v>361</v>
      </c>
      <c r="F585" s="78" t="s">
        <v>1621</v>
      </c>
      <c r="G585" s="78" t="s">
        <v>1635</v>
      </c>
      <c r="H585" s="78"/>
      <c r="I585" s="78">
        <v>471.49</v>
      </c>
    </row>
    <row r="586" spans="1:9" hidden="1">
      <c r="A586" s="107" t="str">
        <f t="shared" si="30"/>
        <v>Lê Quang PhụcKhoa Mỏ</v>
      </c>
      <c r="B586" s="107">
        <f t="shared" si="31"/>
        <v>1</v>
      </c>
      <c r="C586" s="78" t="s">
        <v>27</v>
      </c>
      <c r="D586" s="106" t="s">
        <v>425</v>
      </c>
      <c r="E586" s="78" t="s">
        <v>361</v>
      </c>
      <c r="F586" s="78" t="s">
        <v>1621</v>
      </c>
      <c r="G586" s="78" t="s">
        <v>1636</v>
      </c>
      <c r="H586" s="78"/>
      <c r="I586" s="78">
        <v>36.1</v>
      </c>
    </row>
    <row r="587" spans="1:9" hidden="1">
      <c r="A587" s="107" t="str">
        <f t="shared" si="30"/>
        <v>Đặng Phương ThảoKhoa Mỏ</v>
      </c>
      <c r="B587" s="107">
        <f t="shared" si="31"/>
        <v>1</v>
      </c>
      <c r="C587" s="78" t="s">
        <v>27</v>
      </c>
      <c r="D587" s="106" t="s">
        <v>451</v>
      </c>
      <c r="E587" s="78" t="s">
        <v>361</v>
      </c>
      <c r="F587" s="78" t="s">
        <v>1621</v>
      </c>
      <c r="G587" s="78" t="s">
        <v>1972</v>
      </c>
      <c r="H587" s="78"/>
      <c r="I587" s="78">
        <v>261.67</v>
      </c>
    </row>
    <row r="588" spans="1:9">
      <c r="A588" s="107" t="str">
        <f t="shared" si="30"/>
        <v>Khai thác Lộ thiênKhoa Mỏ</v>
      </c>
      <c r="B588" s="107">
        <f t="shared" si="31"/>
        <v>0</v>
      </c>
      <c r="C588" s="78" t="s">
        <v>27</v>
      </c>
      <c r="D588" s="106" t="s">
        <v>455</v>
      </c>
      <c r="E588" s="78" t="s">
        <v>361</v>
      </c>
      <c r="F588" s="78" t="s">
        <v>376</v>
      </c>
      <c r="G588" s="78">
        <v>301</v>
      </c>
      <c r="H588" s="78"/>
      <c r="I588" s="78">
        <v>141</v>
      </c>
    </row>
    <row r="589" spans="1:9">
      <c r="A589" s="107" t="str">
        <f t="shared" si="30"/>
        <v>Lê Văn QuyểnKhoa Mỏ</v>
      </c>
      <c r="B589" s="107">
        <f t="shared" si="31"/>
        <v>0</v>
      </c>
      <c r="C589" s="78" t="s">
        <v>27</v>
      </c>
      <c r="D589" s="106" t="s">
        <v>1581</v>
      </c>
      <c r="E589" s="78" t="s">
        <v>361</v>
      </c>
      <c r="F589" s="78" t="s">
        <v>376</v>
      </c>
      <c r="G589" s="78" t="s">
        <v>1580</v>
      </c>
      <c r="H589" s="78"/>
      <c r="I589" s="78">
        <v>712.52</v>
      </c>
    </row>
    <row r="590" spans="1:9" hidden="1">
      <c r="A590" s="107" t="str">
        <f t="shared" si="30"/>
        <v>Bùi Xuân NamKhoa Mỏ</v>
      </c>
      <c r="B590" s="107">
        <f t="shared" si="31"/>
        <v>1</v>
      </c>
      <c r="C590" s="78" t="s">
        <v>27</v>
      </c>
      <c r="D590" s="106" t="s">
        <v>371</v>
      </c>
      <c r="E590" s="78" t="s">
        <v>361</v>
      </c>
      <c r="F590" s="78" t="s">
        <v>376</v>
      </c>
      <c r="G590" s="78" t="s">
        <v>1582</v>
      </c>
      <c r="H590" s="78"/>
      <c r="I590" s="78">
        <v>785.38</v>
      </c>
    </row>
    <row r="591" spans="1:9" hidden="1">
      <c r="A591" s="107" t="str">
        <f t="shared" si="30"/>
        <v>Lê Thị Thu HoaKhoa Mỏ</v>
      </c>
      <c r="B591" s="107">
        <f t="shared" si="31"/>
        <v>1</v>
      </c>
      <c r="C591" s="78" t="s">
        <v>27</v>
      </c>
      <c r="D591" s="106" t="s">
        <v>365</v>
      </c>
      <c r="E591" s="78" t="s">
        <v>361</v>
      </c>
      <c r="F591" s="78" t="s">
        <v>376</v>
      </c>
      <c r="G591" s="78" t="s">
        <v>1584</v>
      </c>
      <c r="H591" s="78"/>
      <c r="I591" s="78">
        <v>1021.72</v>
      </c>
    </row>
    <row r="592" spans="1:9" hidden="1">
      <c r="A592" s="107" t="str">
        <f t="shared" si="30"/>
        <v>Phạm Văn HòaKhoa Mỏ</v>
      </c>
      <c r="B592" s="107">
        <f t="shared" si="31"/>
        <v>1</v>
      </c>
      <c r="C592" s="78" t="s">
        <v>27</v>
      </c>
      <c r="D592" s="106" t="s">
        <v>375</v>
      </c>
      <c r="E592" s="78" t="s">
        <v>361</v>
      </c>
      <c r="F592" s="78" t="s">
        <v>376</v>
      </c>
      <c r="G592" s="78" t="s">
        <v>1585</v>
      </c>
      <c r="H592" s="78"/>
      <c r="I592" s="78">
        <v>607.64</v>
      </c>
    </row>
    <row r="593" spans="1:9" hidden="1">
      <c r="A593" s="107" t="str">
        <f t="shared" si="30"/>
        <v>Nguyễn Đình AnKhoa Mỏ</v>
      </c>
      <c r="B593" s="107">
        <f t="shared" si="31"/>
        <v>1</v>
      </c>
      <c r="C593" s="78" t="s">
        <v>27</v>
      </c>
      <c r="D593" s="106" t="s">
        <v>373</v>
      </c>
      <c r="E593" s="78" t="s">
        <v>361</v>
      </c>
      <c r="F593" s="78" t="s">
        <v>376</v>
      </c>
      <c r="G593" s="78" t="s">
        <v>1586</v>
      </c>
      <c r="H593" s="78"/>
      <c r="I593" s="78">
        <v>547.62</v>
      </c>
    </row>
    <row r="594" spans="1:9" hidden="1">
      <c r="A594" s="107" t="str">
        <f t="shared" si="30"/>
        <v>Vũ Đình HiếuKhoa Mỏ</v>
      </c>
      <c r="B594" s="107">
        <f t="shared" si="31"/>
        <v>1</v>
      </c>
      <c r="C594" s="78" t="s">
        <v>27</v>
      </c>
      <c r="D594" s="106" t="s">
        <v>384</v>
      </c>
      <c r="E594" s="78" t="s">
        <v>361</v>
      </c>
      <c r="F594" s="78" t="s">
        <v>376</v>
      </c>
      <c r="G594" s="78" t="s">
        <v>1587</v>
      </c>
      <c r="H594" s="78"/>
      <c r="I594" s="78">
        <v>953.71</v>
      </c>
    </row>
    <row r="595" spans="1:9" hidden="1">
      <c r="A595" s="107" t="str">
        <f t="shared" si="30"/>
        <v>Nguyễn Anh TuấnKhoa Mỏ</v>
      </c>
      <c r="B595" s="107">
        <f t="shared" si="31"/>
        <v>1</v>
      </c>
      <c r="C595" s="78" t="s">
        <v>27</v>
      </c>
      <c r="D595" s="106" t="s">
        <v>390</v>
      </c>
      <c r="E595" s="78" t="s">
        <v>361</v>
      </c>
      <c r="F595" s="78" t="s">
        <v>376</v>
      </c>
      <c r="G595" s="78" t="s">
        <v>1588</v>
      </c>
      <c r="H595" s="78"/>
      <c r="I595" s="78">
        <v>849.26</v>
      </c>
    </row>
    <row r="596" spans="1:9" hidden="1">
      <c r="A596" s="107" t="str">
        <f t="shared" si="30"/>
        <v>Lê Thị Minh HạnhKhoa Mỏ</v>
      </c>
      <c r="B596" s="107">
        <f t="shared" si="31"/>
        <v>1</v>
      </c>
      <c r="C596" s="78" t="s">
        <v>27</v>
      </c>
      <c r="D596" s="106" t="s">
        <v>413</v>
      </c>
      <c r="E596" s="78" t="s">
        <v>361</v>
      </c>
      <c r="F596" s="78" t="s">
        <v>376</v>
      </c>
      <c r="G596" s="78" t="s">
        <v>1589</v>
      </c>
      <c r="H596" s="78"/>
      <c r="I596" s="78">
        <v>28.88</v>
      </c>
    </row>
    <row r="597" spans="1:9" hidden="1">
      <c r="A597" s="107" t="str">
        <f t="shared" si="30"/>
        <v>Trần Quang HiếuKhoa Mỏ</v>
      </c>
      <c r="B597" s="107">
        <f t="shared" si="31"/>
        <v>1</v>
      </c>
      <c r="C597" s="78" t="s">
        <v>27</v>
      </c>
      <c r="D597" s="106" t="s">
        <v>402</v>
      </c>
      <c r="E597" s="78" t="s">
        <v>361</v>
      </c>
      <c r="F597" s="78" t="s">
        <v>376</v>
      </c>
      <c r="G597" s="78" t="s">
        <v>1591</v>
      </c>
      <c r="H597" s="78"/>
      <c r="I597" s="78">
        <v>676.79</v>
      </c>
    </row>
    <row r="598" spans="1:9" hidden="1">
      <c r="A598" s="107" t="str">
        <f t="shared" si="30"/>
        <v>Lê Quí ThảoKhoa Mỏ</v>
      </c>
      <c r="B598" s="107">
        <f t="shared" si="31"/>
        <v>1</v>
      </c>
      <c r="C598" s="78" t="s">
        <v>27</v>
      </c>
      <c r="D598" s="106" t="s">
        <v>415</v>
      </c>
      <c r="E598" s="78" t="s">
        <v>361</v>
      </c>
      <c r="F598" s="78" t="s">
        <v>376</v>
      </c>
      <c r="G598" s="78" t="s">
        <v>1592</v>
      </c>
      <c r="H598" s="78"/>
      <c r="I598" s="78">
        <v>558.15</v>
      </c>
    </row>
    <row r="599" spans="1:9" hidden="1">
      <c r="A599" s="107" t="str">
        <f t="shared" si="30"/>
        <v>Phạm Văn ViệtKhoa Mỏ</v>
      </c>
      <c r="B599" s="107">
        <f t="shared" si="31"/>
        <v>1</v>
      </c>
      <c r="C599" s="78" t="s">
        <v>27</v>
      </c>
      <c r="D599" s="106" t="s">
        <v>434</v>
      </c>
      <c r="E599" s="78" t="s">
        <v>361</v>
      </c>
      <c r="F599" s="78" t="s">
        <v>376</v>
      </c>
      <c r="G599" s="78" t="s">
        <v>1593</v>
      </c>
      <c r="H599" s="78"/>
      <c r="I599" s="78">
        <v>654.30999999999995</v>
      </c>
    </row>
    <row r="600" spans="1:9" hidden="1">
      <c r="A600" s="107" t="str">
        <f t="shared" si="30"/>
        <v>Nguyễn HoàngKhoa Mỏ</v>
      </c>
      <c r="B600" s="107">
        <f t="shared" si="31"/>
        <v>1</v>
      </c>
      <c r="C600" s="78" t="s">
        <v>27</v>
      </c>
      <c r="D600" s="106" t="s">
        <v>449</v>
      </c>
      <c r="E600" s="78" t="s">
        <v>361</v>
      </c>
      <c r="F600" s="78" t="s">
        <v>376</v>
      </c>
      <c r="G600" s="78" t="s">
        <v>1595</v>
      </c>
      <c r="H600" s="78"/>
      <c r="I600" s="78">
        <v>614.79999999999995</v>
      </c>
    </row>
    <row r="601" spans="1:9">
      <c r="A601" s="107" t="str">
        <f t="shared" si="30"/>
        <v>Tuyển khoángKhoa Mỏ</v>
      </c>
      <c r="B601" s="107">
        <f t="shared" si="31"/>
        <v>0</v>
      </c>
      <c r="C601" s="78" t="s">
        <v>27</v>
      </c>
      <c r="D601" s="106" t="s">
        <v>301</v>
      </c>
      <c r="E601" s="78" t="s">
        <v>361</v>
      </c>
      <c r="F601" s="78" t="s">
        <v>301</v>
      </c>
      <c r="G601" s="78">
        <v>304</v>
      </c>
      <c r="H601" s="78"/>
      <c r="I601" s="78">
        <v>0.05</v>
      </c>
    </row>
    <row r="602" spans="1:9" hidden="1">
      <c r="A602" s="107" t="str">
        <f t="shared" si="30"/>
        <v>Phạm Hữu GiangKhoa Mỏ</v>
      </c>
      <c r="B602" s="107">
        <f t="shared" si="31"/>
        <v>1</v>
      </c>
      <c r="C602" s="78" t="s">
        <v>27</v>
      </c>
      <c r="D602" s="106" t="s">
        <v>460</v>
      </c>
      <c r="E602" s="78" t="s">
        <v>361</v>
      </c>
      <c r="F602" s="78" t="s">
        <v>301</v>
      </c>
      <c r="G602" s="78" t="s">
        <v>1605</v>
      </c>
      <c r="H602" s="78"/>
      <c r="I602" s="78">
        <v>479.9</v>
      </c>
    </row>
    <row r="603" spans="1:9" hidden="1">
      <c r="A603" s="107" t="str">
        <f t="shared" si="30"/>
        <v>Nguyễn Hoàng SơnKhoa Mỏ</v>
      </c>
      <c r="B603" s="107">
        <f t="shared" si="31"/>
        <v>1</v>
      </c>
      <c r="C603" s="78" t="s">
        <v>27</v>
      </c>
      <c r="D603" s="106" t="s">
        <v>362</v>
      </c>
      <c r="E603" s="78" t="s">
        <v>361</v>
      </c>
      <c r="F603" s="78" t="s">
        <v>301</v>
      </c>
      <c r="G603" s="78" t="s">
        <v>1606</v>
      </c>
      <c r="H603" s="78"/>
      <c r="I603" s="78">
        <v>1423.05</v>
      </c>
    </row>
    <row r="604" spans="1:9" hidden="1">
      <c r="A604" s="107" t="str">
        <f t="shared" si="30"/>
        <v>Nguyễn Ngọc PhúKhoa Mỏ</v>
      </c>
      <c r="B604" s="107">
        <f t="shared" si="31"/>
        <v>1</v>
      </c>
      <c r="C604" s="78" t="s">
        <v>27</v>
      </c>
      <c r="D604" s="106" t="s">
        <v>364</v>
      </c>
      <c r="E604" s="78" t="s">
        <v>361</v>
      </c>
      <c r="F604" s="78" t="s">
        <v>301</v>
      </c>
      <c r="G604" s="78" t="s">
        <v>1607</v>
      </c>
      <c r="H604" s="78"/>
      <c r="I604" s="78">
        <v>826.07</v>
      </c>
    </row>
    <row r="605" spans="1:9" hidden="1">
      <c r="A605" s="107" t="str">
        <f t="shared" si="30"/>
        <v>Nhữ Thị Kim DungKhoa Mỏ</v>
      </c>
      <c r="B605" s="107">
        <f t="shared" si="31"/>
        <v>1</v>
      </c>
      <c r="C605" s="78" t="s">
        <v>27</v>
      </c>
      <c r="D605" s="106" t="s">
        <v>370</v>
      </c>
      <c r="E605" s="78" t="s">
        <v>361</v>
      </c>
      <c r="F605" s="78" t="s">
        <v>301</v>
      </c>
      <c r="G605" s="78" t="s">
        <v>1608</v>
      </c>
      <c r="H605" s="78"/>
      <c r="I605" s="78">
        <v>1050.44</v>
      </c>
    </row>
    <row r="606" spans="1:9" hidden="1">
      <c r="A606" s="107" t="str">
        <f t="shared" si="30"/>
        <v>Phạm Văn LuậnKhoa Mỏ</v>
      </c>
      <c r="B606" s="107">
        <f t="shared" si="31"/>
        <v>1</v>
      </c>
      <c r="C606" s="78" t="s">
        <v>27</v>
      </c>
      <c r="D606" s="106" t="s">
        <v>377</v>
      </c>
      <c r="E606" s="78" t="s">
        <v>361</v>
      </c>
      <c r="F606" s="78" t="s">
        <v>301</v>
      </c>
      <c r="G606" s="78" t="s">
        <v>1609</v>
      </c>
      <c r="H606" s="78"/>
      <c r="I606" s="78">
        <v>1062.28</v>
      </c>
    </row>
    <row r="607" spans="1:9" hidden="1">
      <c r="A607" s="107" t="str">
        <f t="shared" si="30"/>
        <v>Vũ Thị ChinhKhoa Mỏ</v>
      </c>
      <c r="B607" s="107">
        <f t="shared" si="31"/>
        <v>1</v>
      </c>
      <c r="C607" s="78" t="s">
        <v>27</v>
      </c>
      <c r="D607" s="106" t="s">
        <v>380</v>
      </c>
      <c r="E607" s="78" t="s">
        <v>361</v>
      </c>
      <c r="F607" s="78" t="s">
        <v>301</v>
      </c>
      <c r="G607" s="78" t="s">
        <v>1610</v>
      </c>
      <c r="H607" s="78"/>
      <c r="I607" s="78">
        <v>574.13</v>
      </c>
    </row>
    <row r="608" spans="1:9" hidden="1">
      <c r="A608" s="107" t="str">
        <f t="shared" si="30"/>
        <v>Trần Trung TớiKhoa Mỏ</v>
      </c>
      <c r="B608" s="107">
        <f t="shared" si="31"/>
        <v>1</v>
      </c>
      <c r="C608" s="78" t="s">
        <v>27</v>
      </c>
      <c r="D608" s="106" t="s">
        <v>399</v>
      </c>
      <c r="E608" s="78" t="s">
        <v>361</v>
      </c>
      <c r="F608" s="78" t="s">
        <v>301</v>
      </c>
      <c r="G608" s="78" t="s">
        <v>1611</v>
      </c>
      <c r="H608" s="78"/>
      <c r="I608" s="78">
        <v>509.45</v>
      </c>
    </row>
    <row r="609" spans="1:9" hidden="1">
      <c r="A609" s="107" t="str">
        <f t="shared" si="30"/>
        <v>Lê Việt HàKhoa Mỏ</v>
      </c>
      <c r="B609" s="107">
        <f t="shared" si="31"/>
        <v>1</v>
      </c>
      <c r="C609" s="78" t="s">
        <v>27</v>
      </c>
      <c r="D609" s="106" t="s">
        <v>389</v>
      </c>
      <c r="E609" s="78" t="s">
        <v>361</v>
      </c>
      <c r="F609" s="78" t="s">
        <v>301</v>
      </c>
      <c r="G609" s="78" t="s">
        <v>1612</v>
      </c>
      <c r="H609" s="78"/>
      <c r="I609" s="78">
        <v>216.23</v>
      </c>
    </row>
    <row r="610" spans="1:9">
      <c r="A610" s="107" t="str">
        <f t="shared" si="30"/>
        <v>Phùng Tiến ThuậtKhoa Mỏ</v>
      </c>
      <c r="B610" s="107">
        <f t="shared" si="31"/>
        <v>0</v>
      </c>
      <c r="C610" s="78" t="s">
        <v>27</v>
      </c>
      <c r="D610" s="106" t="s">
        <v>1616</v>
      </c>
      <c r="E610" s="78" t="s">
        <v>361</v>
      </c>
      <c r="F610" s="78" t="s">
        <v>301</v>
      </c>
      <c r="G610" s="78" t="s">
        <v>1615</v>
      </c>
      <c r="H610" s="78"/>
      <c r="I610" s="78">
        <v>539.42999999999995</v>
      </c>
    </row>
    <row r="611" spans="1:9" hidden="1">
      <c r="A611" s="107" t="str">
        <f t="shared" si="30"/>
        <v>Phạm Thị NhungKhoa Mỏ</v>
      </c>
      <c r="B611" s="107">
        <f t="shared" si="31"/>
        <v>1</v>
      </c>
      <c r="C611" s="78" t="s">
        <v>27</v>
      </c>
      <c r="D611" s="106" t="s">
        <v>440</v>
      </c>
      <c r="E611" s="78" t="s">
        <v>361</v>
      </c>
      <c r="F611" s="78" t="s">
        <v>301</v>
      </c>
      <c r="G611" s="78" t="s">
        <v>1617</v>
      </c>
      <c r="H611" s="78"/>
      <c r="I611" s="78">
        <v>305.68</v>
      </c>
    </row>
    <row r="612" spans="1:9" hidden="1">
      <c r="A612" s="107" t="str">
        <f t="shared" si="30"/>
        <v>Trần Văn ĐượcKhoa Mỏ</v>
      </c>
      <c r="B612" s="107">
        <f t="shared" si="31"/>
        <v>1</v>
      </c>
      <c r="C612" s="78" t="s">
        <v>27</v>
      </c>
      <c r="D612" s="106" t="s">
        <v>419</v>
      </c>
      <c r="E612" s="78" t="s">
        <v>361</v>
      </c>
      <c r="F612" s="78" t="s">
        <v>301</v>
      </c>
      <c r="G612" s="78" t="s">
        <v>1618</v>
      </c>
      <c r="H612" s="78"/>
      <c r="I612" s="78">
        <v>412.93</v>
      </c>
    </row>
    <row r="613" spans="1:9">
      <c r="A613" s="107" t="str">
        <f t="shared" si="30"/>
        <v>Địa sinh tháiKhoa Môi Trường</v>
      </c>
      <c r="B613" s="107">
        <f t="shared" si="31"/>
        <v>0</v>
      </c>
      <c r="C613" s="78" t="s">
        <v>27</v>
      </c>
      <c r="D613" s="106" t="s">
        <v>1890</v>
      </c>
      <c r="E613" s="78" t="s">
        <v>465</v>
      </c>
      <c r="F613" s="78" t="s">
        <v>1890</v>
      </c>
      <c r="G613" s="78">
        <v>408</v>
      </c>
      <c r="H613" s="78"/>
      <c r="I613" s="78">
        <v>20.7</v>
      </c>
    </row>
    <row r="614" spans="1:9" hidden="1">
      <c r="A614" s="107" t="str">
        <f t="shared" si="30"/>
        <v>Trần Thị Kim HàKhoa Môi Trường</v>
      </c>
      <c r="B614" s="107">
        <f t="shared" si="31"/>
        <v>1</v>
      </c>
      <c r="C614" s="78" t="s">
        <v>27</v>
      </c>
      <c r="D614" s="106" t="s">
        <v>475</v>
      </c>
      <c r="E614" s="78" t="s">
        <v>465</v>
      </c>
      <c r="F614" s="78" t="s">
        <v>1890</v>
      </c>
      <c r="G614" s="78" t="s">
        <v>1639</v>
      </c>
      <c r="H614" s="78"/>
      <c r="I614" s="78">
        <v>253.9</v>
      </c>
    </row>
    <row r="615" spans="1:9" hidden="1">
      <c r="A615" s="107" t="str">
        <f t="shared" si="30"/>
        <v>Phạm Khánh HuyKhoa Môi Trường</v>
      </c>
      <c r="B615" s="107">
        <f t="shared" si="31"/>
        <v>1</v>
      </c>
      <c r="C615" s="78" t="s">
        <v>27</v>
      </c>
      <c r="D615" s="106" t="s">
        <v>487</v>
      </c>
      <c r="E615" s="78" t="s">
        <v>465</v>
      </c>
      <c r="F615" s="78" t="s">
        <v>1890</v>
      </c>
      <c r="G615" s="78" t="s">
        <v>1641</v>
      </c>
      <c r="H615" s="78"/>
      <c r="I615" s="78">
        <v>522.79</v>
      </c>
    </row>
    <row r="616" spans="1:9" hidden="1">
      <c r="A616" s="107" t="str">
        <f t="shared" si="30"/>
        <v>Trần Thị Thu HươngKhoa Môi Trường</v>
      </c>
      <c r="B616" s="107">
        <f t="shared" si="31"/>
        <v>1</v>
      </c>
      <c r="C616" s="78" t="s">
        <v>27</v>
      </c>
      <c r="D616" s="106" t="s">
        <v>485</v>
      </c>
      <c r="E616" s="78" t="s">
        <v>465</v>
      </c>
      <c r="F616" s="78" t="s">
        <v>1890</v>
      </c>
      <c r="G616" s="78" t="s">
        <v>1642</v>
      </c>
      <c r="H616" s="78"/>
      <c r="I616" s="78">
        <v>524.55999999999995</v>
      </c>
    </row>
    <row r="617" spans="1:9" hidden="1">
      <c r="A617" s="107" t="str">
        <f t="shared" si="30"/>
        <v>Nguyễn Mai HoaKhoa Môi Trường</v>
      </c>
      <c r="B617" s="107">
        <f t="shared" si="31"/>
        <v>1</v>
      </c>
      <c r="C617" s="78" t="s">
        <v>27</v>
      </c>
      <c r="D617" s="106" t="s">
        <v>494</v>
      </c>
      <c r="E617" s="78" t="s">
        <v>465</v>
      </c>
      <c r="F617" s="78" t="s">
        <v>1890</v>
      </c>
      <c r="G617" s="78" t="s">
        <v>1643</v>
      </c>
      <c r="H617" s="78"/>
      <c r="I617" s="78">
        <v>531.17999999999995</v>
      </c>
    </row>
    <row r="618" spans="1:9">
      <c r="A618" s="107" t="str">
        <f t="shared" si="30"/>
        <v>Trần Thị Thanh ThủyKhoa Môi Trường</v>
      </c>
      <c r="B618" s="107">
        <f t="shared" si="31"/>
        <v>0</v>
      </c>
      <c r="C618" s="78" t="s">
        <v>27</v>
      </c>
      <c r="D618" s="106" t="s">
        <v>1645</v>
      </c>
      <c r="E618" s="78" t="s">
        <v>465</v>
      </c>
      <c r="F618" s="78" t="s">
        <v>1890</v>
      </c>
      <c r="G618" s="78" t="s">
        <v>1644</v>
      </c>
      <c r="H618" s="78"/>
      <c r="I618" s="78">
        <v>656.82</v>
      </c>
    </row>
    <row r="619" spans="1:9" hidden="1">
      <c r="A619" s="107" t="str">
        <f t="shared" si="30"/>
        <v>Đỗ Cao CườngKhoa Môi Trường</v>
      </c>
      <c r="B619" s="107">
        <f t="shared" si="31"/>
        <v>1</v>
      </c>
      <c r="C619" s="78" t="s">
        <v>27</v>
      </c>
      <c r="D619" s="106" t="s">
        <v>496</v>
      </c>
      <c r="E619" s="78" t="s">
        <v>465</v>
      </c>
      <c r="F619" s="78" t="s">
        <v>1890</v>
      </c>
      <c r="G619" s="78" t="s">
        <v>1646</v>
      </c>
      <c r="H619" s="78"/>
      <c r="I619" s="78">
        <v>601.48</v>
      </c>
    </row>
    <row r="620" spans="1:9" hidden="1">
      <c r="A620" s="107" t="str">
        <f t="shared" si="30"/>
        <v>Nguyễn Quang MinhKhoa Môi Trường</v>
      </c>
      <c r="B620" s="107">
        <f t="shared" si="31"/>
        <v>1</v>
      </c>
      <c r="C620" s="78" t="s">
        <v>27</v>
      </c>
      <c r="D620" s="106" t="s">
        <v>477</v>
      </c>
      <c r="E620" s="78" t="s">
        <v>465</v>
      </c>
      <c r="F620" s="78" t="s">
        <v>1890</v>
      </c>
      <c r="G620" s="78" t="s">
        <v>1647</v>
      </c>
      <c r="H620" s="78"/>
      <c r="I620" s="78">
        <v>483.61</v>
      </c>
    </row>
    <row r="621" spans="1:9" hidden="1">
      <c r="A621" s="107" t="str">
        <f t="shared" si="30"/>
        <v>Đỗ Thị HảiKhoa Môi Trường</v>
      </c>
      <c r="B621" s="107">
        <f t="shared" si="31"/>
        <v>1</v>
      </c>
      <c r="C621" s="78" t="s">
        <v>27</v>
      </c>
      <c r="D621" s="106" t="s">
        <v>493</v>
      </c>
      <c r="E621" s="78" t="s">
        <v>465</v>
      </c>
      <c r="F621" s="78" t="s">
        <v>1890</v>
      </c>
      <c r="G621" s="78" t="s">
        <v>1648</v>
      </c>
      <c r="H621" s="78"/>
      <c r="I621" s="78">
        <v>281.08</v>
      </c>
    </row>
    <row r="622" spans="1:9" hidden="1">
      <c r="A622" s="107" t="str">
        <f t="shared" si="30"/>
        <v>Đỗ Văn BìnhKhoa Môi Trường</v>
      </c>
      <c r="B622" s="107">
        <f t="shared" si="31"/>
        <v>1</v>
      </c>
      <c r="C622" s="78" t="s">
        <v>27</v>
      </c>
      <c r="D622" s="106" t="s">
        <v>466</v>
      </c>
      <c r="E622" s="78" t="s">
        <v>465</v>
      </c>
      <c r="F622" s="78" t="s">
        <v>1890</v>
      </c>
      <c r="G622" s="78" t="s">
        <v>1649</v>
      </c>
      <c r="H622" s="78"/>
      <c r="I622" s="78">
        <v>706.3</v>
      </c>
    </row>
    <row r="623" spans="1:9">
      <c r="A623" s="107" t="str">
        <f t="shared" si="30"/>
        <v>Vũ Thị Phương ThảoKhoa Môi Trường</v>
      </c>
      <c r="B623" s="107">
        <f t="shared" si="31"/>
        <v>0</v>
      </c>
      <c r="C623" s="78" t="s">
        <v>27</v>
      </c>
      <c r="D623" s="106" t="s">
        <v>1651</v>
      </c>
      <c r="E623" s="78" t="s">
        <v>465</v>
      </c>
      <c r="F623" s="78" t="s">
        <v>1890</v>
      </c>
      <c r="G623" s="78" t="s">
        <v>1650</v>
      </c>
      <c r="H623" s="78"/>
      <c r="I623" s="78">
        <v>507.7</v>
      </c>
    </row>
    <row r="624" spans="1:9" hidden="1">
      <c r="A624" s="107" t="str">
        <f t="shared" si="30"/>
        <v>Nguyễn Hoàng NamKhoa Môi Trường</v>
      </c>
      <c r="B624" s="107">
        <f t="shared" si="31"/>
        <v>1</v>
      </c>
      <c r="C624" s="78" t="s">
        <v>27</v>
      </c>
      <c r="D624" s="106" t="s">
        <v>471</v>
      </c>
      <c r="E624" s="78" t="s">
        <v>465</v>
      </c>
      <c r="F624" s="78" t="s">
        <v>1654</v>
      </c>
      <c r="G624" s="78" t="s">
        <v>1653</v>
      </c>
      <c r="H624" s="78"/>
      <c r="I624" s="78">
        <v>528.20000000000005</v>
      </c>
    </row>
    <row r="625" spans="1:9" hidden="1">
      <c r="A625" s="107" t="str">
        <f t="shared" si="30"/>
        <v>Phan Quang VănKhoa Môi Trường</v>
      </c>
      <c r="B625" s="107">
        <f t="shared" si="31"/>
        <v>1</v>
      </c>
      <c r="C625" s="78" t="s">
        <v>27</v>
      </c>
      <c r="D625" s="106" t="s">
        <v>470</v>
      </c>
      <c r="E625" s="78" t="s">
        <v>465</v>
      </c>
      <c r="F625" s="78" t="s">
        <v>1654</v>
      </c>
      <c r="G625" s="78" t="s">
        <v>1655</v>
      </c>
      <c r="H625" s="78"/>
      <c r="I625" s="78">
        <v>538.54999999999995</v>
      </c>
    </row>
    <row r="626" spans="1:9" hidden="1">
      <c r="A626" s="107" t="str">
        <f t="shared" si="30"/>
        <v>Đào Đình ThuầnKhoa Môi Trường</v>
      </c>
      <c r="B626" s="107">
        <f t="shared" si="31"/>
        <v>1</v>
      </c>
      <c r="C626" s="78" t="s">
        <v>27</v>
      </c>
      <c r="D626" s="106" t="s">
        <v>468</v>
      </c>
      <c r="E626" s="78" t="s">
        <v>465</v>
      </c>
      <c r="F626" s="78" t="s">
        <v>1654</v>
      </c>
      <c r="G626" s="78" t="s">
        <v>1656</v>
      </c>
      <c r="H626" s="78"/>
      <c r="I626" s="78">
        <v>436.58</v>
      </c>
    </row>
    <row r="627" spans="1:9">
      <c r="A627" s="107" t="str">
        <f t="shared" si="30"/>
        <v>Kỹ thuật môi trườngKhoa Môi Trường</v>
      </c>
      <c r="B627" s="107">
        <f t="shared" si="31"/>
        <v>0</v>
      </c>
      <c r="C627" s="78" t="s">
        <v>27</v>
      </c>
      <c r="D627" s="106" t="s">
        <v>1654</v>
      </c>
      <c r="E627" s="78" t="s">
        <v>465</v>
      </c>
      <c r="F627" s="78" t="s">
        <v>1654</v>
      </c>
      <c r="G627" s="78">
        <v>1103</v>
      </c>
      <c r="H627" s="78"/>
      <c r="I627" s="78"/>
    </row>
    <row r="628" spans="1:9">
      <c r="A628" s="107" t="str">
        <f t="shared" si="30"/>
        <v>Đặng Thị Ngọc ThủyKhoa Môi Trường</v>
      </c>
      <c r="B628" s="107">
        <f t="shared" si="31"/>
        <v>0</v>
      </c>
      <c r="C628" s="78" t="s">
        <v>27</v>
      </c>
      <c r="D628" s="106" t="s">
        <v>1658</v>
      </c>
      <c r="E628" s="78" t="s">
        <v>465</v>
      </c>
      <c r="F628" s="78" t="s">
        <v>1654</v>
      </c>
      <c r="G628" s="78" t="s">
        <v>1657</v>
      </c>
      <c r="H628" s="78"/>
      <c r="I628" s="78">
        <v>528.39</v>
      </c>
    </row>
    <row r="629" spans="1:9">
      <c r="A629" s="107" t="str">
        <f t="shared" si="30"/>
        <v>Đào Trung ThànhKhoa Môi Trường</v>
      </c>
      <c r="B629" s="107">
        <f t="shared" si="31"/>
        <v>0</v>
      </c>
      <c r="C629" s="78" t="s">
        <v>27</v>
      </c>
      <c r="D629" s="106" t="s">
        <v>1660</v>
      </c>
      <c r="E629" s="78" t="s">
        <v>465</v>
      </c>
      <c r="F629" s="78" t="s">
        <v>1654</v>
      </c>
      <c r="G629" s="78" t="s">
        <v>1659</v>
      </c>
      <c r="H629" s="78"/>
      <c r="I629" s="78">
        <v>608.21</v>
      </c>
    </row>
    <row r="630" spans="1:9">
      <c r="A630" s="107" t="str">
        <f t="shared" si="30"/>
        <v>Nguyễn Thị HòaKhoa Môi Trường</v>
      </c>
      <c r="B630" s="107">
        <f t="shared" si="31"/>
        <v>0</v>
      </c>
      <c r="C630" s="78" t="s">
        <v>27</v>
      </c>
      <c r="D630" s="106" t="s">
        <v>1662</v>
      </c>
      <c r="E630" s="78" t="s">
        <v>465</v>
      </c>
      <c r="F630" s="78" t="s">
        <v>1654</v>
      </c>
      <c r="G630" s="78" t="s">
        <v>1661</v>
      </c>
      <c r="H630" s="78"/>
      <c r="I630" s="78">
        <v>199.08</v>
      </c>
    </row>
    <row r="631" spans="1:9">
      <c r="A631" s="107" t="str">
        <f t="shared" si="30"/>
        <v>Nguyễn Thị HồngKhoa Môi Trường</v>
      </c>
      <c r="B631" s="107">
        <f t="shared" si="31"/>
        <v>0</v>
      </c>
      <c r="C631" s="78" t="s">
        <v>27</v>
      </c>
      <c r="D631" s="106" t="s">
        <v>1664</v>
      </c>
      <c r="E631" s="78" t="s">
        <v>465</v>
      </c>
      <c r="F631" s="78" t="s">
        <v>1654</v>
      </c>
      <c r="G631" s="78" t="s">
        <v>1663</v>
      </c>
      <c r="H631" s="78"/>
      <c r="I631" s="78">
        <v>659.78</v>
      </c>
    </row>
    <row r="632" spans="1:9" hidden="1">
      <c r="A632" s="107" t="str">
        <f t="shared" si="30"/>
        <v>Nguyễn Thị Thu HuyềnKhoa Môi Trường</v>
      </c>
      <c r="B632" s="107">
        <f t="shared" si="31"/>
        <v>1</v>
      </c>
      <c r="C632" s="78" t="s">
        <v>27</v>
      </c>
      <c r="D632" s="106" t="s">
        <v>509</v>
      </c>
      <c r="E632" s="78" t="s">
        <v>465</v>
      </c>
      <c r="F632" s="78" t="s">
        <v>1654</v>
      </c>
      <c r="G632" s="78" t="s">
        <v>1665</v>
      </c>
      <c r="H632" s="78"/>
      <c r="I632" s="78">
        <v>255.5</v>
      </c>
    </row>
    <row r="633" spans="1:9" hidden="1">
      <c r="A633" s="107" t="str">
        <f t="shared" si="30"/>
        <v>Trần Thị NgọcKhoa Môi Trường</v>
      </c>
      <c r="B633" s="107">
        <f t="shared" si="31"/>
        <v>1</v>
      </c>
      <c r="C633" s="78" t="s">
        <v>27</v>
      </c>
      <c r="D633" s="106" t="s">
        <v>522</v>
      </c>
      <c r="E633" s="78" t="s">
        <v>465</v>
      </c>
      <c r="F633" s="78" t="s">
        <v>1654</v>
      </c>
      <c r="G633" s="78" t="s">
        <v>1666</v>
      </c>
      <c r="H633" s="78"/>
      <c r="I633" s="78">
        <v>338.25</v>
      </c>
    </row>
    <row r="634" spans="1:9" hidden="1">
      <c r="A634" s="107" t="str">
        <f t="shared" si="30"/>
        <v>Hoàng Thị ChungKhoa Môi Trường</v>
      </c>
      <c r="B634" s="107">
        <f t="shared" si="31"/>
        <v>1</v>
      </c>
      <c r="C634" s="78" t="s">
        <v>27</v>
      </c>
      <c r="D634" s="106" t="s">
        <v>490</v>
      </c>
      <c r="E634" s="78" t="s">
        <v>465</v>
      </c>
      <c r="F634" s="78" t="s">
        <v>1668</v>
      </c>
      <c r="G634" s="78" t="s">
        <v>1667</v>
      </c>
      <c r="H634" s="78"/>
      <c r="I634" s="78">
        <v>67.5</v>
      </c>
    </row>
    <row r="635" spans="1:9" hidden="1">
      <c r="A635" s="107" t="str">
        <f t="shared" si="30"/>
        <v>Nguyễn PhươngKhoa Môi Trường</v>
      </c>
      <c r="B635" s="107">
        <f t="shared" si="31"/>
        <v>1</v>
      </c>
      <c r="C635" s="78" t="s">
        <v>27</v>
      </c>
      <c r="D635" s="106" t="s">
        <v>525</v>
      </c>
      <c r="E635" s="78" t="s">
        <v>465</v>
      </c>
      <c r="F635" s="78" t="s">
        <v>1668</v>
      </c>
      <c r="G635" s="78" t="s">
        <v>1669</v>
      </c>
      <c r="H635" s="78"/>
      <c r="I635" s="78">
        <v>660.11</v>
      </c>
    </row>
    <row r="636" spans="1:9" hidden="1">
      <c r="A636" s="107" t="str">
        <f t="shared" si="30"/>
        <v>Nguyễn Thị CúcKhoa Môi Trường</v>
      </c>
      <c r="B636" s="107">
        <f t="shared" si="31"/>
        <v>1</v>
      </c>
      <c r="C636" s="78" t="s">
        <v>27</v>
      </c>
      <c r="D636" s="106" t="s">
        <v>503</v>
      </c>
      <c r="E636" s="78" t="s">
        <v>465</v>
      </c>
      <c r="F636" s="78" t="s">
        <v>1668</v>
      </c>
      <c r="G636" s="78" t="s">
        <v>1670</v>
      </c>
      <c r="H636" s="78"/>
      <c r="I636" s="78">
        <v>316.61</v>
      </c>
    </row>
    <row r="637" spans="1:9" hidden="1">
      <c r="A637" s="107" t="str">
        <f t="shared" si="30"/>
        <v>Đỗ Văn NhuậnKhoa Môi Trường</v>
      </c>
      <c r="B637" s="107">
        <f t="shared" si="31"/>
        <v>1</v>
      </c>
      <c r="C637" s="78" t="s">
        <v>27</v>
      </c>
      <c r="D637" s="106" t="s">
        <v>461</v>
      </c>
      <c r="E637" s="78" t="s">
        <v>465</v>
      </c>
      <c r="F637" s="78" t="s">
        <v>1668</v>
      </c>
      <c r="G637" s="78" t="s">
        <v>1671</v>
      </c>
      <c r="H637" s="78"/>
      <c r="I637" s="78">
        <v>549.96</v>
      </c>
    </row>
    <row r="638" spans="1:9" hidden="1">
      <c r="A638" s="107" t="str">
        <f t="shared" si="30"/>
        <v>Nguyễn Văn BìnhKhoa Môi Trường</v>
      </c>
      <c r="B638" s="107">
        <f t="shared" si="31"/>
        <v>1</v>
      </c>
      <c r="C638" s="78" t="s">
        <v>27</v>
      </c>
      <c r="D638" s="106" t="s">
        <v>498</v>
      </c>
      <c r="E638" s="78" t="s">
        <v>465</v>
      </c>
      <c r="F638" s="78" t="s">
        <v>1668</v>
      </c>
      <c r="G638" s="78" t="s">
        <v>1672</v>
      </c>
      <c r="H638" s="78"/>
      <c r="I638" s="78">
        <v>315.81</v>
      </c>
    </row>
    <row r="639" spans="1:9" hidden="1">
      <c r="A639" s="107" t="str">
        <f t="shared" si="30"/>
        <v>Nguyễn Văn DũngKhoa Môi Trường</v>
      </c>
      <c r="B639" s="107">
        <f t="shared" si="31"/>
        <v>1</v>
      </c>
      <c r="C639" s="78" t="s">
        <v>27</v>
      </c>
      <c r="D639" s="106" t="s">
        <v>483</v>
      </c>
      <c r="E639" s="78" t="s">
        <v>465</v>
      </c>
      <c r="F639" s="78" t="s">
        <v>1668</v>
      </c>
      <c r="G639" s="78" t="s">
        <v>1673</v>
      </c>
      <c r="H639" s="78"/>
      <c r="I639" s="78">
        <v>292.92</v>
      </c>
    </row>
    <row r="640" spans="1:9">
      <c r="A640" s="107" t="str">
        <f t="shared" si="30"/>
        <v>Nguyễn Quốc PhiKhoa Môi Trường</v>
      </c>
      <c r="B640" s="107">
        <f t="shared" si="31"/>
        <v>0</v>
      </c>
      <c r="C640" s="78" t="s">
        <v>27</v>
      </c>
      <c r="D640" s="106" t="s">
        <v>1675</v>
      </c>
      <c r="E640" s="78" t="s">
        <v>465</v>
      </c>
      <c r="F640" s="78" t="s">
        <v>1668</v>
      </c>
      <c r="G640" s="78" t="s">
        <v>1674</v>
      </c>
      <c r="H640" s="78"/>
      <c r="I640" s="78">
        <v>344.42</v>
      </c>
    </row>
    <row r="641" spans="1:9" hidden="1">
      <c r="A641" s="107" t="str">
        <f t="shared" si="30"/>
        <v>Phan Thị Mai HoaKhoa Môi Trường</v>
      </c>
      <c r="B641" s="107">
        <f t="shared" si="31"/>
        <v>1</v>
      </c>
      <c r="C641" s="78" t="s">
        <v>27</v>
      </c>
      <c r="D641" s="106" t="s">
        <v>521</v>
      </c>
      <c r="E641" s="78" t="s">
        <v>465</v>
      </c>
      <c r="F641" s="78" t="s">
        <v>1668</v>
      </c>
      <c r="G641" s="78" t="s">
        <v>1676</v>
      </c>
      <c r="H641" s="78"/>
      <c r="I641" s="78">
        <v>336.71</v>
      </c>
    </row>
    <row r="642" spans="1:9" hidden="1">
      <c r="A642" s="107" t="str">
        <f t="shared" ref="A642:A705" si="32">D642&amp;E642</f>
        <v>Vũ Thị Lan AnhKhoa Môi Trường</v>
      </c>
      <c r="B642" s="107">
        <f t="shared" ref="B642:B705" si="33">COUNTIF(L:L,A642)</f>
        <v>1</v>
      </c>
      <c r="C642" s="78" t="s">
        <v>27</v>
      </c>
      <c r="D642" s="106" t="s">
        <v>519</v>
      </c>
      <c r="E642" s="78" t="s">
        <v>465</v>
      </c>
      <c r="F642" s="78" t="s">
        <v>1668</v>
      </c>
      <c r="G642" s="78" t="s">
        <v>1677</v>
      </c>
      <c r="H642" s="78"/>
      <c r="I642" s="78">
        <v>264.38</v>
      </c>
    </row>
    <row r="643" spans="1:9">
      <c r="A643" s="107" t="str">
        <f t="shared" si="32"/>
        <v>Bản đồKhoa Trắc địa - bản đồ và Quản lý đất đai</v>
      </c>
      <c r="B643" s="107">
        <f t="shared" si="33"/>
        <v>0</v>
      </c>
      <c r="C643" s="78" t="s">
        <v>27</v>
      </c>
      <c r="D643" s="106" t="s">
        <v>208</v>
      </c>
      <c r="E643" s="78" t="s">
        <v>528</v>
      </c>
      <c r="F643" s="78" t="s">
        <v>208</v>
      </c>
      <c r="G643" s="78">
        <v>507</v>
      </c>
      <c r="H643" s="78"/>
      <c r="I643" s="78">
        <v>0</v>
      </c>
    </row>
    <row r="644" spans="1:9" hidden="1">
      <c r="A644" s="107" t="str">
        <f t="shared" si="32"/>
        <v>Đỗ Thị Phương ThảoKhoa Trắc địa - bản đồ và Quản lý đất đai</v>
      </c>
      <c r="B644" s="107">
        <f t="shared" si="33"/>
        <v>1</v>
      </c>
      <c r="C644" s="78" t="s">
        <v>27</v>
      </c>
      <c r="D644" s="106" t="s">
        <v>586</v>
      </c>
      <c r="E644" s="78" t="s">
        <v>528</v>
      </c>
      <c r="F644" s="78" t="s">
        <v>208</v>
      </c>
      <c r="G644" s="78" t="s">
        <v>1680</v>
      </c>
      <c r="H644" s="78"/>
      <c r="I644" s="78">
        <v>634.54999999999995</v>
      </c>
    </row>
    <row r="645" spans="1:9" hidden="1">
      <c r="A645" s="107" t="str">
        <f t="shared" si="32"/>
        <v>Trần Quỳnh AnKhoa Trắc địa - bản đồ và Quản lý đất đai</v>
      </c>
      <c r="B645" s="107">
        <f t="shared" si="33"/>
        <v>1</v>
      </c>
      <c r="C645" s="78" t="s">
        <v>27</v>
      </c>
      <c r="D645" s="106" t="s">
        <v>608</v>
      </c>
      <c r="E645" s="78" t="s">
        <v>528</v>
      </c>
      <c r="F645" s="78" t="s">
        <v>208</v>
      </c>
      <c r="G645" s="78" t="s">
        <v>1681</v>
      </c>
      <c r="H645" s="78"/>
      <c r="I645" s="78">
        <v>527.76</v>
      </c>
    </row>
    <row r="646" spans="1:9" hidden="1">
      <c r="A646" s="107" t="str">
        <f t="shared" si="32"/>
        <v>Bùi Ngọc QuýKhoa Trắc địa - bản đồ và Quản lý đất đai</v>
      </c>
      <c r="B646" s="107">
        <f t="shared" si="33"/>
        <v>1</v>
      </c>
      <c r="C646" s="78" t="s">
        <v>27</v>
      </c>
      <c r="D646" s="106" t="s">
        <v>599</v>
      </c>
      <c r="E646" s="78" t="s">
        <v>528</v>
      </c>
      <c r="F646" s="78" t="s">
        <v>208</v>
      </c>
      <c r="G646" s="78" t="s">
        <v>1682</v>
      </c>
      <c r="H646" s="78"/>
      <c r="I646" s="78">
        <v>1156.74</v>
      </c>
    </row>
    <row r="647" spans="1:9" hidden="1">
      <c r="A647" s="107" t="str">
        <f t="shared" si="32"/>
        <v>Dương Anh QuânKhoa Trắc địa - bản đồ và Quản lý đất đai</v>
      </c>
      <c r="B647" s="107">
        <f t="shared" si="33"/>
        <v>1</v>
      </c>
      <c r="C647" s="78" t="s">
        <v>27</v>
      </c>
      <c r="D647" s="106" t="s">
        <v>621</v>
      </c>
      <c r="E647" s="78" t="s">
        <v>528</v>
      </c>
      <c r="F647" s="78" t="s">
        <v>208</v>
      </c>
      <c r="G647" s="78" t="s">
        <v>2077</v>
      </c>
      <c r="H647" s="78"/>
      <c r="I647" s="78">
        <v>298.56</v>
      </c>
    </row>
    <row r="648" spans="1:9" hidden="1">
      <c r="A648" s="107" t="str">
        <f t="shared" si="32"/>
        <v>Trần Thị Tuyết VinhKhoa Trắc địa - bản đồ và Quản lý đất đai</v>
      </c>
      <c r="B648" s="107">
        <f t="shared" si="33"/>
        <v>1</v>
      </c>
      <c r="C648" s="78" t="s">
        <v>27</v>
      </c>
      <c r="D648" s="106" t="s">
        <v>640</v>
      </c>
      <c r="E648" s="78" t="s">
        <v>528</v>
      </c>
      <c r="F648" s="78" t="s">
        <v>208</v>
      </c>
      <c r="G648" s="78" t="s">
        <v>1683</v>
      </c>
      <c r="H648" s="78"/>
      <c r="I648" s="78">
        <v>312.97000000000003</v>
      </c>
    </row>
    <row r="649" spans="1:9" hidden="1">
      <c r="A649" s="107" t="str">
        <f t="shared" si="32"/>
        <v>Phạm Văn HiệpKhoa Trắc địa - bản đồ và Quản lý đất đai</v>
      </c>
      <c r="B649" s="107">
        <f t="shared" si="33"/>
        <v>1</v>
      </c>
      <c r="C649" s="78" t="s">
        <v>27</v>
      </c>
      <c r="D649" s="106" t="s">
        <v>615</v>
      </c>
      <c r="E649" s="78" t="s">
        <v>528</v>
      </c>
      <c r="F649" s="78" t="s">
        <v>208</v>
      </c>
      <c r="G649" s="78" t="s">
        <v>1684</v>
      </c>
      <c r="H649" s="78"/>
      <c r="I649" s="78">
        <v>376.96</v>
      </c>
    </row>
    <row r="650" spans="1:9" hidden="1">
      <c r="A650" s="107" t="str">
        <f t="shared" si="32"/>
        <v>Nguyễn Văn LợiKhoa Trắc địa - bản đồ và Quản lý đất đai</v>
      </c>
      <c r="B650" s="107">
        <f t="shared" si="33"/>
        <v>1</v>
      </c>
      <c r="C650" s="78" t="s">
        <v>27</v>
      </c>
      <c r="D650" s="106" t="s">
        <v>653</v>
      </c>
      <c r="E650" s="78" t="s">
        <v>528</v>
      </c>
      <c r="F650" s="78" t="s">
        <v>208</v>
      </c>
      <c r="G650" s="78" t="s">
        <v>1685</v>
      </c>
      <c r="H650" s="78"/>
      <c r="I650" s="78">
        <v>283.08</v>
      </c>
    </row>
    <row r="651" spans="1:9" hidden="1">
      <c r="A651" s="107" t="str">
        <f t="shared" si="32"/>
        <v>Nguyễn Danh ĐứcKhoa Trắc địa - bản đồ và Quản lý đất đai</v>
      </c>
      <c r="B651" s="107">
        <f t="shared" si="33"/>
        <v>1</v>
      </c>
      <c r="C651" s="78" t="s">
        <v>27</v>
      </c>
      <c r="D651" s="106" t="s">
        <v>671</v>
      </c>
      <c r="E651" s="78" t="s">
        <v>528</v>
      </c>
      <c r="F651" s="78" t="s">
        <v>208</v>
      </c>
      <c r="G651" s="78" t="s">
        <v>1686</v>
      </c>
      <c r="H651" s="78"/>
      <c r="I651" s="78">
        <v>118.17</v>
      </c>
    </row>
    <row r="652" spans="1:9">
      <c r="A652" s="107" t="str">
        <f t="shared" si="32"/>
        <v>Địa chínhKhoa Trắc địa - bản đồ và Quản lý đất đai</v>
      </c>
      <c r="B652" s="107">
        <f t="shared" si="33"/>
        <v>0</v>
      </c>
      <c r="C652" s="78" t="s">
        <v>27</v>
      </c>
      <c r="D652" s="106" t="s">
        <v>558</v>
      </c>
      <c r="E652" s="78" t="s">
        <v>528</v>
      </c>
      <c r="F652" s="78" t="s">
        <v>558</v>
      </c>
      <c r="G652" s="78">
        <v>506</v>
      </c>
      <c r="H652" s="78"/>
      <c r="I652" s="78">
        <v>-11.4</v>
      </c>
    </row>
    <row r="653" spans="1:9">
      <c r="A653" s="107" t="str">
        <f t="shared" si="32"/>
        <v>Trần Thùy DươngKhoa Trắc địa - bản đồ và Quản lý đất đai</v>
      </c>
      <c r="B653" s="107">
        <f t="shared" si="33"/>
        <v>0</v>
      </c>
      <c r="C653" s="78" t="s">
        <v>27</v>
      </c>
      <c r="D653" s="106" t="s">
        <v>1688</v>
      </c>
      <c r="E653" s="78" t="s">
        <v>528</v>
      </c>
      <c r="F653" s="78" t="s">
        <v>558</v>
      </c>
      <c r="G653" s="78" t="s">
        <v>1687</v>
      </c>
      <c r="H653" s="78"/>
      <c r="I653" s="78">
        <v>1111.49</v>
      </c>
    </row>
    <row r="654" spans="1:9" hidden="1">
      <c r="A654" s="107" t="str">
        <f t="shared" si="32"/>
        <v>Nguyễn Thị DungKhoa Trắc địa - bản đồ và Quản lý đất đai</v>
      </c>
      <c r="B654" s="107">
        <f t="shared" si="33"/>
        <v>1</v>
      </c>
      <c r="C654" s="78" t="s">
        <v>27</v>
      </c>
      <c r="D654" s="106" t="s">
        <v>553</v>
      </c>
      <c r="E654" s="78" t="s">
        <v>528</v>
      </c>
      <c r="F654" s="78" t="s">
        <v>558</v>
      </c>
      <c r="G654" s="78" t="s">
        <v>1689</v>
      </c>
      <c r="H654" s="78"/>
      <c r="I654" s="78">
        <v>581.27</v>
      </c>
    </row>
    <row r="655" spans="1:9" hidden="1">
      <c r="A655" s="107" t="str">
        <f t="shared" si="32"/>
        <v>Trần Đình ThànhKhoa Trắc địa - bản đồ và Quản lý đất đai</v>
      </c>
      <c r="B655" s="107">
        <f t="shared" si="33"/>
        <v>1</v>
      </c>
      <c r="C655" s="78" t="s">
        <v>27</v>
      </c>
      <c r="D655" s="106" t="s">
        <v>557</v>
      </c>
      <c r="E655" s="78" t="s">
        <v>528</v>
      </c>
      <c r="F655" s="78" t="s">
        <v>558</v>
      </c>
      <c r="G655" s="78" t="s">
        <v>1690</v>
      </c>
      <c r="H655" s="78"/>
      <c r="I655" s="78">
        <v>551.38</v>
      </c>
    </row>
    <row r="656" spans="1:9" hidden="1">
      <c r="A656" s="107" t="str">
        <f t="shared" si="32"/>
        <v>Nguyễn Thị Kim YếnKhoa Trắc địa - bản đồ và Quản lý đất đai</v>
      </c>
      <c r="B656" s="107">
        <f t="shared" si="33"/>
        <v>1</v>
      </c>
      <c r="C656" s="78" t="s">
        <v>27</v>
      </c>
      <c r="D656" s="106" t="s">
        <v>566</v>
      </c>
      <c r="E656" s="78" t="s">
        <v>528</v>
      </c>
      <c r="F656" s="78" t="s">
        <v>558</v>
      </c>
      <c r="G656" s="78" t="s">
        <v>1691</v>
      </c>
      <c r="H656" s="78"/>
      <c r="I656" s="78">
        <v>506.48</v>
      </c>
    </row>
    <row r="657" spans="1:9" hidden="1">
      <c r="A657" s="107" t="str">
        <f t="shared" si="32"/>
        <v>Nguyễn Thế CôngKhoa Trắc địa - bản đồ và Quản lý đất đai</v>
      </c>
      <c r="B657" s="107">
        <f t="shared" si="33"/>
        <v>1</v>
      </c>
      <c r="C657" s="78" t="s">
        <v>27</v>
      </c>
      <c r="D657" s="106" t="s">
        <v>569</v>
      </c>
      <c r="E657" s="78" t="s">
        <v>528</v>
      </c>
      <c r="F657" s="78" t="s">
        <v>558</v>
      </c>
      <c r="G657" s="78" t="s">
        <v>1692</v>
      </c>
      <c r="H657" s="78"/>
      <c r="I657" s="78">
        <v>620.77</v>
      </c>
    </row>
    <row r="658" spans="1:9" hidden="1">
      <c r="A658" s="107" t="str">
        <f t="shared" si="32"/>
        <v>Phạm Thế HuynhKhoa Trắc địa - bản đồ và Quản lý đất đai</v>
      </c>
      <c r="B658" s="107">
        <f t="shared" si="33"/>
        <v>1</v>
      </c>
      <c r="C658" s="78" t="s">
        <v>27</v>
      </c>
      <c r="D658" s="106" t="s">
        <v>575</v>
      </c>
      <c r="E658" s="78" t="s">
        <v>528</v>
      </c>
      <c r="F658" s="78" t="s">
        <v>558</v>
      </c>
      <c r="G658" s="78" t="s">
        <v>1693</v>
      </c>
      <c r="H658" s="78"/>
      <c r="I658" s="78">
        <v>759.81</v>
      </c>
    </row>
    <row r="659" spans="1:9" hidden="1">
      <c r="A659" s="107" t="str">
        <f t="shared" si="32"/>
        <v>Phạm Thị Kim ThoaKhoa Trắc địa - bản đồ và Quản lý đất đai</v>
      </c>
      <c r="B659" s="107">
        <f t="shared" si="33"/>
        <v>1</v>
      </c>
      <c r="C659" s="78" t="s">
        <v>27</v>
      </c>
      <c r="D659" s="106" t="s">
        <v>564</v>
      </c>
      <c r="E659" s="78" t="s">
        <v>528</v>
      </c>
      <c r="F659" s="78" t="s">
        <v>558</v>
      </c>
      <c r="G659" s="78" t="s">
        <v>1694</v>
      </c>
      <c r="H659" s="78"/>
      <c r="I659" s="78">
        <v>495.09</v>
      </c>
    </row>
    <row r="660" spans="1:9" hidden="1">
      <c r="A660" s="107" t="str">
        <f t="shared" si="32"/>
        <v>Đặng Thị Hoàng NgaKhoa Trắc địa - bản đồ và Quản lý đất đai</v>
      </c>
      <c r="B660" s="107">
        <f t="shared" si="33"/>
        <v>1</v>
      </c>
      <c r="C660" s="78" t="s">
        <v>27</v>
      </c>
      <c r="D660" s="106" t="s">
        <v>631</v>
      </c>
      <c r="E660" s="78" t="s">
        <v>528</v>
      </c>
      <c r="F660" s="78" t="s">
        <v>558</v>
      </c>
      <c r="G660" s="78" t="s">
        <v>1695</v>
      </c>
      <c r="H660" s="78"/>
      <c r="I660" s="78">
        <v>440.82</v>
      </c>
    </row>
    <row r="661" spans="1:9" hidden="1">
      <c r="A661" s="107" t="str">
        <f t="shared" si="32"/>
        <v>Đinh Hải NamKhoa Trắc địa - bản đồ và Quản lý đất đai</v>
      </c>
      <c r="B661" s="107">
        <f t="shared" si="33"/>
        <v>1</v>
      </c>
      <c r="C661" s="78" t="s">
        <v>27</v>
      </c>
      <c r="D661" s="106" t="s">
        <v>604</v>
      </c>
      <c r="E661" s="78" t="s">
        <v>528</v>
      </c>
      <c r="F661" s="78" t="s">
        <v>558</v>
      </c>
      <c r="G661" s="78" t="s">
        <v>1696</v>
      </c>
      <c r="H661" s="78"/>
      <c r="I661" s="78">
        <v>318.48</v>
      </c>
    </row>
    <row r="662" spans="1:9" hidden="1">
      <c r="A662" s="107" t="str">
        <f t="shared" si="32"/>
        <v>Trần Xuân MiễnKhoa Trắc địa - bản đồ và Quản lý đất đai</v>
      </c>
      <c r="B662" s="107">
        <f t="shared" si="33"/>
        <v>1</v>
      </c>
      <c r="C662" s="78" t="s">
        <v>27</v>
      </c>
      <c r="D662" s="106" t="s">
        <v>633</v>
      </c>
      <c r="E662" s="78" t="s">
        <v>528</v>
      </c>
      <c r="F662" s="78" t="s">
        <v>558</v>
      </c>
      <c r="G662" s="78" t="s">
        <v>1697</v>
      </c>
      <c r="H662" s="78"/>
      <c r="I662" s="78">
        <v>551.83000000000004</v>
      </c>
    </row>
    <row r="663" spans="1:9" hidden="1">
      <c r="A663" s="107" t="str">
        <f t="shared" si="32"/>
        <v>Phùng Minh SơnKhoa Trắc địa - bản đồ và Quản lý đất đai</v>
      </c>
      <c r="B663" s="107">
        <f t="shared" si="33"/>
        <v>1</v>
      </c>
      <c r="C663" s="78" t="s">
        <v>27</v>
      </c>
      <c r="D663" s="106" t="s">
        <v>658</v>
      </c>
      <c r="E663" s="78" t="s">
        <v>528</v>
      </c>
      <c r="F663" s="78" t="s">
        <v>558</v>
      </c>
      <c r="G663" s="78" t="s">
        <v>1698</v>
      </c>
      <c r="H663" s="78"/>
      <c r="I663" s="78">
        <v>435.15</v>
      </c>
    </row>
    <row r="664" spans="1:9">
      <c r="A664" s="107" t="str">
        <f t="shared" si="32"/>
        <v>Đo ảnh và Viễn thámKhoa Trắc địa - bản đồ và Quản lý đất đai</v>
      </c>
      <c r="B664" s="107">
        <f t="shared" si="33"/>
        <v>0</v>
      </c>
      <c r="C664" s="78" t="s">
        <v>27</v>
      </c>
      <c r="D664" s="106" t="s">
        <v>1842</v>
      </c>
      <c r="E664" s="78" t="s">
        <v>528</v>
      </c>
      <c r="F664" s="78" t="s">
        <v>1842</v>
      </c>
      <c r="G664" s="78">
        <v>503</v>
      </c>
      <c r="H664" s="78"/>
      <c r="I664" s="78">
        <v>95.7</v>
      </c>
    </row>
    <row r="665" spans="1:9" hidden="1">
      <c r="A665" s="107" t="str">
        <f t="shared" si="32"/>
        <v>Trần Đình TríKhoa Trắc địa - bản đồ và Quản lý đất đai</v>
      </c>
      <c r="B665" s="107">
        <f t="shared" si="33"/>
        <v>1</v>
      </c>
      <c r="C665" s="78" t="s">
        <v>27</v>
      </c>
      <c r="D665" s="106" t="s">
        <v>527</v>
      </c>
      <c r="E665" s="78" t="s">
        <v>528</v>
      </c>
      <c r="F665" s="78" t="s">
        <v>1842</v>
      </c>
      <c r="G665" s="78" t="s">
        <v>1703</v>
      </c>
      <c r="H665" s="78"/>
      <c r="I665" s="78">
        <v>812.8</v>
      </c>
    </row>
    <row r="666" spans="1:9" hidden="1">
      <c r="A666" s="107" t="str">
        <f t="shared" si="32"/>
        <v>Trần Vân AnhKhoa Trắc địa - bản đồ và Quản lý đất đai</v>
      </c>
      <c r="B666" s="107">
        <f t="shared" si="33"/>
        <v>1</v>
      </c>
      <c r="C666" s="78" t="s">
        <v>27</v>
      </c>
      <c r="D666" s="106" t="s">
        <v>550</v>
      </c>
      <c r="E666" s="78" t="s">
        <v>528</v>
      </c>
      <c r="F666" s="78" t="s">
        <v>1842</v>
      </c>
      <c r="G666" s="78" t="s">
        <v>1704</v>
      </c>
      <c r="H666" s="78"/>
      <c r="I666" s="78">
        <v>483.6</v>
      </c>
    </row>
    <row r="667" spans="1:9" hidden="1">
      <c r="A667" s="107" t="str">
        <f t="shared" si="32"/>
        <v>Trần Trung AnhKhoa Trắc địa - bản đồ và Quản lý đất đai</v>
      </c>
      <c r="B667" s="107">
        <f t="shared" si="33"/>
        <v>1</v>
      </c>
      <c r="C667" s="78" t="s">
        <v>27</v>
      </c>
      <c r="D667" s="106" t="s">
        <v>596</v>
      </c>
      <c r="E667" s="78" t="s">
        <v>528</v>
      </c>
      <c r="F667" s="78" t="s">
        <v>1842</v>
      </c>
      <c r="G667" s="78" t="s">
        <v>1705</v>
      </c>
      <c r="H667" s="78"/>
      <c r="I667" s="78">
        <v>477.3</v>
      </c>
    </row>
    <row r="668" spans="1:9" hidden="1">
      <c r="A668" s="107" t="str">
        <f t="shared" si="32"/>
        <v>Phạm Hà TháiKhoa Trắc địa - bản đồ và Quản lý đất đai</v>
      </c>
      <c r="B668" s="107">
        <f t="shared" si="33"/>
        <v>1</v>
      </c>
      <c r="C668" s="78" t="s">
        <v>27</v>
      </c>
      <c r="D668" s="106" t="s">
        <v>618</v>
      </c>
      <c r="E668" s="78" t="s">
        <v>528</v>
      </c>
      <c r="F668" s="78" t="s">
        <v>1842</v>
      </c>
      <c r="G668" s="78" t="s">
        <v>1706</v>
      </c>
      <c r="H668" s="78"/>
      <c r="I668" s="78">
        <v>380.2</v>
      </c>
    </row>
    <row r="669" spans="1:9" hidden="1">
      <c r="A669" s="107" t="str">
        <f t="shared" si="32"/>
        <v>Trần Hồng HạnhKhoa Trắc địa - bản đồ và Quản lý đất đai</v>
      </c>
      <c r="B669" s="107">
        <f t="shared" si="33"/>
        <v>1</v>
      </c>
      <c r="C669" s="78" t="s">
        <v>27</v>
      </c>
      <c r="D669" s="106" t="s">
        <v>629</v>
      </c>
      <c r="E669" s="78" t="s">
        <v>528</v>
      </c>
      <c r="F669" s="78" t="s">
        <v>1842</v>
      </c>
      <c r="G669" s="78" t="s">
        <v>2078</v>
      </c>
      <c r="H669" s="78"/>
      <c r="I669" s="78">
        <v>322.98</v>
      </c>
    </row>
    <row r="670" spans="1:9" hidden="1">
      <c r="A670" s="107" t="str">
        <f t="shared" si="32"/>
        <v>Lê Thu TrangKhoa Trắc địa - bản đồ và Quản lý đất đai</v>
      </c>
      <c r="B670" s="107">
        <f t="shared" si="33"/>
        <v>1</v>
      </c>
      <c r="C670" s="78" t="s">
        <v>27</v>
      </c>
      <c r="D670" s="106" t="s">
        <v>636</v>
      </c>
      <c r="E670" s="78" t="s">
        <v>528</v>
      </c>
      <c r="F670" s="78" t="s">
        <v>1842</v>
      </c>
      <c r="G670" s="78" t="s">
        <v>1976</v>
      </c>
      <c r="H670" s="78"/>
      <c r="I670" s="78">
        <v>425.35</v>
      </c>
    </row>
    <row r="671" spans="1:9" hidden="1">
      <c r="A671" s="107" t="str">
        <f t="shared" si="32"/>
        <v>Trần Thanh HàKhoa Trắc địa - bản đồ và Quản lý đất đai</v>
      </c>
      <c r="B671" s="107">
        <f t="shared" si="33"/>
        <v>1</v>
      </c>
      <c r="C671" s="78" t="s">
        <v>27</v>
      </c>
      <c r="D671" s="106" t="s">
        <v>617</v>
      </c>
      <c r="E671" s="78" t="s">
        <v>528</v>
      </c>
      <c r="F671" s="78" t="s">
        <v>1842</v>
      </c>
      <c r="G671" s="78" t="s">
        <v>1707</v>
      </c>
      <c r="H671" s="78"/>
      <c r="I671" s="78">
        <v>192.69</v>
      </c>
    </row>
    <row r="672" spans="1:9">
      <c r="A672" s="107" t="str">
        <f t="shared" si="32"/>
        <v>Trần Phương LyKhoa Trắc địa - bản đồ và Quản lý đất đai</v>
      </c>
      <c r="B672" s="107">
        <f t="shared" si="33"/>
        <v>0</v>
      </c>
      <c r="C672" s="78" t="s">
        <v>27</v>
      </c>
      <c r="D672" s="106" t="s">
        <v>1709</v>
      </c>
      <c r="E672" s="78" t="s">
        <v>528</v>
      </c>
      <c r="F672" s="78" t="s">
        <v>1842</v>
      </c>
      <c r="G672" s="78" t="s">
        <v>1708</v>
      </c>
      <c r="H672" s="78"/>
      <c r="I672" s="78">
        <v>135.65</v>
      </c>
    </row>
    <row r="673" spans="1:9" hidden="1">
      <c r="A673" s="107" t="str">
        <f t="shared" si="32"/>
        <v>Trần Xuân TrườngKhoa Trắc địa - bản đồ và Quản lý đất đai</v>
      </c>
      <c r="B673" s="107">
        <f t="shared" si="33"/>
        <v>1</v>
      </c>
      <c r="C673" s="78" t="s">
        <v>27</v>
      </c>
      <c r="D673" s="106" t="s">
        <v>560</v>
      </c>
      <c r="E673" s="78" t="s">
        <v>528</v>
      </c>
      <c r="F673" s="78" t="s">
        <v>1842</v>
      </c>
      <c r="G673" s="78" t="s">
        <v>1710</v>
      </c>
      <c r="H673" s="78"/>
      <c r="I673" s="78">
        <v>522.29999999999995</v>
      </c>
    </row>
    <row r="674" spans="1:9" hidden="1">
      <c r="A674" s="107" t="str">
        <f t="shared" si="32"/>
        <v>Nguyễn Văn TrungKhoa Trắc địa - bản đồ và Quản lý đất đai</v>
      </c>
      <c r="B674" s="107">
        <f t="shared" si="33"/>
        <v>1</v>
      </c>
      <c r="C674" s="78" t="s">
        <v>27</v>
      </c>
      <c r="D674" s="106" t="s">
        <v>577</v>
      </c>
      <c r="E674" s="78" t="s">
        <v>528</v>
      </c>
      <c r="F674" s="78" t="s">
        <v>1842</v>
      </c>
      <c r="G674" s="78" t="s">
        <v>1711</v>
      </c>
      <c r="H674" s="78"/>
      <c r="I674" s="78">
        <v>956.53</v>
      </c>
    </row>
    <row r="675" spans="1:9" hidden="1">
      <c r="A675" s="107" t="str">
        <f t="shared" si="32"/>
        <v>Lê Thanh NghịKhoa Trắc địa - bản đồ và Quản lý đất đai</v>
      </c>
      <c r="B675" s="107">
        <f t="shared" si="33"/>
        <v>1</v>
      </c>
      <c r="C675" s="78" t="s">
        <v>27</v>
      </c>
      <c r="D675" s="106" t="s">
        <v>666</v>
      </c>
      <c r="E675" s="78" t="s">
        <v>528</v>
      </c>
      <c r="F675" s="78" t="s">
        <v>1842</v>
      </c>
      <c r="G675" s="78" t="s">
        <v>1712</v>
      </c>
      <c r="H675" s="78"/>
      <c r="I675" s="78">
        <v>360.53</v>
      </c>
    </row>
    <row r="676" spans="1:9" hidden="1">
      <c r="A676" s="107" t="str">
        <f t="shared" si="32"/>
        <v>Nguyễn Minh HảiKhoa Trắc địa - bản đồ và Quản lý đất đai</v>
      </c>
      <c r="B676" s="107">
        <f t="shared" si="33"/>
        <v>1</v>
      </c>
      <c r="C676" s="78" t="s">
        <v>27</v>
      </c>
      <c r="D676" s="106" t="s">
        <v>670</v>
      </c>
      <c r="E676" s="78" t="s">
        <v>528</v>
      </c>
      <c r="F676" s="78" t="s">
        <v>1842</v>
      </c>
      <c r="G676" s="78" t="s">
        <v>1713</v>
      </c>
      <c r="H676" s="78"/>
      <c r="I676" s="78">
        <v>337.49</v>
      </c>
    </row>
    <row r="677" spans="1:9" hidden="1">
      <c r="A677" s="107" t="str">
        <f t="shared" si="32"/>
        <v>Phạm Thị Thanh HòaKhoa Trắc địa - bản đồ và Quản lý đất đai</v>
      </c>
      <c r="B677" s="107">
        <f t="shared" si="33"/>
        <v>1</v>
      </c>
      <c r="C677" s="78" t="s">
        <v>27</v>
      </c>
      <c r="D677" s="106" t="s">
        <v>673</v>
      </c>
      <c r="E677" s="78" t="s">
        <v>528</v>
      </c>
      <c r="F677" s="78" t="s">
        <v>1842</v>
      </c>
      <c r="G677" s="78" t="s">
        <v>1714</v>
      </c>
      <c r="H677" s="78"/>
      <c r="I677" s="78">
        <v>330.71</v>
      </c>
    </row>
    <row r="678" spans="1:9" hidden="1">
      <c r="A678" s="107" t="str">
        <f t="shared" si="32"/>
        <v>Đoàn Thị Nam PhươngKhoa Trắc địa - bản đồ và Quản lý đất đai</v>
      </c>
      <c r="B678" s="107">
        <f t="shared" si="33"/>
        <v>1</v>
      </c>
      <c r="C678" s="78" t="s">
        <v>27</v>
      </c>
      <c r="D678" s="106" t="s">
        <v>600</v>
      </c>
      <c r="E678" s="78" t="s">
        <v>528</v>
      </c>
      <c r="F678" s="78" t="s">
        <v>1842</v>
      </c>
      <c r="G678" s="78" t="s">
        <v>1715</v>
      </c>
      <c r="H678" s="78"/>
      <c r="I678" s="78">
        <v>67.849999999999994</v>
      </c>
    </row>
    <row r="679" spans="1:9">
      <c r="A679" s="107" t="str">
        <f t="shared" si="32"/>
        <v>Trắc địa cao cấpKhoa Trắc địa - bản đồ và Quản lý đất đai</v>
      </c>
      <c r="B679" s="107">
        <f t="shared" si="33"/>
        <v>0</v>
      </c>
      <c r="C679" s="78" t="s">
        <v>27</v>
      </c>
      <c r="D679" s="106" t="s">
        <v>1841</v>
      </c>
      <c r="E679" s="78" t="s">
        <v>528</v>
      </c>
      <c r="F679" s="78" t="s">
        <v>1841</v>
      </c>
      <c r="G679" s="78">
        <v>502</v>
      </c>
      <c r="H679" s="78"/>
      <c r="I679" s="78">
        <v>0</v>
      </c>
    </row>
    <row r="680" spans="1:9" hidden="1">
      <c r="A680" s="107" t="str">
        <f t="shared" si="32"/>
        <v>Dương Vân PhongKhoa Trắc địa - bản đồ và Quản lý đất đai</v>
      </c>
      <c r="B680" s="107">
        <f t="shared" si="33"/>
        <v>1</v>
      </c>
      <c r="C680" s="78" t="s">
        <v>27</v>
      </c>
      <c r="D680" s="106" t="s">
        <v>537</v>
      </c>
      <c r="E680" s="78" t="s">
        <v>528</v>
      </c>
      <c r="F680" s="78" t="s">
        <v>1841</v>
      </c>
      <c r="G680" s="78" t="s">
        <v>1721</v>
      </c>
      <c r="H680" s="78"/>
      <c r="I680" s="78">
        <v>814.34</v>
      </c>
    </row>
    <row r="681" spans="1:9" hidden="1">
      <c r="A681" s="107" t="str">
        <f t="shared" si="32"/>
        <v>Nguyễn Văn SángKhoa Trắc địa - bản đồ và Quản lý đất đai</v>
      </c>
      <c r="B681" s="107">
        <f t="shared" si="33"/>
        <v>1</v>
      </c>
      <c r="C681" s="78" t="s">
        <v>27</v>
      </c>
      <c r="D681" s="106" t="s">
        <v>584</v>
      </c>
      <c r="E681" s="78" t="s">
        <v>528</v>
      </c>
      <c r="F681" s="78" t="s">
        <v>1841</v>
      </c>
      <c r="G681" s="78" t="s">
        <v>1722</v>
      </c>
      <c r="H681" s="78"/>
      <c r="I681" s="78">
        <v>612.9</v>
      </c>
    </row>
    <row r="682" spans="1:9">
      <c r="A682" s="107" t="str">
        <f t="shared" si="32"/>
        <v>Lê Minh TáKhoa Trắc địa - bản đồ và Quản lý đất đai</v>
      </c>
      <c r="B682" s="107">
        <f t="shared" si="33"/>
        <v>0</v>
      </c>
      <c r="C682" s="78" t="s">
        <v>27</v>
      </c>
      <c r="D682" s="106" t="s">
        <v>1724</v>
      </c>
      <c r="E682" s="78" t="s">
        <v>528</v>
      </c>
      <c r="F682" s="78" t="s">
        <v>1841</v>
      </c>
      <c r="G682" s="78" t="s">
        <v>1723</v>
      </c>
      <c r="H682" s="78"/>
      <c r="I682" s="78">
        <v>340.94</v>
      </c>
    </row>
    <row r="683" spans="1:9" hidden="1">
      <c r="A683" s="107" t="str">
        <f t="shared" si="32"/>
        <v>Lê Thị Thanh TâmKhoa Trắc địa - bản đồ và Quản lý đất đai</v>
      </c>
      <c r="B683" s="107">
        <f t="shared" si="33"/>
        <v>1</v>
      </c>
      <c r="C683" s="78" t="s">
        <v>27</v>
      </c>
      <c r="D683" s="106" t="s">
        <v>656</v>
      </c>
      <c r="E683" s="78" t="s">
        <v>528</v>
      </c>
      <c r="F683" s="78" t="s">
        <v>1841</v>
      </c>
      <c r="G683" s="78" t="s">
        <v>1725</v>
      </c>
      <c r="H683" s="78"/>
      <c r="I683" s="78">
        <v>343.98</v>
      </c>
    </row>
    <row r="684" spans="1:9">
      <c r="A684" s="107" t="str">
        <f t="shared" si="32"/>
        <v>Đặng Hồng ThúyKhoa Trắc địa - bản đồ và Quản lý đất đai</v>
      </c>
      <c r="B684" s="107">
        <f t="shared" si="33"/>
        <v>0</v>
      </c>
      <c r="C684" s="78" t="s">
        <v>27</v>
      </c>
      <c r="D684" s="106" t="s">
        <v>1727</v>
      </c>
      <c r="E684" s="78" t="s">
        <v>528</v>
      </c>
      <c r="F684" s="78" t="s">
        <v>1841</v>
      </c>
      <c r="G684" s="78" t="s">
        <v>1726</v>
      </c>
      <c r="H684" s="78"/>
      <c r="I684" s="78">
        <v>182.12</v>
      </c>
    </row>
    <row r="685" spans="1:9">
      <c r="A685" s="107" t="str">
        <f t="shared" si="32"/>
        <v>Vũ Văn TríKhoa Trắc địa - bản đồ và Quản lý đất đai</v>
      </c>
      <c r="B685" s="107">
        <f t="shared" si="33"/>
        <v>0</v>
      </c>
      <c r="C685" s="78" t="s">
        <v>27</v>
      </c>
      <c r="D685" s="106" t="s">
        <v>1729</v>
      </c>
      <c r="E685" s="78" t="s">
        <v>528</v>
      </c>
      <c r="F685" s="78" t="s">
        <v>1841</v>
      </c>
      <c r="G685" s="78" t="s">
        <v>1728</v>
      </c>
      <c r="H685" s="78"/>
      <c r="I685" s="78">
        <v>220.08</v>
      </c>
    </row>
    <row r="686" spans="1:9" hidden="1">
      <c r="A686" s="107" t="str">
        <f t="shared" si="32"/>
        <v>Nguyễn Gia TrọngKhoa Trắc địa - bản đồ và Quản lý đất đai</v>
      </c>
      <c r="B686" s="107">
        <f t="shared" si="33"/>
        <v>1</v>
      </c>
      <c r="C686" s="78" t="s">
        <v>27</v>
      </c>
      <c r="D686" s="106" t="s">
        <v>612</v>
      </c>
      <c r="E686" s="78" t="s">
        <v>528</v>
      </c>
      <c r="F686" s="78" t="s">
        <v>1841</v>
      </c>
      <c r="G686" s="78" t="s">
        <v>1730</v>
      </c>
      <c r="H686" s="78"/>
      <c r="I686" s="78">
        <v>368.22</v>
      </c>
    </row>
    <row r="687" spans="1:9" hidden="1">
      <c r="A687" s="107" t="str">
        <f t="shared" si="32"/>
        <v>Phạm Ngọc QuangKhoa Trắc địa - bản đồ và Quản lý đất đai</v>
      </c>
      <c r="B687" s="107">
        <f t="shared" si="33"/>
        <v>1</v>
      </c>
      <c r="C687" s="78" t="s">
        <v>27</v>
      </c>
      <c r="D687" s="106" t="s">
        <v>675</v>
      </c>
      <c r="E687" s="78" t="s">
        <v>528</v>
      </c>
      <c r="F687" s="78" t="s">
        <v>1841</v>
      </c>
      <c r="G687" s="78" t="s">
        <v>1734</v>
      </c>
      <c r="H687" s="78"/>
      <c r="I687" s="78">
        <v>306.02</v>
      </c>
    </row>
    <row r="688" spans="1:9" hidden="1">
      <c r="A688" s="107" t="str">
        <f t="shared" si="32"/>
        <v>Kim Thị Thu HươngKhoa Trắc địa - bản đồ và Quản lý đất đai</v>
      </c>
      <c r="B688" s="107">
        <f t="shared" si="33"/>
        <v>1</v>
      </c>
      <c r="C688" s="78" t="s">
        <v>27</v>
      </c>
      <c r="D688" s="106" t="s">
        <v>664</v>
      </c>
      <c r="E688" s="78" t="s">
        <v>528</v>
      </c>
      <c r="F688" s="78" t="s">
        <v>1841</v>
      </c>
      <c r="G688" s="78" t="s">
        <v>1735</v>
      </c>
      <c r="H688" s="78"/>
      <c r="I688" s="78">
        <v>252.98</v>
      </c>
    </row>
    <row r="689" spans="1:9" hidden="1">
      <c r="A689" s="107" t="str">
        <f t="shared" si="32"/>
        <v>Nguyễn Văn LâmKhoa Trắc địa - bản đồ và Quản lý đất đai</v>
      </c>
      <c r="B689" s="107">
        <f t="shared" si="33"/>
        <v>1</v>
      </c>
      <c r="C689" s="78" t="s">
        <v>27</v>
      </c>
      <c r="D689" s="106" t="s">
        <v>676</v>
      </c>
      <c r="E689" s="78" t="s">
        <v>528</v>
      </c>
      <c r="F689" s="78" t="s">
        <v>1841</v>
      </c>
      <c r="G689" s="78" t="s">
        <v>1736</v>
      </c>
      <c r="H689" s="78"/>
      <c r="I689" s="78">
        <v>312.89</v>
      </c>
    </row>
    <row r="690" spans="1:9">
      <c r="A690" s="107" t="str">
        <f t="shared" si="32"/>
        <v>Trần Thị Thu TrangKhoa Trắc địa - bản đồ và Quản lý đất đai</v>
      </c>
      <c r="B690" s="107">
        <f t="shared" si="33"/>
        <v>0</v>
      </c>
      <c r="C690" s="78" t="s">
        <v>27</v>
      </c>
      <c r="D690" s="106" t="s">
        <v>1738</v>
      </c>
      <c r="E690" s="78" t="s">
        <v>528</v>
      </c>
      <c r="F690" s="78" t="s">
        <v>1841</v>
      </c>
      <c r="G690" s="78" t="s">
        <v>1737</v>
      </c>
      <c r="H690" s="78"/>
      <c r="I690" s="78">
        <v>155.30000000000001</v>
      </c>
    </row>
    <row r="691" spans="1:9">
      <c r="A691" s="107" t="str">
        <f t="shared" si="32"/>
        <v>Trắc địa công trìnhKhoa Trắc địa - bản đồ và Quản lý đất đai</v>
      </c>
      <c r="B691" s="107">
        <f t="shared" si="33"/>
        <v>0</v>
      </c>
      <c r="C691" s="78" t="s">
        <v>27</v>
      </c>
      <c r="D691" s="106" t="s">
        <v>1840</v>
      </c>
      <c r="E691" s="78" t="s">
        <v>528</v>
      </c>
      <c r="F691" s="78" t="s">
        <v>1840</v>
      </c>
      <c r="G691" s="78">
        <v>501</v>
      </c>
      <c r="H691" s="78"/>
      <c r="I691" s="78">
        <v>141.30000000000001</v>
      </c>
    </row>
    <row r="692" spans="1:9" hidden="1">
      <c r="A692" s="107" t="str">
        <f t="shared" si="32"/>
        <v>Trần KhánhKhoa Trắc địa - bản đồ và Quản lý đất đai</v>
      </c>
      <c r="B692" s="107">
        <f t="shared" si="33"/>
        <v>1</v>
      </c>
      <c r="C692" s="78" t="s">
        <v>27</v>
      </c>
      <c r="D692" s="106" t="s">
        <v>529</v>
      </c>
      <c r="E692" s="78" t="s">
        <v>528</v>
      </c>
      <c r="F692" s="78" t="s">
        <v>1840</v>
      </c>
      <c r="G692" s="78" t="s">
        <v>1739</v>
      </c>
      <c r="H692" s="78"/>
      <c r="I692" s="78">
        <v>923.46</v>
      </c>
    </row>
    <row r="693" spans="1:9" hidden="1">
      <c r="A693" s="107" t="str">
        <f t="shared" si="32"/>
        <v>Nguyễn Quang ThắngKhoa Trắc địa - bản đồ và Quản lý đất đai</v>
      </c>
      <c r="B693" s="107">
        <f t="shared" si="33"/>
        <v>1</v>
      </c>
      <c r="C693" s="78" t="s">
        <v>27</v>
      </c>
      <c r="D693" s="106" t="s">
        <v>532</v>
      </c>
      <c r="E693" s="78" t="s">
        <v>528</v>
      </c>
      <c r="F693" s="78" t="s">
        <v>1840</v>
      </c>
      <c r="G693" s="78" t="s">
        <v>1740</v>
      </c>
      <c r="H693" s="78"/>
      <c r="I693" s="78">
        <v>501.74</v>
      </c>
    </row>
    <row r="694" spans="1:9" hidden="1">
      <c r="A694" s="107" t="str">
        <f t="shared" si="32"/>
        <v>Nguyễn Quang PhúcKhoa Trắc địa - bản đồ và Quản lý đất đai</v>
      </c>
      <c r="B694" s="107">
        <f t="shared" si="33"/>
        <v>1</v>
      </c>
      <c r="C694" s="78" t="s">
        <v>27</v>
      </c>
      <c r="D694" s="106" t="s">
        <v>530</v>
      </c>
      <c r="E694" s="78" t="s">
        <v>528</v>
      </c>
      <c r="F694" s="78" t="s">
        <v>1840</v>
      </c>
      <c r="G694" s="78" t="s">
        <v>1741</v>
      </c>
      <c r="H694" s="78"/>
      <c r="I694" s="78">
        <v>803.93</v>
      </c>
    </row>
    <row r="695" spans="1:9" hidden="1">
      <c r="A695" s="107" t="str">
        <f t="shared" si="32"/>
        <v>Trần Viết TuấnKhoa Trắc địa - bản đồ và Quản lý đất đai</v>
      </c>
      <c r="B695" s="107">
        <f t="shared" si="33"/>
        <v>1</v>
      </c>
      <c r="C695" s="78" t="s">
        <v>27</v>
      </c>
      <c r="D695" s="106" t="s">
        <v>535</v>
      </c>
      <c r="E695" s="78" t="s">
        <v>528</v>
      </c>
      <c r="F695" s="78" t="s">
        <v>1840</v>
      </c>
      <c r="G695" s="78" t="s">
        <v>1742</v>
      </c>
      <c r="H695" s="78"/>
      <c r="I695" s="78">
        <v>991.11</v>
      </c>
    </row>
    <row r="696" spans="1:9" hidden="1">
      <c r="A696" s="107" t="str">
        <f t="shared" si="32"/>
        <v>Hoàng Thị Minh HươngKhoa Trắc địa - bản đồ và Quản lý đất đai</v>
      </c>
      <c r="B696" s="107">
        <f t="shared" si="33"/>
        <v>1</v>
      </c>
      <c r="C696" s="78" t="s">
        <v>27</v>
      </c>
      <c r="D696" s="106" t="s">
        <v>677</v>
      </c>
      <c r="E696" s="78" t="s">
        <v>528</v>
      </c>
      <c r="F696" s="78" t="s">
        <v>1840</v>
      </c>
      <c r="G696" s="78" t="s">
        <v>1744</v>
      </c>
      <c r="H696" s="78"/>
      <c r="I696" s="78">
        <v>365.66</v>
      </c>
    </row>
    <row r="697" spans="1:9" hidden="1">
      <c r="A697" s="107" t="str">
        <f t="shared" si="32"/>
        <v>Nguyễn Việt HàKhoa Trắc địa - bản đồ và Quản lý đất đai</v>
      </c>
      <c r="B697" s="107">
        <f t="shared" si="33"/>
        <v>1</v>
      </c>
      <c r="C697" s="78" t="s">
        <v>27</v>
      </c>
      <c r="D697" s="106" t="s">
        <v>559</v>
      </c>
      <c r="E697" s="78" t="s">
        <v>528</v>
      </c>
      <c r="F697" s="78" t="s">
        <v>1840</v>
      </c>
      <c r="G697" s="78" t="s">
        <v>1745</v>
      </c>
      <c r="H697" s="78"/>
      <c r="I697" s="78">
        <v>932.5</v>
      </c>
    </row>
    <row r="698" spans="1:9" hidden="1">
      <c r="A698" s="107" t="str">
        <f t="shared" si="32"/>
        <v>Đinh Thị Lệ HàKhoa Trắc địa - bản đồ và Quản lý đất đai</v>
      </c>
      <c r="B698" s="107">
        <f t="shared" si="33"/>
        <v>1</v>
      </c>
      <c r="C698" s="78" t="s">
        <v>27</v>
      </c>
      <c r="D698" s="106" t="s">
        <v>573</v>
      </c>
      <c r="E698" s="78" t="s">
        <v>528</v>
      </c>
      <c r="F698" s="78" t="s">
        <v>1840</v>
      </c>
      <c r="G698" s="78" t="s">
        <v>1746</v>
      </c>
      <c r="H698" s="78"/>
      <c r="I698" s="78">
        <v>438.91</v>
      </c>
    </row>
    <row r="699" spans="1:9" hidden="1">
      <c r="A699" s="107" t="str">
        <f t="shared" si="32"/>
        <v>Phạm Quốc KhánhKhoa Trắc địa - bản đồ và Quản lý đất đai</v>
      </c>
      <c r="B699" s="107">
        <f t="shared" si="33"/>
        <v>1</v>
      </c>
      <c r="C699" s="78" t="s">
        <v>27</v>
      </c>
      <c r="D699" s="106" t="s">
        <v>595</v>
      </c>
      <c r="E699" s="78" t="s">
        <v>528</v>
      </c>
      <c r="F699" s="78" t="s">
        <v>1840</v>
      </c>
      <c r="G699" s="78" t="s">
        <v>1747</v>
      </c>
      <c r="H699" s="78"/>
      <c r="I699" s="78">
        <v>743.49</v>
      </c>
    </row>
    <row r="700" spans="1:9" hidden="1">
      <c r="A700" s="107" t="str">
        <f t="shared" si="32"/>
        <v>Lê Đức TìnhKhoa Trắc địa - bản đồ và Quản lý đất đai</v>
      </c>
      <c r="B700" s="107">
        <f t="shared" si="33"/>
        <v>1</v>
      </c>
      <c r="C700" s="78" t="s">
        <v>27</v>
      </c>
      <c r="D700" s="106" t="s">
        <v>590</v>
      </c>
      <c r="E700" s="78" t="s">
        <v>528</v>
      </c>
      <c r="F700" s="78" t="s">
        <v>1840</v>
      </c>
      <c r="G700" s="78" t="s">
        <v>1748</v>
      </c>
      <c r="H700" s="78"/>
      <c r="I700" s="78">
        <v>886.11</v>
      </c>
    </row>
    <row r="701" spans="1:9" hidden="1">
      <c r="A701" s="107" t="str">
        <f t="shared" si="32"/>
        <v>Nguyễn HàKhoa Trắc địa - bản đồ và Quản lý đất đai</v>
      </c>
      <c r="B701" s="107">
        <f t="shared" si="33"/>
        <v>1</v>
      </c>
      <c r="C701" s="78" t="s">
        <v>27</v>
      </c>
      <c r="D701" s="106" t="s">
        <v>626</v>
      </c>
      <c r="E701" s="78" t="s">
        <v>528</v>
      </c>
      <c r="F701" s="78" t="s">
        <v>1840</v>
      </c>
      <c r="G701" s="78" t="s">
        <v>1749</v>
      </c>
      <c r="H701" s="78"/>
      <c r="I701" s="78">
        <v>368.78</v>
      </c>
    </row>
    <row r="702" spans="1:9" hidden="1">
      <c r="A702" s="107" t="str">
        <f t="shared" si="32"/>
        <v>Nguyễn Thị Kim ThanhKhoa Trắc địa - bản đồ và Quản lý đất đai</v>
      </c>
      <c r="B702" s="107">
        <f t="shared" si="33"/>
        <v>1</v>
      </c>
      <c r="C702" s="78" t="s">
        <v>27</v>
      </c>
      <c r="D702" s="106" t="s">
        <v>651</v>
      </c>
      <c r="E702" s="78" t="s">
        <v>528</v>
      </c>
      <c r="F702" s="78" t="s">
        <v>1840</v>
      </c>
      <c r="G702" s="78" t="s">
        <v>1751</v>
      </c>
      <c r="H702" s="78"/>
      <c r="I702" s="78">
        <v>256.01</v>
      </c>
    </row>
    <row r="703" spans="1:9" hidden="1">
      <c r="A703" s="107" t="str">
        <f t="shared" si="32"/>
        <v>Trần Thùy LinhKhoa Trắc địa - bản đồ và Quản lý đất đai</v>
      </c>
      <c r="B703" s="107">
        <f t="shared" si="33"/>
        <v>1</v>
      </c>
      <c r="C703" s="78" t="s">
        <v>27</v>
      </c>
      <c r="D703" s="106" t="s">
        <v>668</v>
      </c>
      <c r="E703" s="78" t="s">
        <v>528</v>
      </c>
      <c r="F703" s="78" t="s">
        <v>1840</v>
      </c>
      <c r="G703" s="78" t="s">
        <v>1752</v>
      </c>
      <c r="H703" s="78"/>
      <c r="I703" s="78">
        <v>411.06</v>
      </c>
    </row>
    <row r="704" spans="1:9">
      <c r="A704" s="107" t="str">
        <f t="shared" si="32"/>
        <v>Trắc địa MỏKhoa Trắc địa - bản đồ và Quản lý đất đai</v>
      </c>
      <c r="B704" s="107">
        <f t="shared" si="33"/>
        <v>0</v>
      </c>
      <c r="C704" s="78" t="s">
        <v>27</v>
      </c>
      <c r="D704" s="106" t="s">
        <v>2036</v>
      </c>
      <c r="E704" s="78" t="s">
        <v>528</v>
      </c>
      <c r="F704" s="78" t="s">
        <v>542</v>
      </c>
      <c r="G704" s="78">
        <v>505</v>
      </c>
      <c r="H704" s="78"/>
      <c r="I704" s="78">
        <v>-0.06</v>
      </c>
    </row>
    <row r="705" spans="1:9" hidden="1">
      <c r="A705" s="107" t="str">
        <f t="shared" si="32"/>
        <v>Vương Trọng KhaKhoa Trắc địa - bản đồ và Quản lý đất đai</v>
      </c>
      <c r="B705" s="107">
        <f t="shared" si="33"/>
        <v>1</v>
      </c>
      <c r="C705" s="78" t="s">
        <v>27</v>
      </c>
      <c r="D705" s="106" t="s">
        <v>540</v>
      </c>
      <c r="E705" s="78" t="s">
        <v>528</v>
      </c>
      <c r="F705" s="78" t="s">
        <v>542</v>
      </c>
      <c r="G705" s="78" t="s">
        <v>1755</v>
      </c>
      <c r="H705" s="78"/>
      <c r="I705" s="78">
        <v>423.96</v>
      </c>
    </row>
    <row r="706" spans="1:9" hidden="1">
      <c r="A706" s="107" t="str">
        <f t="shared" ref="A706:A769" si="34">D706&amp;E706</f>
        <v>Phạm Công KhảiKhoa Trắc địa - bản đồ và Quản lý đất đai</v>
      </c>
      <c r="B706" s="107">
        <f t="shared" ref="B706:B769" si="35">COUNTIF(L:L,A706)</f>
        <v>1</v>
      </c>
      <c r="C706" s="78" t="s">
        <v>27</v>
      </c>
      <c r="D706" s="106" t="s">
        <v>546</v>
      </c>
      <c r="E706" s="78" t="s">
        <v>528</v>
      </c>
      <c r="F706" s="78" t="s">
        <v>542</v>
      </c>
      <c r="G706" s="78" t="s">
        <v>1756</v>
      </c>
      <c r="H706" s="78"/>
      <c r="I706" s="78">
        <v>455.25</v>
      </c>
    </row>
    <row r="707" spans="1:9" hidden="1">
      <c r="A707" s="107" t="str">
        <f t="shared" si="34"/>
        <v>Lê Thị Thu HàKhoa Trắc địa - bản đồ và Quản lý đất đai</v>
      </c>
      <c r="B707" s="107">
        <f t="shared" si="35"/>
        <v>1</v>
      </c>
      <c r="C707" s="78" t="s">
        <v>27</v>
      </c>
      <c r="D707" s="106" t="s">
        <v>588</v>
      </c>
      <c r="E707" s="78" t="s">
        <v>528</v>
      </c>
      <c r="F707" s="78" t="s">
        <v>542</v>
      </c>
      <c r="G707" s="78" t="s">
        <v>1757</v>
      </c>
      <c r="H707" s="78"/>
      <c r="I707" s="78">
        <v>470.06</v>
      </c>
    </row>
    <row r="708" spans="1:9" hidden="1">
      <c r="A708" s="107" t="str">
        <f t="shared" si="34"/>
        <v>Nguyễn Viết NghĩaKhoa Trắc địa - bản đồ và Quản lý đất đai</v>
      </c>
      <c r="B708" s="107">
        <f t="shared" si="35"/>
        <v>1</v>
      </c>
      <c r="C708" s="78" t="s">
        <v>27</v>
      </c>
      <c r="D708" s="106" t="s">
        <v>610</v>
      </c>
      <c r="E708" s="78" t="s">
        <v>528</v>
      </c>
      <c r="F708" s="78" t="s">
        <v>542</v>
      </c>
      <c r="G708" s="78" t="s">
        <v>1758</v>
      </c>
      <c r="H708" s="78"/>
      <c r="I708" s="78">
        <v>324.14999999999998</v>
      </c>
    </row>
    <row r="709" spans="1:9" hidden="1">
      <c r="A709" s="107" t="str">
        <f t="shared" si="34"/>
        <v>Nguyễn Quốc LongKhoa Trắc địa - bản đồ và Quản lý đất đai</v>
      </c>
      <c r="B709" s="107">
        <f t="shared" si="35"/>
        <v>1</v>
      </c>
      <c r="C709" s="78" t="s">
        <v>27</v>
      </c>
      <c r="D709" s="106" t="s">
        <v>602</v>
      </c>
      <c r="E709" s="78" t="s">
        <v>528</v>
      </c>
      <c r="F709" s="78" t="s">
        <v>542</v>
      </c>
      <c r="G709" s="78" t="s">
        <v>1759</v>
      </c>
      <c r="H709" s="78"/>
      <c r="I709" s="78">
        <v>261.36</v>
      </c>
    </row>
    <row r="710" spans="1:9" hidden="1">
      <c r="A710" s="107" t="str">
        <f t="shared" si="34"/>
        <v>Võ Ngọc DũngKhoa Trắc địa - bản đồ và Quản lý đất đai</v>
      </c>
      <c r="B710" s="107">
        <f t="shared" si="35"/>
        <v>1</v>
      </c>
      <c r="C710" s="78" t="s">
        <v>27</v>
      </c>
      <c r="D710" s="106" t="s">
        <v>598</v>
      </c>
      <c r="E710" s="78" t="s">
        <v>528</v>
      </c>
      <c r="F710" s="78" t="s">
        <v>542</v>
      </c>
      <c r="G710" s="78" t="s">
        <v>1760</v>
      </c>
      <c r="H710" s="78"/>
      <c r="I710" s="78">
        <v>242.56</v>
      </c>
    </row>
    <row r="711" spans="1:9" hidden="1">
      <c r="A711" s="107" t="str">
        <f t="shared" si="34"/>
        <v>Phạm Thị LànKhoa Trắc địa - bản đồ và Quản lý đất đai</v>
      </c>
      <c r="B711" s="107">
        <f t="shared" si="35"/>
        <v>1</v>
      </c>
      <c r="C711" s="78" t="s">
        <v>27</v>
      </c>
      <c r="D711" s="106" t="s">
        <v>619</v>
      </c>
      <c r="E711" s="78" t="s">
        <v>528</v>
      </c>
      <c r="F711" s="78" t="s">
        <v>542</v>
      </c>
      <c r="G711" s="78" t="s">
        <v>1761</v>
      </c>
      <c r="H711" s="78"/>
      <c r="I711" s="78">
        <v>513.42999999999995</v>
      </c>
    </row>
    <row r="712" spans="1:9" hidden="1">
      <c r="A712" s="107" t="str">
        <f t="shared" si="34"/>
        <v>Phạm Văn ChungKhoa Trắc địa - bản đồ và Quản lý đất đai</v>
      </c>
      <c r="B712" s="107">
        <f t="shared" si="35"/>
        <v>1</v>
      </c>
      <c r="C712" s="78" t="s">
        <v>27</v>
      </c>
      <c r="D712" s="106" t="s">
        <v>605</v>
      </c>
      <c r="E712" s="78" t="s">
        <v>528</v>
      </c>
      <c r="F712" s="78" t="s">
        <v>542</v>
      </c>
      <c r="G712" s="78" t="s">
        <v>1762</v>
      </c>
      <c r="H712" s="78"/>
      <c r="I712" s="78">
        <v>320.87</v>
      </c>
    </row>
    <row r="713" spans="1:9" hidden="1">
      <c r="A713" s="107" t="str">
        <f t="shared" si="34"/>
        <v>Lê Văn CảnhKhoa Trắc địa - bản đồ và Quản lý đất đai</v>
      </c>
      <c r="B713" s="107">
        <f t="shared" si="35"/>
        <v>1</v>
      </c>
      <c r="C713" s="78" t="s">
        <v>27</v>
      </c>
      <c r="D713" s="106" t="s">
        <v>661</v>
      </c>
      <c r="E713" s="78" t="s">
        <v>528</v>
      </c>
      <c r="F713" s="78" t="s">
        <v>542</v>
      </c>
      <c r="G713" s="78" t="s">
        <v>1763</v>
      </c>
      <c r="H713" s="78"/>
      <c r="I713" s="78">
        <v>316.14</v>
      </c>
    </row>
    <row r="714" spans="1:9" hidden="1">
      <c r="A714" s="107" t="str">
        <f t="shared" si="34"/>
        <v>Cao Xuân CườngKhoa Trắc địa - bản đồ và Quản lý đất đai</v>
      </c>
      <c r="B714" s="107">
        <f t="shared" si="35"/>
        <v>1</v>
      </c>
      <c r="C714" s="78" t="s">
        <v>27</v>
      </c>
      <c r="D714" s="106" t="s">
        <v>646</v>
      </c>
      <c r="E714" s="78" t="s">
        <v>528</v>
      </c>
      <c r="F714" s="78" t="s">
        <v>542</v>
      </c>
      <c r="G714" s="78" t="s">
        <v>1977</v>
      </c>
      <c r="H714" s="78"/>
      <c r="I714" s="78">
        <v>279.17</v>
      </c>
    </row>
    <row r="715" spans="1:9">
      <c r="A715" s="107" t="str">
        <f t="shared" si="34"/>
        <v>Trắc địa phổ thôngKhoa Trắc địa - bản đồ và Quản lý đất đai</v>
      </c>
      <c r="B715" s="107">
        <f t="shared" si="35"/>
        <v>0</v>
      </c>
      <c r="C715" s="78" t="s">
        <v>27</v>
      </c>
      <c r="D715" s="106" t="s">
        <v>1843</v>
      </c>
      <c r="E715" s="78" t="s">
        <v>528</v>
      </c>
      <c r="F715" s="78" t="s">
        <v>1843</v>
      </c>
      <c r="G715" s="78">
        <v>504</v>
      </c>
      <c r="H715" s="78"/>
      <c r="I715" s="78">
        <v>30.38</v>
      </c>
    </row>
    <row r="716" spans="1:9" hidden="1">
      <c r="A716" s="107" t="str">
        <f t="shared" si="34"/>
        <v>Đinh Công HòaKhoa Trắc địa - bản đồ và Quản lý đất đai</v>
      </c>
      <c r="B716" s="107">
        <f t="shared" si="35"/>
        <v>1</v>
      </c>
      <c r="C716" s="78" t="s">
        <v>27</v>
      </c>
      <c r="D716" s="106" t="s">
        <v>534</v>
      </c>
      <c r="E716" s="78" t="s">
        <v>528</v>
      </c>
      <c r="F716" s="78" t="s">
        <v>1843</v>
      </c>
      <c r="G716" s="78" t="s">
        <v>1765</v>
      </c>
      <c r="H716" s="78"/>
      <c r="I716" s="78">
        <v>1238.23</v>
      </c>
    </row>
    <row r="717" spans="1:9" hidden="1">
      <c r="A717" s="107" t="str">
        <f t="shared" si="34"/>
        <v>Nguyễn Quang MinhKhoa Trắc địa - bản đồ và Quản lý đất đai</v>
      </c>
      <c r="B717" s="107">
        <f t="shared" si="35"/>
        <v>1</v>
      </c>
      <c r="C717" s="78" t="s">
        <v>27</v>
      </c>
      <c r="D717" s="106" t="s">
        <v>477</v>
      </c>
      <c r="E717" s="78" t="s">
        <v>528</v>
      </c>
      <c r="F717" s="78" t="s">
        <v>1843</v>
      </c>
      <c r="G717" s="78" t="s">
        <v>1766</v>
      </c>
      <c r="H717" s="78"/>
      <c r="I717" s="78">
        <v>364.22</v>
      </c>
    </row>
    <row r="718" spans="1:9">
      <c r="A718" s="107" t="str">
        <f t="shared" si="34"/>
        <v>Hoàng Thị ThủyKhoa Trắc địa - bản đồ và Quản lý đất đai</v>
      </c>
      <c r="B718" s="107">
        <f t="shared" si="35"/>
        <v>0</v>
      </c>
      <c r="C718" s="78" t="s">
        <v>27</v>
      </c>
      <c r="D718" s="106" t="s">
        <v>1768</v>
      </c>
      <c r="E718" s="78" t="s">
        <v>528</v>
      </c>
      <c r="F718" s="78" t="s">
        <v>1843</v>
      </c>
      <c r="G718" s="78" t="s">
        <v>1767</v>
      </c>
      <c r="H718" s="78"/>
      <c r="I718" s="78">
        <v>824.69</v>
      </c>
    </row>
    <row r="719" spans="1:9" hidden="1">
      <c r="A719" s="107" t="str">
        <f t="shared" si="34"/>
        <v>Dương Thành TrungKhoa Trắc địa - bản đồ và Quản lý đất đai</v>
      </c>
      <c r="B719" s="107">
        <f t="shared" si="35"/>
        <v>1</v>
      </c>
      <c r="C719" s="78" t="s">
        <v>27</v>
      </c>
      <c r="D719" s="106" t="s">
        <v>591</v>
      </c>
      <c r="E719" s="78" t="s">
        <v>528</v>
      </c>
      <c r="F719" s="78" t="s">
        <v>1843</v>
      </c>
      <c r="G719" s="78" t="s">
        <v>1978</v>
      </c>
      <c r="H719" s="78"/>
      <c r="I719" s="78">
        <v>399.9</v>
      </c>
    </row>
    <row r="720" spans="1:9" hidden="1">
      <c r="A720" s="107" t="str">
        <f t="shared" si="34"/>
        <v>Nguyễn Thị Thu HươngKhoa Trắc địa - bản đồ và Quản lý đất đai</v>
      </c>
      <c r="B720" s="107">
        <f t="shared" si="35"/>
        <v>1</v>
      </c>
      <c r="C720" s="78" t="s">
        <v>27</v>
      </c>
      <c r="D720" s="106" t="s">
        <v>593</v>
      </c>
      <c r="E720" s="78" t="s">
        <v>528</v>
      </c>
      <c r="F720" s="78" t="s">
        <v>1843</v>
      </c>
      <c r="G720" s="78" t="s">
        <v>1769</v>
      </c>
      <c r="H720" s="78"/>
      <c r="I720" s="78">
        <v>305.86</v>
      </c>
    </row>
    <row r="721" spans="1:9" hidden="1">
      <c r="A721" s="107" t="str">
        <f t="shared" si="34"/>
        <v>Hoàng Anh TuấnKhoa Trắc địa - bản đồ và Quản lý đất đai</v>
      </c>
      <c r="B721" s="107">
        <f t="shared" si="35"/>
        <v>1</v>
      </c>
      <c r="C721" s="78" t="s">
        <v>27</v>
      </c>
      <c r="D721" s="106" t="s">
        <v>556</v>
      </c>
      <c r="E721" s="78" t="s">
        <v>528</v>
      </c>
      <c r="F721" s="78" t="s">
        <v>1843</v>
      </c>
      <c r="G721" s="78" t="s">
        <v>1770</v>
      </c>
      <c r="H721" s="78"/>
      <c r="I721" s="78">
        <v>201.42</v>
      </c>
    </row>
    <row r="722" spans="1:9" hidden="1">
      <c r="A722" s="107" t="str">
        <f t="shared" si="34"/>
        <v>Lưu Anh TuấnKhoa Trắc địa - bản đồ và Quản lý đất đai</v>
      </c>
      <c r="B722" s="107">
        <f t="shared" si="35"/>
        <v>1</v>
      </c>
      <c r="C722" s="78" t="s">
        <v>27</v>
      </c>
      <c r="D722" s="106" t="s">
        <v>582</v>
      </c>
      <c r="E722" s="78" t="s">
        <v>528</v>
      </c>
      <c r="F722" s="78" t="s">
        <v>1843</v>
      </c>
      <c r="G722" s="78" t="s">
        <v>1771</v>
      </c>
      <c r="H722" s="78"/>
      <c r="I722" s="78">
        <v>269.58999999999997</v>
      </c>
    </row>
    <row r="723" spans="1:9">
      <c r="A723" s="107" t="str">
        <f t="shared" si="34"/>
        <v>Lã Phú HiếnKhoa Trắc địa - bản đồ và Quản lý đất đai</v>
      </c>
      <c r="B723" s="107">
        <f t="shared" si="35"/>
        <v>0</v>
      </c>
      <c r="C723" s="78" t="s">
        <v>27</v>
      </c>
      <c r="D723" s="106" t="s">
        <v>1950</v>
      </c>
      <c r="E723" s="78" t="s">
        <v>528</v>
      </c>
      <c r="F723" s="78" t="s">
        <v>1843</v>
      </c>
      <c r="G723" s="78" t="s">
        <v>1979</v>
      </c>
      <c r="H723" s="78"/>
      <c r="I723" s="78">
        <v>644.16</v>
      </c>
    </row>
    <row r="724" spans="1:9">
      <c r="A724" s="107" t="str">
        <f t="shared" si="34"/>
        <v>Đào Văn KhánhKhoa Trắc địa - bản đồ và Quản lý đất đai</v>
      </c>
      <c r="B724" s="107">
        <f t="shared" si="35"/>
        <v>0</v>
      </c>
      <c r="C724" s="78" t="s">
        <v>27</v>
      </c>
      <c r="D724" s="106" t="s">
        <v>1951</v>
      </c>
      <c r="E724" s="78" t="s">
        <v>528</v>
      </c>
      <c r="F724" s="78" t="s">
        <v>1843</v>
      </c>
      <c r="G724" s="78" t="s">
        <v>1980</v>
      </c>
      <c r="H724" s="78"/>
      <c r="I724" s="78">
        <v>43.2</v>
      </c>
    </row>
    <row r="725" spans="1:9" hidden="1">
      <c r="A725" s="107" t="str">
        <f t="shared" si="34"/>
        <v>Lê Ngọc GiangKhoa Trắc địa - bản đồ và Quản lý đất đai</v>
      </c>
      <c r="B725" s="107">
        <f t="shared" si="35"/>
        <v>1</v>
      </c>
      <c r="C725" s="78" t="s">
        <v>27</v>
      </c>
      <c r="D725" s="106" t="s">
        <v>660</v>
      </c>
      <c r="E725" s="78" t="s">
        <v>528</v>
      </c>
      <c r="F725" s="78" t="s">
        <v>1843</v>
      </c>
      <c r="G725" s="78" t="s">
        <v>1774</v>
      </c>
      <c r="H725" s="78"/>
      <c r="I725" s="78">
        <v>324.57</v>
      </c>
    </row>
    <row r="726" spans="1:9">
      <c r="A726" s="107" t="str">
        <f t="shared" si="34"/>
        <v>Phạm Thanh ThạoKhoa Trắc địa - bản đồ và Quản lý đất đai</v>
      </c>
      <c r="B726" s="107">
        <f t="shared" si="35"/>
        <v>0</v>
      </c>
      <c r="C726" s="78" t="s">
        <v>27</v>
      </c>
      <c r="D726" s="106" t="s">
        <v>1776</v>
      </c>
      <c r="E726" s="78" t="s">
        <v>528</v>
      </c>
      <c r="F726" s="78" t="s">
        <v>1843</v>
      </c>
      <c r="G726" s="78" t="s">
        <v>1775</v>
      </c>
      <c r="H726" s="78"/>
      <c r="I726" s="78">
        <v>357.7</v>
      </c>
    </row>
    <row r="727" spans="1:9" hidden="1">
      <c r="A727" s="107" t="str">
        <f t="shared" si="34"/>
        <v>Trương Minh HùngKhoa Trắc địa - bản đồ và Quản lý đất đai</v>
      </c>
      <c r="B727" s="107">
        <f t="shared" si="35"/>
        <v>1</v>
      </c>
      <c r="C727" s="78" t="s">
        <v>27</v>
      </c>
      <c r="D727" s="106" t="s">
        <v>663</v>
      </c>
      <c r="E727" s="78" t="s">
        <v>528</v>
      </c>
      <c r="F727" s="78" t="s">
        <v>1843</v>
      </c>
      <c r="G727" s="78" t="s">
        <v>1777</v>
      </c>
      <c r="H727" s="78"/>
      <c r="I727" s="78">
        <v>143.38999999999999</v>
      </c>
    </row>
    <row r="728" spans="1:9" hidden="1">
      <c r="A728" s="107" t="str">
        <f t="shared" si="34"/>
        <v>Trần Anh TuấnKhoa Trắc địa - bản đồ và Quản lý đất đai</v>
      </c>
      <c r="B728" s="107">
        <f t="shared" si="35"/>
        <v>1</v>
      </c>
      <c r="C728" s="78" t="s">
        <v>27</v>
      </c>
      <c r="D728" s="106" t="s">
        <v>642</v>
      </c>
      <c r="E728" s="78" t="s">
        <v>528</v>
      </c>
      <c r="F728" s="78" t="s">
        <v>1843</v>
      </c>
      <c r="G728" s="78" t="s">
        <v>1778</v>
      </c>
      <c r="H728" s="78"/>
      <c r="I728" s="78">
        <v>99.6</v>
      </c>
    </row>
    <row r="729" spans="1:9" hidden="1">
      <c r="A729" s="107" t="str">
        <f t="shared" si="34"/>
        <v>Phạm Thị YếnKhoa Xây dựng</v>
      </c>
      <c r="B729" s="107">
        <f t="shared" si="35"/>
        <v>1</v>
      </c>
      <c r="C729" s="78" t="s">
        <v>27</v>
      </c>
      <c r="D729" s="106" t="s">
        <v>694</v>
      </c>
      <c r="E729" s="78" t="s">
        <v>687</v>
      </c>
      <c r="F729" s="78" t="s">
        <v>1800</v>
      </c>
      <c r="G729" s="78" t="s">
        <v>1795</v>
      </c>
      <c r="H729" s="78"/>
      <c r="I729" s="78">
        <v>217</v>
      </c>
    </row>
    <row r="730" spans="1:9">
      <c r="A730" s="107" t="str">
        <f t="shared" si="34"/>
        <v>Lê Tuấn AnhKhoa Xây dựng</v>
      </c>
      <c r="B730" s="107">
        <f t="shared" si="35"/>
        <v>0</v>
      </c>
      <c r="C730" s="78" t="s">
        <v>27</v>
      </c>
      <c r="D730" s="106" t="s">
        <v>1799</v>
      </c>
      <c r="E730" s="78" t="s">
        <v>687</v>
      </c>
      <c r="F730" s="78" t="s">
        <v>1800</v>
      </c>
      <c r="G730" s="78" t="s">
        <v>1798</v>
      </c>
      <c r="H730" s="78"/>
      <c r="I730" s="78">
        <v>115.49</v>
      </c>
    </row>
    <row r="731" spans="1:9" hidden="1">
      <c r="A731" s="107" t="str">
        <f t="shared" si="34"/>
        <v>Bùi Văn ĐứcKhoa Xây dựng</v>
      </c>
      <c r="B731" s="107">
        <f t="shared" si="35"/>
        <v>1</v>
      </c>
      <c r="C731" s="78" t="s">
        <v>27</v>
      </c>
      <c r="D731" s="106" t="s">
        <v>718</v>
      </c>
      <c r="E731" s="78" t="s">
        <v>687</v>
      </c>
      <c r="F731" s="78" t="s">
        <v>1800</v>
      </c>
      <c r="G731" s="78" t="s">
        <v>1879</v>
      </c>
      <c r="H731" s="78"/>
      <c r="I731" s="78">
        <v>243.5</v>
      </c>
    </row>
    <row r="732" spans="1:9">
      <c r="A732" s="107" t="str">
        <f t="shared" si="34"/>
        <v>Kỹ thuật xây dựngKhoa Xây dựng</v>
      </c>
      <c r="B732" s="107">
        <f t="shared" si="35"/>
        <v>0</v>
      </c>
      <c r="C732" s="78" t="s">
        <v>27</v>
      </c>
      <c r="D732" s="106" t="s">
        <v>1800</v>
      </c>
      <c r="E732" s="78" t="s">
        <v>687</v>
      </c>
      <c r="F732" s="78" t="s">
        <v>1800</v>
      </c>
      <c r="G732" s="78">
        <v>1002</v>
      </c>
      <c r="H732" s="78"/>
      <c r="I732" s="78">
        <v>100.58</v>
      </c>
    </row>
    <row r="733" spans="1:9" hidden="1">
      <c r="A733" s="107" t="str">
        <f t="shared" si="34"/>
        <v>Đặng Văn PhiKhoa Xây dựng</v>
      </c>
      <c r="B733" s="107">
        <f t="shared" si="35"/>
        <v>1</v>
      </c>
      <c r="C733" s="78" t="s">
        <v>27</v>
      </c>
      <c r="D733" s="106" t="s">
        <v>747</v>
      </c>
      <c r="E733" s="78" t="s">
        <v>687</v>
      </c>
      <c r="F733" s="78" t="s">
        <v>1800</v>
      </c>
      <c r="G733" s="78" t="s">
        <v>1807</v>
      </c>
      <c r="H733" s="78"/>
      <c r="I733" s="78">
        <v>1452.17</v>
      </c>
    </row>
    <row r="734" spans="1:9">
      <c r="A734" s="107" t="str">
        <f t="shared" si="34"/>
        <v>Xây dựng công trình ngầm và mỏKhoa Xây dựng</v>
      </c>
      <c r="B734" s="107">
        <f t="shared" si="35"/>
        <v>0</v>
      </c>
      <c r="C734" s="78" t="s">
        <v>27</v>
      </c>
      <c r="D734" s="106" t="s">
        <v>692</v>
      </c>
      <c r="E734" s="78" t="s">
        <v>687</v>
      </c>
      <c r="F734" s="78" t="s">
        <v>692</v>
      </c>
      <c r="G734" s="78">
        <v>303</v>
      </c>
      <c r="H734" s="78"/>
      <c r="I734" s="78">
        <v>1.2</v>
      </c>
    </row>
    <row r="735" spans="1:9" hidden="1">
      <c r="A735" s="107" t="str">
        <f t="shared" si="34"/>
        <v>Võ Trọng HùngKhoa Xây dựng</v>
      </c>
      <c r="B735" s="107">
        <f t="shared" si="35"/>
        <v>1</v>
      </c>
      <c r="C735" s="78" t="s">
        <v>27</v>
      </c>
      <c r="D735" s="106" t="s">
        <v>690</v>
      </c>
      <c r="E735" s="78" t="s">
        <v>687</v>
      </c>
      <c r="F735" s="78" t="s">
        <v>692</v>
      </c>
      <c r="G735" s="78" t="s">
        <v>1788</v>
      </c>
      <c r="H735" s="78"/>
      <c r="I735" s="78">
        <v>1216.3699999999999</v>
      </c>
    </row>
    <row r="736" spans="1:9" hidden="1">
      <c r="A736" s="107" t="str">
        <f t="shared" si="34"/>
        <v>Đào Văn CanhKhoa Xây dựng</v>
      </c>
      <c r="B736" s="107">
        <f t="shared" si="35"/>
        <v>1</v>
      </c>
      <c r="C736" s="78" t="s">
        <v>27</v>
      </c>
      <c r="D736" s="106" t="s">
        <v>756</v>
      </c>
      <c r="E736" s="78" t="s">
        <v>687</v>
      </c>
      <c r="F736" s="78" t="s">
        <v>692</v>
      </c>
      <c r="G736" s="78" t="s">
        <v>1785</v>
      </c>
      <c r="H736" s="78"/>
      <c r="I736" s="78">
        <v>709.22</v>
      </c>
    </row>
    <row r="737" spans="1:9" hidden="1">
      <c r="A737" s="107" t="str">
        <f t="shared" si="34"/>
        <v>Ngô Doãn HàoKhoa Xây dựng</v>
      </c>
      <c r="B737" s="107">
        <f t="shared" si="35"/>
        <v>1</v>
      </c>
      <c r="C737" s="78" t="s">
        <v>27</v>
      </c>
      <c r="D737" s="106" t="s">
        <v>693</v>
      </c>
      <c r="E737" s="78" t="s">
        <v>687</v>
      </c>
      <c r="F737" s="78" t="s">
        <v>692</v>
      </c>
      <c r="G737" s="78" t="s">
        <v>1787</v>
      </c>
      <c r="H737" s="78"/>
      <c r="I737" s="78">
        <v>538.73</v>
      </c>
    </row>
    <row r="738" spans="1:9">
      <c r="A738" s="107" t="str">
        <f t="shared" si="34"/>
        <v>Nguyễn Phúc NhânKhoa Xây dựng</v>
      </c>
      <c r="B738" s="107">
        <f t="shared" si="35"/>
        <v>0</v>
      </c>
      <c r="C738" s="78" t="s">
        <v>27</v>
      </c>
      <c r="D738" s="106" t="s">
        <v>2037</v>
      </c>
      <c r="E738" s="78" t="s">
        <v>687</v>
      </c>
      <c r="F738" s="78" t="s">
        <v>692</v>
      </c>
      <c r="G738" s="78" t="s">
        <v>2079</v>
      </c>
      <c r="H738" s="78"/>
      <c r="I738" s="78">
        <v>153.22</v>
      </c>
    </row>
    <row r="739" spans="1:9" hidden="1">
      <c r="A739" s="107" t="str">
        <f t="shared" si="34"/>
        <v>Đỗ Ngọc AnhKhoa Xây dựng</v>
      </c>
      <c r="B739" s="107">
        <f t="shared" si="35"/>
        <v>1</v>
      </c>
      <c r="C739" s="78" t="s">
        <v>27</v>
      </c>
      <c r="D739" s="106" t="s">
        <v>697</v>
      </c>
      <c r="E739" s="78" t="s">
        <v>687</v>
      </c>
      <c r="F739" s="78" t="s">
        <v>692</v>
      </c>
      <c r="G739" s="78" t="s">
        <v>1796</v>
      </c>
      <c r="H739" s="78"/>
      <c r="I739" s="78">
        <v>606.54999999999995</v>
      </c>
    </row>
    <row r="740" spans="1:9" hidden="1">
      <c r="A740" s="107" t="str">
        <f t="shared" si="34"/>
        <v>Nguyễn Văn MạnhKhoa Xây dựng</v>
      </c>
      <c r="B740" s="107">
        <f t="shared" si="35"/>
        <v>1</v>
      </c>
      <c r="C740" s="78" t="s">
        <v>27</v>
      </c>
      <c r="D740" s="106" t="s">
        <v>695</v>
      </c>
      <c r="E740" s="78" t="s">
        <v>687</v>
      </c>
      <c r="F740" s="78" t="s">
        <v>1800</v>
      </c>
      <c r="G740" s="78" t="s">
        <v>1804</v>
      </c>
      <c r="H740" s="78"/>
      <c r="I740" s="78">
        <v>1501.6</v>
      </c>
    </row>
    <row r="741" spans="1:9" hidden="1">
      <c r="A741" s="107" t="str">
        <f t="shared" si="34"/>
        <v>Đặng Trung ThànhKhoa Xây dựng</v>
      </c>
      <c r="B741" s="107">
        <f t="shared" si="35"/>
        <v>1</v>
      </c>
      <c r="C741" s="78" t="s">
        <v>27</v>
      </c>
      <c r="D741" s="106" t="s">
        <v>699</v>
      </c>
      <c r="E741" s="78" t="s">
        <v>687</v>
      </c>
      <c r="F741" s="78" t="s">
        <v>692</v>
      </c>
      <c r="G741" s="78" t="s">
        <v>1789</v>
      </c>
      <c r="H741" s="78"/>
      <c r="I741" s="78">
        <v>742.62</v>
      </c>
    </row>
    <row r="742" spans="1:9" hidden="1">
      <c r="A742" s="107" t="str">
        <f t="shared" si="34"/>
        <v>Đặng Văn KiênKhoa Xây dựng</v>
      </c>
      <c r="B742" s="107">
        <f t="shared" si="35"/>
        <v>1</v>
      </c>
      <c r="C742" s="78" t="s">
        <v>27</v>
      </c>
      <c r="D742" s="106" t="s">
        <v>702</v>
      </c>
      <c r="E742" s="78" t="s">
        <v>687</v>
      </c>
      <c r="F742" s="78" t="s">
        <v>692</v>
      </c>
      <c r="G742" s="78" t="s">
        <v>1797</v>
      </c>
      <c r="H742" s="78"/>
      <c r="I742" s="78">
        <v>428.68</v>
      </c>
    </row>
    <row r="743" spans="1:9" hidden="1">
      <c r="A743" s="107" t="str">
        <f t="shared" si="34"/>
        <v>Trần Tuấn MinhKhoa Xây dựng</v>
      </c>
      <c r="B743" s="107">
        <f t="shared" si="35"/>
        <v>1</v>
      </c>
      <c r="C743" s="78" t="s">
        <v>27</v>
      </c>
      <c r="D743" s="106" t="s">
        <v>1791</v>
      </c>
      <c r="E743" s="78" t="s">
        <v>687</v>
      </c>
      <c r="F743" s="78" t="s">
        <v>692</v>
      </c>
      <c r="G743" s="78" t="s">
        <v>1790</v>
      </c>
      <c r="H743" s="78"/>
      <c r="I743" s="78">
        <v>810.08</v>
      </c>
    </row>
    <row r="744" spans="1:9" hidden="1">
      <c r="A744" s="107" t="str">
        <f t="shared" si="34"/>
        <v>Đào Viết ĐoànKhoa Xây dựng</v>
      </c>
      <c r="B744" s="107">
        <f t="shared" si="35"/>
        <v>1</v>
      </c>
      <c r="C744" s="78" t="s">
        <v>27</v>
      </c>
      <c r="D744" s="106" t="s">
        <v>704</v>
      </c>
      <c r="E744" s="78" t="s">
        <v>687</v>
      </c>
      <c r="F744" s="78" t="s">
        <v>692</v>
      </c>
      <c r="G744" s="78" t="s">
        <v>1792</v>
      </c>
      <c r="H744" s="78"/>
      <c r="I744" s="78">
        <v>760.46</v>
      </c>
    </row>
    <row r="745" spans="1:9" hidden="1">
      <c r="A745" s="107" t="str">
        <f t="shared" si="34"/>
        <v>Phạm Thị NhànKhoa Xây dựng</v>
      </c>
      <c r="B745" s="107">
        <f t="shared" si="35"/>
        <v>1</v>
      </c>
      <c r="C745" s="78" t="s">
        <v>27</v>
      </c>
      <c r="D745" s="106" t="s">
        <v>733</v>
      </c>
      <c r="E745" s="78" t="s">
        <v>687</v>
      </c>
      <c r="F745" s="78" t="s">
        <v>1800</v>
      </c>
      <c r="G745" s="78" t="s">
        <v>1981</v>
      </c>
      <c r="H745" s="78"/>
      <c r="I745" s="78">
        <v>1392.33</v>
      </c>
    </row>
    <row r="746" spans="1:9" hidden="1">
      <c r="A746" s="107" t="str">
        <f t="shared" si="34"/>
        <v>Nguyễn Duyên PhongKhoa Xây dựng</v>
      </c>
      <c r="B746" s="107">
        <f t="shared" si="35"/>
        <v>1</v>
      </c>
      <c r="C746" s="78" t="s">
        <v>27</v>
      </c>
      <c r="D746" s="106" t="s">
        <v>700</v>
      </c>
      <c r="E746" s="78" t="s">
        <v>687</v>
      </c>
      <c r="F746" s="78" t="s">
        <v>692</v>
      </c>
      <c r="G746" s="78" t="s">
        <v>1982</v>
      </c>
      <c r="H746" s="78"/>
      <c r="I746" s="78">
        <v>216.05</v>
      </c>
    </row>
    <row r="747" spans="1:9">
      <c r="A747" s="107" t="str">
        <f t="shared" si="34"/>
        <v>Vũ Minh NgạnKhoa Xây dựng</v>
      </c>
      <c r="B747" s="107">
        <f t="shared" si="35"/>
        <v>0</v>
      </c>
      <c r="C747" s="78" t="s">
        <v>27</v>
      </c>
      <c r="D747" s="106" t="s">
        <v>2038</v>
      </c>
      <c r="E747" s="78" t="s">
        <v>687</v>
      </c>
      <c r="F747" s="78" t="s">
        <v>692</v>
      </c>
      <c r="G747" s="78" t="s">
        <v>2080</v>
      </c>
      <c r="H747" s="78"/>
      <c r="I747" s="78">
        <v>84.76</v>
      </c>
    </row>
    <row r="748" spans="1:9" hidden="1">
      <c r="A748" s="107" t="str">
        <f t="shared" si="34"/>
        <v>Phạm Đức ThọKhoa Xây dựng</v>
      </c>
      <c r="B748" s="107">
        <f t="shared" si="35"/>
        <v>1</v>
      </c>
      <c r="C748" s="78" t="s">
        <v>27</v>
      </c>
      <c r="D748" s="106" t="s">
        <v>724</v>
      </c>
      <c r="E748" s="78" t="s">
        <v>687</v>
      </c>
      <c r="F748" s="78" t="s">
        <v>692</v>
      </c>
      <c r="G748" s="78" t="s">
        <v>2081</v>
      </c>
      <c r="H748" s="78"/>
      <c r="I748" s="78">
        <v>210.83</v>
      </c>
    </row>
    <row r="749" spans="1:9" hidden="1">
      <c r="A749" s="107" t="str">
        <f t="shared" si="34"/>
        <v>Hoàng Đình PhúcKhoa Xây dựng</v>
      </c>
      <c r="B749" s="107">
        <f t="shared" si="35"/>
        <v>1</v>
      </c>
      <c r="C749" s="78" t="s">
        <v>27</v>
      </c>
      <c r="D749" s="106" t="s">
        <v>709</v>
      </c>
      <c r="E749" s="78" t="s">
        <v>687</v>
      </c>
      <c r="F749" s="78" t="s">
        <v>692</v>
      </c>
      <c r="G749" s="78" t="s">
        <v>2082</v>
      </c>
      <c r="H749" s="78"/>
      <c r="I749" s="78">
        <v>219.36</v>
      </c>
    </row>
    <row r="750" spans="1:9" hidden="1">
      <c r="A750" s="107" t="str">
        <f t="shared" si="34"/>
        <v>Nguyễn Xuân MãnKhoa Xây dựng</v>
      </c>
      <c r="B750" s="107">
        <f t="shared" si="35"/>
        <v>1</v>
      </c>
      <c r="C750" s="78" t="s">
        <v>27</v>
      </c>
      <c r="D750" s="106" t="s">
        <v>688</v>
      </c>
      <c r="E750" s="78" t="s">
        <v>687</v>
      </c>
      <c r="F750" s="78" t="s">
        <v>1800</v>
      </c>
      <c r="G750" s="78" t="s">
        <v>1803</v>
      </c>
      <c r="H750" s="78"/>
      <c r="I750" s="78">
        <v>1318.51</v>
      </c>
    </row>
    <row r="751" spans="1:9">
      <c r="A751" s="107" t="str">
        <f t="shared" si="34"/>
        <v>Đặng Văn QuânKhoa Xây dựng</v>
      </c>
      <c r="B751" s="107">
        <f t="shared" si="35"/>
        <v>0</v>
      </c>
      <c r="C751" s="78" t="s">
        <v>27</v>
      </c>
      <c r="D751" s="106" t="s">
        <v>2039</v>
      </c>
      <c r="E751" s="78" t="s">
        <v>687</v>
      </c>
      <c r="F751" s="78" t="s">
        <v>692</v>
      </c>
      <c r="G751" s="78" t="s">
        <v>2083</v>
      </c>
      <c r="H751" s="78"/>
      <c r="I751" s="78">
        <v>174.25</v>
      </c>
    </row>
    <row r="752" spans="1:9">
      <c r="A752" s="107" t="str">
        <f t="shared" si="34"/>
        <v>Xây dựng công trình ngầm và mỏKhoa Xây dựng</v>
      </c>
      <c r="B752" s="107">
        <f t="shared" si="35"/>
        <v>0</v>
      </c>
      <c r="C752" s="78" t="s">
        <v>27</v>
      </c>
      <c r="D752" s="106" t="s">
        <v>692</v>
      </c>
      <c r="E752" s="78" t="s">
        <v>687</v>
      </c>
      <c r="F752" s="78" t="s">
        <v>692</v>
      </c>
      <c r="G752" s="78">
        <v>1001</v>
      </c>
      <c r="H752" s="78"/>
      <c r="I752" s="78">
        <v>12.9</v>
      </c>
    </row>
    <row r="753" spans="1:9" hidden="1">
      <c r="A753" s="107" t="str">
        <f t="shared" si="34"/>
        <v>Tạ Đức ThịnhKhoa Xây dựng</v>
      </c>
      <c r="B753" s="107">
        <f t="shared" si="35"/>
        <v>1</v>
      </c>
      <c r="C753" s="78" t="s">
        <v>27</v>
      </c>
      <c r="D753" s="106" t="s">
        <v>684</v>
      </c>
      <c r="E753" s="78" t="s">
        <v>687</v>
      </c>
      <c r="F753" s="78" t="s">
        <v>1780</v>
      </c>
      <c r="G753" s="78" t="s">
        <v>1779</v>
      </c>
      <c r="H753" s="78"/>
      <c r="I753" s="78">
        <v>274.94</v>
      </c>
    </row>
    <row r="754" spans="1:9">
      <c r="A754" s="107" t="str">
        <f t="shared" si="34"/>
        <v>Xây dựng Hạ tầng cơ sởKhoa Xây dựng</v>
      </c>
      <c r="B754" s="107">
        <f t="shared" si="35"/>
        <v>0</v>
      </c>
      <c r="C754" s="78" t="s">
        <v>27</v>
      </c>
      <c r="D754" s="106" t="s">
        <v>1780</v>
      </c>
      <c r="E754" s="78" t="s">
        <v>687</v>
      </c>
      <c r="F754" s="78" t="s">
        <v>1780</v>
      </c>
      <c r="G754" s="78">
        <v>1003</v>
      </c>
      <c r="H754" s="78"/>
      <c r="I754" s="78">
        <v>0</v>
      </c>
    </row>
    <row r="755" spans="1:9">
      <c r="A755" s="107" t="str">
        <f t="shared" si="34"/>
        <v>Nguyễn Trọng DũngKhoa Xây dựng</v>
      </c>
      <c r="B755" s="107">
        <f t="shared" si="35"/>
        <v>0</v>
      </c>
      <c r="C755" s="78" t="s">
        <v>27</v>
      </c>
      <c r="D755" s="106" t="s">
        <v>1782</v>
      </c>
      <c r="E755" s="78" t="s">
        <v>687</v>
      </c>
      <c r="F755" s="78" t="s">
        <v>1780</v>
      </c>
      <c r="G755" s="78" t="s">
        <v>1781</v>
      </c>
      <c r="H755" s="78"/>
      <c r="I755" s="78">
        <v>239.38</v>
      </c>
    </row>
    <row r="756" spans="1:9" hidden="1">
      <c r="A756" s="107" t="str">
        <f t="shared" si="34"/>
        <v>Bùi Anh ThắngKhoa Xây dựng</v>
      </c>
      <c r="B756" s="107">
        <f t="shared" si="35"/>
        <v>1</v>
      </c>
      <c r="C756" s="78" t="s">
        <v>27</v>
      </c>
      <c r="D756" s="106" t="s">
        <v>753</v>
      </c>
      <c r="E756" s="78" t="s">
        <v>687</v>
      </c>
      <c r="F756" s="78" t="s">
        <v>1780</v>
      </c>
      <c r="G756" s="78" t="s">
        <v>1783</v>
      </c>
      <c r="H756" s="78"/>
      <c r="I756" s="78">
        <v>268.39999999999998</v>
      </c>
    </row>
    <row r="757" spans="1:9">
      <c r="A757" s="107" t="str">
        <f t="shared" si="34"/>
        <v>Ngô Thị Hương TrangKhoa Xây dựng</v>
      </c>
      <c r="B757" s="107">
        <f t="shared" si="35"/>
        <v>0</v>
      </c>
      <c r="C757" s="78" t="s">
        <v>27</v>
      </c>
      <c r="D757" s="106" t="s">
        <v>2040</v>
      </c>
      <c r="E757" s="78" t="s">
        <v>687</v>
      </c>
      <c r="F757" s="78" t="s">
        <v>1780</v>
      </c>
      <c r="G757" s="78" t="s">
        <v>1784</v>
      </c>
      <c r="H757" s="78"/>
      <c r="I757" s="78">
        <v>52.13</v>
      </c>
    </row>
    <row r="758" spans="1:9" hidden="1">
      <c r="A758" s="107" t="str">
        <f t="shared" si="34"/>
        <v>Phạm Văn ĐồngKhoa CNTT</v>
      </c>
      <c r="B758" s="107">
        <f t="shared" si="35"/>
        <v>1</v>
      </c>
      <c r="C758" s="78" t="s">
        <v>2093</v>
      </c>
      <c r="D758" s="106" t="s">
        <v>179</v>
      </c>
      <c r="E758" s="78" t="s">
        <v>73</v>
      </c>
      <c r="F758" s="78" t="s">
        <v>939</v>
      </c>
      <c r="G758" s="78"/>
      <c r="H758" s="78"/>
      <c r="I758" s="78">
        <v>698.97</v>
      </c>
    </row>
    <row r="759" spans="1:9" hidden="1">
      <c r="A759" s="107" t="str">
        <f t="shared" si="34"/>
        <v>Hoàng Anh ĐứcKhoa CNTT</v>
      </c>
      <c r="B759" s="107">
        <f t="shared" si="35"/>
        <v>1</v>
      </c>
      <c r="C759" s="78" t="s">
        <v>2093</v>
      </c>
      <c r="D759" s="106" t="s">
        <v>187</v>
      </c>
      <c r="E759" s="78" t="s">
        <v>73</v>
      </c>
      <c r="F759" s="78" t="s">
        <v>939</v>
      </c>
      <c r="G759" s="78"/>
      <c r="H759" s="78"/>
      <c r="I759" s="78">
        <v>996.56</v>
      </c>
    </row>
    <row r="760" spans="1:9" hidden="1">
      <c r="A760" s="107" t="str">
        <f t="shared" si="34"/>
        <v>Lê Văn HưngKhoa CNTT</v>
      </c>
      <c r="B760" s="107">
        <f t="shared" si="35"/>
        <v>1</v>
      </c>
      <c r="C760" s="78" t="s">
        <v>2093</v>
      </c>
      <c r="D760" s="106" t="s">
        <v>88</v>
      </c>
      <c r="E760" s="78" t="s">
        <v>73</v>
      </c>
      <c r="F760" s="78" t="s">
        <v>939</v>
      </c>
      <c r="G760" s="78"/>
      <c r="H760" s="78"/>
      <c r="I760" s="78">
        <v>881.21</v>
      </c>
    </row>
    <row r="761" spans="1:9" hidden="1">
      <c r="A761" s="107" t="str">
        <f t="shared" si="34"/>
        <v>Nguyễn Thế LộcKhoa CNTT</v>
      </c>
      <c r="B761" s="107">
        <f t="shared" si="35"/>
        <v>1</v>
      </c>
      <c r="C761" s="78" t="s">
        <v>2093</v>
      </c>
      <c r="D761" s="106" t="s">
        <v>184</v>
      </c>
      <c r="E761" s="78" t="s">
        <v>73</v>
      </c>
      <c r="F761" s="78" t="s">
        <v>939</v>
      </c>
      <c r="G761" s="78"/>
      <c r="H761" s="78"/>
      <c r="I761" s="78">
        <v>321.68</v>
      </c>
    </row>
    <row r="762" spans="1:9" hidden="1">
      <c r="A762" s="107" t="str">
        <f t="shared" si="34"/>
        <v>Hồ Thị Thảo TrangKhoa CNTT</v>
      </c>
      <c r="B762" s="107">
        <f t="shared" si="35"/>
        <v>1</v>
      </c>
      <c r="C762" s="78" t="s">
        <v>2093</v>
      </c>
      <c r="D762" s="106" t="s">
        <v>186</v>
      </c>
      <c r="E762" s="78" t="s">
        <v>73</v>
      </c>
      <c r="F762" s="78" t="s">
        <v>939</v>
      </c>
      <c r="G762" s="78"/>
      <c r="H762" s="78"/>
      <c r="I762" s="78">
        <v>408.44</v>
      </c>
    </row>
    <row r="763" spans="1:9" hidden="1">
      <c r="A763" s="107" t="str">
        <f t="shared" si="34"/>
        <v>Nguyễn Thị Hữu PhươngKhoa CNTT</v>
      </c>
      <c r="B763" s="107">
        <f t="shared" si="35"/>
        <v>1</v>
      </c>
      <c r="C763" s="78" t="s">
        <v>2093</v>
      </c>
      <c r="D763" s="106" t="s">
        <v>201</v>
      </c>
      <c r="E763" s="78" t="s">
        <v>73</v>
      </c>
      <c r="F763" s="78" t="s">
        <v>939</v>
      </c>
      <c r="G763" s="78"/>
      <c r="H763" s="78"/>
      <c r="I763" s="78">
        <v>531.91</v>
      </c>
    </row>
    <row r="764" spans="1:9" hidden="1">
      <c r="A764" s="107" t="str">
        <f t="shared" si="34"/>
        <v>Nguyễn Thị ThanhKhoa CNTT</v>
      </c>
      <c r="B764" s="107">
        <f t="shared" si="35"/>
        <v>1</v>
      </c>
      <c r="C764" s="78" t="s">
        <v>2093</v>
      </c>
      <c r="D764" s="106" t="s">
        <v>205</v>
      </c>
      <c r="E764" s="78" t="s">
        <v>73</v>
      </c>
      <c r="F764" s="78" t="s">
        <v>939</v>
      </c>
      <c r="G764" s="78"/>
      <c r="H764" s="78"/>
      <c r="I764" s="78">
        <v>597.29</v>
      </c>
    </row>
    <row r="765" spans="1:9" hidden="1">
      <c r="A765" s="107" t="str">
        <f t="shared" si="34"/>
        <v>Đặng Xuân ĐiệpKhoa CNTT</v>
      </c>
      <c r="B765" s="107">
        <f t="shared" si="35"/>
        <v>1</v>
      </c>
      <c r="C765" s="78" t="s">
        <v>2093</v>
      </c>
      <c r="D765" s="106" t="s">
        <v>192</v>
      </c>
      <c r="E765" s="78" t="s">
        <v>73</v>
      </c>
      <c r="F765" s="78" t="s">
        <v>1005</v>
      </c>
      <c r="G765" s="78"/>
      <c r="H765" s="78"/>
      <c r="I765" s="78">
        <v>404.17</v>
      </c>
    </row>
    <row r="766" spans="1:9" hidden="1">
      <c r="A766" s="107" t="str">
        <f t="shared" si="34"/>
        <v>Đỗ Như HảiKhoa CNTT</v>
      </c>
      <c r="B766" s="107">
        <f t="shared" si="35"/>
        <v>1</v>
      </c>
      <c r="C766" s="78" t="s">
        <v>2093</v>
      </c>
      <c r="D766" s="106" t="s">
        <v>120</v>
      </c>
      <c r="E766" s="78" t="s">
        <v>73</v>
      </c>
      <c r="F766" s="78" t="s">
        <v>1005</v>
      </c>
      <c r="G766" s="78"/>
      <c r="H766" s="78"/>
      <c r="I766" s="78">
        <v>527.84</v>
      </c>
    </row>
    <row r="767" spans="1:9" hidden="1">
      <c r="A767" s="107" t="str">
        <f t="shared" si="34"/>
        <v>Diêm Công HoàngKhoa CNTT</v>
      </c>
      <c r="B767" s="107">
        <f t="shared" si="35"/>
        <v>1</v>
      </c>
      <c r="C767" s="78" t="s">
        <v>2093</v>
      </c>
      <c r="D767" s="106" t="s">
        <v>181</v>
      </c>
      <c r="E767" s="78" t="s">
        <v>73</v>
      </c>
      <c r="F767" s="78" t="s">
        <v>1005</v>
      </c>
      <c r="G767" s="78"/>
      <c r="H767" s="78"/>
      <c r="I767" s="78">
        <v>761.7</v>
      </c>
    </row>
    <row r="768" spans="1:9" hidden="1">
      <c r="A768" s="107" t="str">
        <f t="shared" si="34"/>
        <v>Phạm Đình TânKhoa CNTT</v>
      </c>
      <c r="B768" s="107">
        <f t="shared" si="35"/>
        <v>1</v>
      </c>
      <c r="C768" s="78" t="s">
        <v>2093</v>
      </c>
      <c r="D768" s="106" t="s">
        <v>172</v>
      </c>
      <c r="E768" s="78" t="s">
        <v>73</v>
      </c>
      <c r="F768" s="78" t="s">
        <v>1005</v>
      </c>
      <c r="G768" s="78"/>
      <c r="H768" s="78"/>
      <c r="I768" s="78">
        <v>491.63</v>
      </c>
    </row>
    <row r="769" spans="1:9">
      <c r="A769" s="107" t="str">
        <f t="shared" si="34"/>
        <v>Trần Thị Thu ThúyKhoa CNTT</v>
      </c>
      <c r="B769" s="107">
        <f t="shared" si="35"/>
        <v>0</v>
      </c>
      <c r="C769" s="78" t="s">
        <v>2093</v>
      </c>
      <c r="D769" s="106" t="s">
        <v>1010</v>
      </c>
      <c r="E769" s="78" t="s">
        <v>73</v>
      </c>
      <c r="F769" s="78" t="s">
        <v>1005</v>
      </c>
      <c r="G769" s="78"/>
      <c r="H769" s="78"/>
      <c r="I769" s="78">
        <v>730.04</v>
      </c>
    </row>
    <row r="770" spans="1:9" hidden="1">
      <c r="A770" s="107" t="str">
        <f t="shared" ref="A770:A833" si="36">D770&amp;E770</f>
        <v>Đào Anh ThưKhoa CNTT</v>
      </c>
      <c r="B770" s="107">
        <f t="shared" ref="B770:B833" si="37">COUNTIF(L:L,A770)</f>
        <v>1</v>
      </c>
      <c r="C770" s="78" t="s">
        <v>2093</v>
      </c>
      <c r="D770" s="106" t="s">
        <v>164</v>
      </c>
      <c r="E770" s="78" t="s">
        <v>73</v>
      </c>
      <c r="F770" s="78" t="s">
        <v>1005</v>
      </c>
      <c r="G770" s="78"/>
      <c r="H770" s="78"/>
      <c r="I770" s="78">
        <v>227.31</v>
      </c>
    </row>
    <row r="771" spans="1:9" hidden="1">
      <c r="A771" s="107" t="str">
        <f t="shared" si="36"/>
        <v>Bùi Thị Vân AnhKhoa CNTT</v>
      </c>
      <c r="B771" s="107">
        <f t="shared" si="37"/>
        <v>1</v>
      </c>
      <c r="C771" s="78" t="s">
        <v>2093</v>
      </c>
      <c r="D771" s="106" t="s">
        <v>92</v>
      </c>
      <c r="E771" s="78" t="s">
        <v>73</v>
      </c>
      <c r="F771" s="78" t="s">
        <v>1861</v>
      </c>
      <c r="G771" s="78"/>
      <c r="H771" s="78"/>
      <c r="I771" s="78">
        <v>430.93</v>
      </c>
    </row>
    <row r="772" spans="1:9" hidden="1">
      <c r="A772" s="107" t="str">
        <f t="shared" si="36"/>
        <v>Tạ Quang ChiểuKhoa CNTT</v>
      </c>
      <c r="B772" s="107">
        <f t="shared" si="37"/>
        <v>1</v>
      </c>
      <c r="C772" s="78" t="s">
        <v>2093</v>
      </c>
      <c r="D772" s="106" t="s">
        <v>112</v>
      </c>
      <c r="E772" s="78" t="s">
        <v>73</v>
      </c>
      <c r="F772" s="78" t="s">
        <v>1861</v>
      </c>
      <c r="G772" s="78"/>
      <c r="H772" s="78"/>
      <c r="I772" s="78">
        <v>529.61</v>
      </c>
    </row>
    <row r="773" spans="1:9" hidden="1">
      <c r="A773" s="107" t="str">
        <f t="shared" si="36"/>
        <v>Đặng Quốc TrungKhoa CNTT</v>
      </c>
      <c r="B773" s="107">
        <f t="shared" si="37"/>
        <v>1</v>
      </c>
      <c r="C773" s="78" t="s">
        <v>2093</v>
      </c>
      <c r="D773" s="106" t="s">
        <v>209</v>
      </c>
      <c r="E773" s="78" t="s">
        <v>73</v>
      </c>
      <c r="F773" s="78" t="s">
        <v>1861</v>
      </c>
      <c r="G773" s="78"/>
      <c r="H773" s="78"/>
      <c r="I773" s="78">
        <v>460.47</v>
      </c>
    </row>
    <row r="774" spans="1:9" hidden="1">
      <c r="A774" s="107" t="str">
        <f t="shared" si="36"/>
        <v>Phạm Đức HậuKhoa CNTT</v>
      </c>
      <c r="B774" s="107">
        <f t="shared" si="37"/>
        <v>1</v>
      </c>
      <c r="C774" s="78" t="s">
        <v>2093</v>
      </c>
      <c r="D774" s="106" t="s">
        <v>80</v>
      </c>
      <c r="E774" s="78" t="s">
        <v>73</v>
      </c>
      <c r="F774" s="78" t="s">
        <v>1861</v>
      </c>
      <c r="G774" s="78"/>
      <c r="H774" s="78"/>
      <c r="I774" s="78">
        <v>363.64</v>
      </c>
    </row>
    <row r="775" spans="1:9" hidden="1">
      <c r="A775" s="107" t="str">
        <f t="shared" si="36"/>
        <v>Đặng Hữu NghịKhoa CNTT</v>
      </c>
      <c r="B775" s="107">
        <f t="shared" si="37"/>
        <v>1</v>
      </c>
      <c r="C775" s="78" t="s">
        <v>2093</v>
      </c>
      <c r="D775" s="106" t="s">
        <v>85</v>
      </c>
      <c r="E775" s="78" t="s">
        <v>73</v>
      </c>
      <c r="F775" s="78" t="s">
        <v>1861</v>
      </c>
      <c r="G775" s="78"/>
      <c r="H775" s="78"/>
      <c r="I775" s="78">
        <v>477.95</v>
      </c>
    </row>
    <row r="776" spans="1:9" hidden="1">
      <c r="A776" s="107" t="str">
        <f t="shared" si="36"/>
        <v>Vũ Lan PhươngKhoa CNTT</v>
      </c>
      <c r="B776" s="107">
        <f t="shared" si="37"/>
        <v>1</v>
      </c>
      <c r="C776" s="78" t="s">
        <v>2093</v>
      </c>
      <c r="D776" s="106" t="s">
        <v>153</v>
      </c>
      <c r="E776" s="78" t="s">
        <v>73</v>
      </c>
      <c r="F776" s="78" t="s">
        <v>1861</v>
      </c>
      <c r="G776" s="78"/>
      <c r="H776" s="78"/>
      <c r="I776" s="78">
        <v>430.01</v>
      </c>
    </row>
    <row r="777" spans="1:9" hidden="1">
      <c r="A777" s="107" t="str">
        <f t="shared" si="36"/>
        <v>Vương Thị Như QuỳnhKhoa CNTT</v>
      </c>
      <c r="B777" s="107">
        <f t="shared" si="37"/>
        <v>1</v>
      </c>
      <c r="C777" s="78" t="s">
        <v>2093</v>
      </c>
      <c r="D777" s="106" t="s">
        <v>131</v>
      </c>
      <c r="E777" s="78" t="s">
        <v>73</v>
      </c>
      <c r="F777" s="78" t="s">
        <v>1861</v>
      </c>
      <c r="G777" s="78"/>
      <c r="H777" s="78"/>
      <c r="I777" s="78">
        <v>428.52</v>
      </c>
    </row>
    <row r="778" spans="1:9" hidden="1">
      <c r="A778" s="107" t="str">
        <f t="shared" si="36"/>
        <v>Dương Chí ThiệnKhoa CNTT</v>
      </c>
      <c r="B778" s="107">
        <f t="shared" si="37"/>
        <v>1</v>
      </c>
      <c r="C778" s="78" t="s">
        <v>2093</v>
      </c>
      <c r="D778" s="106" t="s">
        <v>106</v>
      </c>
      <c r="E778" s="78" t="s">
        <v>73</v>
      </c>
      <c r="F778" s="78" t="s">
        <v>1861</v>
      </c>
      <c r="G778" s="78"/>
      <c r="H778" s="78"/>
      <c r="I778" s="78">
        <v>406.87</v>
      </c>
    </row>
    <row r="779" spans="1:9" hidden="1">
      <c r="A779" s="107" t="str">
        <f t="shared" si="36"/>
        <v>Đào Thị Thu VânKhoa CNTT</v>
      </c>
      <c r="B779" s="107">
        <f t="shared" si="37"/>
        <v>1</v>
      </c>
      <c r="C779" s="78" t="s">
        <v>2093</v>
      </c>
      <c r="D779" s="106" t="s">
        <v>134</v>
      </c>
      <c r="E779" s="78" t="s">
        <v>73</v>
      </c>
      <c r="F779" s="78" t="s">
        <v>1861</v>
      </c>
      <c r="G779" s="78"/>
      <c r="H779" s="78"/>
      <c r="I779" s="78">
        <v>484.28</v>
      </c>
    </row>
    <row r="780" spans="1:9" hidden="1">
      <c r="A780" s="107" t="str">
        <f t="shared" si="36"/>
        <v>Trương Xuân BìnhKhoa CNTT</v>
      </c>
      <c r="B780" s="107">
        <f t="shared" si="37"/>
        <v>1</v>
      </c>
      <c r="C780" s="78" t="s">
        <v>2093</v>
      </c>
      <c r="D780" s="106" t="s">
        <v>190</v>
      </c>
      <c r="E780" s="78" t="s">
        <v>73</v>
      </c>
      <c r="F780" s="78" t="s">
        <v>959</v>
      </c>
      <c r="G780" s="78"/>
      <c r="H780" s="78"/>
      <c r="I780" s="78">
        <v>328.72</v>
      </c>
    </row>
    <row r="781" spans="1:9" hidden="1">
      <c r="A781" s="107" t="str">
        <f t="shared" si="36"/>
        <v>Nguyễn Thị Hải YếnKhoa CNTT</v>
      </c>
      <c r="B781" s="107">
        <f t="shared" si="37"/>
        <v>1</v>
      </c>
      <c r="C781" s="78" t="s">
        <v>2093</v>
      </c>
      <c r="D781" s="106" t="s">
        <v>170</v>
      </c>
      <c r="E781" s="78" t="s">
        <v>73</v>
      </c>
      <c r="F781" s="78" t="s">
        <v>959</v>
      </c>
      <c r="G781" s="78"/>
      <c r="H781" s="78"/>
      <c r="I781" s="78">
        <v>188.27</v>
      </c>
    </row>
    <row r="782" spans="1:9" hidden="1">
      <c r="A782" s="107" t="str">
        <f t="shared" si="36"/>
        <v>Nguyễn Thế BìnhKhoa CNTT</v>
      </c>
      <c r="B782" s="107">
        <f t="shared" si="37"/>
        <v>1</v>
      </c>
      <c r="C782" s="78" t="s">
        <v>2093</v>
      </c>
      <c r="D782" s="106" t="s">
        <v>189</v>
      </c>
      <c r="E782" s="78" t="s">
        <v>73</v>
      </c>
      <c r="F782" s="78" t="s">
        <v>969</v>
      </c>
      <c r="G782" s="78"/>
      <c r="H782" s="78"/>
      <c r="I782" s="78">
        <v>508.01</v>
      </c>
    </row>
    <row r="783" spans="1:9" hidden="1">
      <c r="A783" s="107" t="str">
        <f t="shared" si="36"/>
        <v>Nguyễn Thu HằngKhoa CNTT</v>
      </c>
      <c r="B783" s="107">
        <f t="shared" si="37"/>
        <v>1</v>
      </c>
      <c r="C783" s="78" t="s">
        <v>2093</v>
      </c>
      <c r="D783" s="106" t="s">
        <v>146</v>
      </c>
      <c r="E783" s="78" t="s">
        <v>73</v>
      </c>
      <c r="F783" s="78" t="s">
        <v>969</v>
      </c>
      <c r="G783" s="78"/>
      <c r="H783" s="78"/>
      <c r="I783" s="78">
        <v>274.73</v>
      </c>
    </row>
    <row r="784" spans="1:9" hidden="1">
      <c r="A784" s="107" t="str">
        <f t="shared" si="36"/>
        <v>Phạm Quang HiểnKhoa CNTT</v>
      </c>
      <c r="B784" s="107">
        <f t="shared" si="37"/>
        <v>1</v>
      </c>
      <c r="C784" s="78" t="s">
        <v>2093</v>
      </c>
      <c r="D784" s="106" t="s">
        <v>1922</v>
      </c>
      <c r="E784" s="78" t="s">
        <v>73</v>
      </c>
      <c r="F784" s="78" t="s">
        <v>969</v>
      </c>
      <c r="G784" s="78"/>
      <c r="H784" s="78"/>
      <c r="I784" s="78">
        <v>464.56</v>
      </c>
    </row>
    <row r="785" spans="1:9" hidden="1">
      <c r="A785" s="107" t="str">
        <f t="shared" si="36"/>
        <v>Lê Thanh HuệKhoa CNTT</v>
      </c>
      <c r="B785" s="107">
        <f t="shared" si="37"/>
        <v>1</v>
      </c>
      <c r="C785" s="78" t="s">
        <v>2093</v>
      </c>
      <c r="D785" s="106" t="s">
        <v>75</v>
      </c>
      <c r="E785" s="78" t="s">
        <v>73</v>
      </c>
      <c r="F785" s="78" t="s">
        <v>969</v>
      </c>
      <c r="G785" s="78"/>
      <c r="H785" s="78"/>
      <c r="I785" s="78">
        <v>391.15</v>
      </c>
    </row>
    <row r="786" spans="1:9" hidden="1">
      <c r="A786" s="107" t="str">
        <f t="shared" si="36"/>
        <v>Phạm Thị NguyệtKhoa CNTT</v>
      </c>
      <c r="B786" s="107">
        <f t="shared" si="37"/>
        <v>1</v>
      </c>
      <c r="C786" s="78" t="s">
        <v>2093</v>
      </c>
      <c r="D786" s="106" t="s">
        <v>144</v>
      </c>
      <c r="E786" s="78" t="s">
        <v>73</v>
      </c>
      <c r="F786" s="78" t="s">
        <v>969</v>
      </c>
      <c r="G786" s="78"/>
      <c r="H786" s="78"/>
      <c r="I786" s="78">
        <v>252.25</v>
      </c>
    </row>
    <row r="787" spans="1:9" hidden="1">
      <c r="A787" s="107" t="str">
        <f t="shared" si="36"/>
        <v>Dương Thị Hiền ThanhKhoa CNTT</v>
      </c>
      <c r="B787" s="107">
        <f t="shared" si="37"/>
        <v>1</v>
      </c>
      <c r="C787" s="78" t="s">
        <v>2093</v>
      </c>
      <c r="D787" s="106" t="s">
        <v>125</v>
      </c>
      <c r="E787" s="78" t="s">
        <v>73</v>
      </c>
      <c r="F787" s="78" t="s">
        <v>969</v>
      </c>
      <c r="G787" s="78"/>
      <c r="H787" s="78"/>
      <c r="I787" s="78">
        <v>373.64</v>
      </c>
    </row>
    <row r="788" spans="1:9" hidden="1">
      <c r="A788" s="107" t="str">
        <f t="shared" si="36"/>
        <v>Võ Thị Thu TrangKhoa CNTT</v>
      </c>
      <c r="B788" s="107">
        <f t="shared" si="37"/>
        <v>1</v>
      </c>
      <c r="C788" s="78" t="s">
        <v>2093</v>
      </c>
      <c r="D788" s="106" t="s">
        <v>137</v>
      </c>
      <c r="E788" s="78" t="s">
        <v>73</v>
      </c>
      <c r="F788" s="78" t="s">
        <v>969</v>
      </c>
      <c r="G788" s="78"/>
      <c r="H788" s="78"/>
      <c r="I788" s="78">
        <v>343.03</v>
      </c>
    </row>
    <row r="789" spans="1:9" hidden="1">
      <c r="A789" s="107" t="str">
        <f t="shared" si="36"/>
        <v>Lê Hồng AnhKhoa CNTT</v>
      </c>
      <c r="B789" s="107">
        <f t="shared" si="37"/>
        <v>1</v>
      </c>
      <c r="C789" s="78" t="s">
        <v>2093</v>
      </c>
      <c r="D789" s="106" t="s">
        <v>166</v>
      </c>
      <c r="E789" s="78" t="s">
        <v>73</v>
      </c>
      <c r="F789" s="78" t="s">
        <v>1863</v>
      </c>
      <c r="G789" s="78"/>
      <c r="H789" s="78"/>
      <c r="I789" s="78">
        <v>460.5</v>
      </c>
    </row>
    <row r="790" spans="1:9" hidden="1">
      <c r="A790" s="107" t="str">
        <f t="shared" si="36"/>
        <v>Nguyễn Thị Phương BắcKhoa CNTT</v>
      </c>
      <c r="B790" s="107">
        <f t="shared" si="37"/>
        <v>1</v>
      </c>
      <c r="C790" s="78" t="s">
        <v>2093</v>
      </c>
      <c r="D790" s="106" t="s">
        <v>163</v>
      </c>
      <c r="E790" s="78" t="s">
        <v>73</v>
      </c>
      <c r="F790" s="78" t="s">
        <v>1863</v>
      </c>
      <c r="G790" s="78"/>
      <c r="H790" s="78"/>
      <c r="I790" s="78">
        <v>305.62</v>
      </c>
    </row>
    <row r="791" spans="1:9">
      <c r="A791" s="107" t="str">
        <f t="shared" si="36"/>
        <v>Nguyễn Thùy DươngKhoa CNTT</v>
      </c>
      <c r="B791" s="107">
        <f t="shared" si="37"/>
        <v>0</v>
      </c>
      <c r="C791" s="78" t="s">
        <v>2093</v>
      </c>
      <c r="D791" s="106" t="s">
        <v>982</v>
      </c>
      <c r="E791" s="78" t="s">
        <v>73</v>
      </c>
      <c r="F791" s="78" t="s">
        <v>1863</v>
      </c>
      <c r="G791" s="78"/>
      <c r="H791" s="78"/>
      <c r="I791" s="78">
        <v>353.68</v>
      </c>
    </row>
    <row r="792" spans="1:9" hidden="1">
      <c r="A792" s="107" t="str">
        <f t="shared" si="36"/>
        <v>Nguyễn Duy HuyKhoa CNTT</v>
      </c>
      <c r="B792" s="107">
        <f t="shared" si="37"/>
        <v>1</v>
      </c>
      <c r="C792" s="78" t="s">
        <v>2093</v>
      </c>
      <c r="D792" s="106" t="s">
        <v>155</v>
      </c>
      <c r="E792" s="78" t="s">
        <v>73</v>
      </c>
      <c r="F792" s="78" t="s">
        <v>1863</v>
      </c>
      <c r="G792" s="78"/>
      <c r="H792" s="78"/>
      <c r="I792" s="78">
        <v>625.77</v>
      </c>
    </row>
    <row r="793" spans="1:9" hidden="1">
      <c r="A793" s="107" t="str">
        <f t="shared" si="36"/>
        <v>Đặng Văn NamKhoa CNTT</v>
      </c>
      <c r="B793" s="107">
        <f t="shared" si="37"/>
        <v>1</v>
      </c>
      <c r="C793" s="78" t="s">
        <v>2093</v>
      </c>
      <c r="D793" s="106" t="s">
        <v>199</v>
      </c>
      <c r="E793" s="78" t="s">
        <v>73</v>
      </c>
      <c r="F793" s="78" t="s">
        <v>1863</v>
      </c>
      <c r="G793" s="78"/>
      <c r="H793" s="78"/>
      <c r="I793" s="78">
        <v>731.98</v>
      </c>
    </row>
    <row r="794" spans="1:9" hidden="1">
      <c r="A794" s="107" t="str">
        <f t="shared" si="36"/>
        <v>Nông Thị OanhKhoa CNTT</v>
      </c>
      <c r="B794" s="107">
        <f t="shared" si="37"/>
        <v>1</v>
      </c>
      <c r="C794" s="78" t="s">
        <v>2093</v>
      </c>
      <c r="D794" s="106" t="s">
        <v>104</v>
      </c>
      <c r="E794" s="78" t="s">
        <v>73</v>
      </c>
      <c r="F794" s="78" t="s">
        <v>1863</v>
      </c>
      <c r="G794" s="78"/>
      <c r="H794" s="78"/>
      <c r="I794" s="78">
        <v>363.72</v>
      </c>
    </row>
    <row r="795" spans="1:9" hidden="1">
      <c r="A795" s="107" t="str">
        <f t="shared" si="36"/>
        <v>Trần Trung ChuyênKhoa CNTT</v>
      </c>
      <c r="B795" s="107">
        <f t="shared" si="37"/>
        <v>1</v>
      </c>
      <c r="C795" s="78" t="s">
        <v>2093</v>
      </c>
      <c r="D795" s="106" t="s">
        <v>114</v>
      </c>
      <c r="E795" s="78" t="s">
        <v>73</v>
      </c>
      <c r="F795" s="78" t="s">
        <v>1862</v>
      </c>
      <c r="G795" s="78"/>
      <c r="H795" s="78"/>
      <c r="I795" s="78">
        <v>577.9</v>
      </c>
    </row>
    <row r="796" spans="1:9" hidden="1">
      <c r="A796" s="107" t="str">
        <f t="shared" si="36"/>
        <v>Nguyễn Thị Mai DungKhoa CNTT</v>
      </c>
      <c r="B796" s="107">
        <f t="shared" si="37"/>
        <v>1</v>
      </c>
      <c r="C796" s="78" t="s">
        <v>2093</v>
      </c>
      <c r="D796" s="106" t="s">
        <v>142</v>
      </c>
      <c r="E796" s="78" t="s">
        <v>73</v>
      </c>
      <c r="F796" s="78" t="s">
        <v>1862</v>
      </c>
      <c r="G796" s="78"/>
      <c r="H796" s="78"/>
      <c r="I796" s="78">
        <v>529.71</v>
      </c>
    </row>
    <row r="797" spans="1:9" hidden="1">
      <c r="A797" s="107" t="str">
        <f t="shared" si="36"/>
        <v>Trần Mai HươngKhoa CNTT</v>
      </c>
      <c r="B797" s="107">
        <f t="shared" si="37"/>
        <v>1</v>
      </c>
      <c r="C797" s="78" t="s">
        <v>2093</v>
      </c>
      <c r="D797" s="106" t="s">
        <v>169</v>
      </c>
      <c r="E797" s="78" t="s">
        <v>73</v>
      </c>
      <c r="F797" s="78" t="s">
        <v>1862</v>
      </c>
      <c r="G797" s="78"/>
      <c r="H797" s="78"/>
      <c r="I797" s="78">
        <v>266.33999999999997</v>
      </c>
    </row>
    <row r="798" spans="1:9" hidden="1">
      <c r="A798" s="107" t="str">
        <f t="shared" si="36"/>
        <v>Nguyễn Quang KhánhKhoa CNTT</v>
      </c>
      <c r="B798" s="107">
        <f t="shared" si="37"/>
        <v>1</v>
      </c>
      <c r="C798" s="78" t="s">
        <v>2093</v>
      </c>
      <c r="D798" s="106" t="s">
        <v>121</v>
      </c>
      <c r="E798" s="78" t="s">
        <v>73</v>
      </c>
      <c r="F798" s="78" t="s">
        <v>1862</v>
      </c>
      <c r="G798" s="78"/>
      <c r="H798" s="78"/>
      <c r="I798" s="78">
        <v>322.10000000000002</v>
      </c>
    </row>
    <row r="799" spans="1:9" hidden="1">
      <c r="A799" s="107" t="str">
        <f t="shared" si="36"/>
        <v>Nguyễn Hoàng LongKhoa CNTT</v>
      </c>
      <c r="B799" s="107">
        <f t="shared" si="37"/>
        <v>1</v>
      </c>
      <c r="C799" s="78" t="s">
        <v>2093</v>
      </c>
      <c r="D799" s="106" t="s">
        <v>194</v>
      </c>
      <c r="E799" s="78" t="s">
        <v>73</v>
      </c>
      <c r="F799" s="78" t="s">
        <v>1862</v>
      </c>
      <c r="G799" s="78"/>
      <c r="H799" s="78"/>
      <c r="I799" s="78">
        <v>220.88</v>
      </c>
    </row>
    <row r="800" spans="1:9" hidden="1">
      <c r="A800" s="107" t="str">
        <f t="shared" si="36"/>
        <v>Đinh Bảo NgọcKhoa CNTT</v>
      </c>
      <c r="B800" s="107">
        <f t="shared" si="37"/>
        <v>1</v>
      </c>
      <c r="C800" s="78" t="s">
        <v>2093</v>
      </c>
      <c r="D800" s="106" t="s">
        <v>212</v>
      </c>
      <c r="E800" s="78" t="s">
        <v>73</v>
      </c>
      <c r="F800" s="78" t="s">
        <v>1862</v>
      </c>
      <c r="G800" s="78"/>
      <c r="H800" s="78"/>
      <c r="I800" s="78">
        <v>131.41999999999999</v>
      </c>
    </row>
    <row r="801" spans="1:9" hidden="1">
      <c r="A801" s="107" t="str">
        <f t="shared" si="36"/>
        <v>Ngô Thị Phương ThảoKhoa CNTT</v>
      </c>
      <c r="B801" s="107">
        <f t="shared" si="37"/>
        <v>1</v>
      </c>
      <c r="C801" s="78" t="s">
        <v>2093</v>
      </c>
      <c r="D801" s="106" t="s">
        <v>127</v>
      </c>
      <c r="E801" s="78" t="s">
        <v>73</v>
      </c>
      <c r="F801" s="78" t="s">
        <v>1862</v>
      </c>
      <c r="G801" s="78"/>
      <c r="H801" s="78"/>
      <c r="I801" s="78">
        <v>138.96</v>
      </c>
    </row>
    <row r="802" spans="1:9">
      <c r="A802" s="107" t="str">
        <f t="shared" si="36"/>
        <v>Nguyễn Trường XuânKhoa CNTT</v>
      </c>
      <c r="B802" s="107">
        <f t="shared" si="37"/>
        <v>0</v>
      </c>
      <c r="C802" s="78" t="s">
        <v>2093</v>
      </c>
      <c r="D802" s="106" t="s">
        <v>988</v>
      </c>
      <c r="E802" s="78" t="s">
        <v>73</v>
      </c>
      <c r="F802" s="78" t="s">
        <v>1862</v>
      </c>
      <c r="G802" s="78"/>
      <c r="H802" s="78"/>
      <c r="I802" s="78">
        <v>732.2</v>
      </c>
    </row>
    <row r="803" spans="1:9" hidden="1">
      <c r="A803" s="107" t="str">
        <f t="shared" si="36"/>
        <v>Lê Ngọc ánhKhoa Dầu khí</v>
      </c>
      <c r="B803" s="107">
        <f t="shared" si="37"/>
        <v>1</v>
      </c>
      <c r="C803" s="78" t="s">
        <v>2093</v>
      </c>
      <c r="D803" s="106" t="s">
        <v>282</v>
      </c>
      <c r="E803" s="78" t="s">
        <v>234</v>
      </c>
      <c r="F803" s="78" t="s">
        <v>1953</v>
      </c>
      <c r="G803" s="78"/>
      <c r="H803" s="78"/>
      <c r="I803" s="78">
        <v>355.62</v>
      </c>
    </row>
    <row r="804" spans="1:9" hidden="1">
      <c r="A804" s="107" t="str">
        <f t="shared" si="36"/>
        <v>Nguyễn Minh HòaKhoa Dầu khí</v>
      </c>
      <c r="B804" s="107">
        <f t="shared" si="37"/>
        <v>1</v>
      </c>
      <c r="C804" s="78" t="s">
        <v>2093</v>
      </c>
      <c r="D804" s="106" t="s">
        <v>340</v>
      </c>
      <c r="E804" s="78" t="s">
        <v>234</v>
      </c>
      <c r="F804" s="78" t="s">
        <v>1953</v>
      </c>
      <c r="G804" s="78"/>
      <c r="H804" s="78"/>
      <c r="I804" s="78">
        <v>196.03</v>
      </c>
    </row>
    <row r="805" spans="1:9" hidden="1">
      <c r="A805" s="107" t="str">
        <f t="shared" si="36"/>
        <v>Nguyễn Thị Minh HồngKhoa Dầu khí</v>
      </c>
      <c r="B805" s="107">
        <f t="shared" si="37"/>
        <v>1</v>
      </c>
      <c r="C805" s="78" t="s">
        <v>2093</v>
      </c>
      <c r="D805" s="106" t="s">
        <v>253</v>
      </c>
      <c r="E805" s="78" t="s">
        <v>234</v>
      </c>
      <c r="F805" s="78" t="s">
        <v>1953</v>
      </c>
      <c r="G805" s="78"/>
      <c r="H805" s="78"/>
      <c r="I805" s="78">
        <v>356.49</v>
      </c>
    </row>
    <row r="806" spans="1:9" hidden="1">
      <c r="A806" s="107" t="str">
        <f t="shared" si="36"/>
        <v>Nguyễn Duy MườiKhoa Dầu khí</v>
      </c>
      <c r="B806" s="107">
        <f t="shared" si="37"/>
        <v>1</v>
      </c>
      <c r="C806" s="78" t="s">
        <v>2093</v>
      </c>
      <c r="D806" s="106" t="s">
        <v>308</v>
      </c>
      <c r="E806" s="78" t="s">
        <v>234</v>
      </c>
      <c r="F806" s="78" t="s">
        <v>1953</v>
      </c>
      <c r="G806" s="78"/>
      <c r="H806" s="78"/>
      <c r="I806" s="78">
        <v>10</v>
      </c>
    </row>
    <row r="807" spans="1:9" hidden="1">
      <c r="A807" s="107" t="str">
        <f t="shared" si="36"/>
        <v>Bùi Thị NgânKhoa Dầu khí</v>
      </c>
      <c r="B807" s="107">
        <f t="shared" si="37"/>
        <v>1</v>
      </c>
      <c r="C807" s="78" t="s">
        <v>2093</v>
      </c>
      <c r="D807" s="106" t="s">
        <v>343</v>
      </c>
      <c r="E807" s="78" t="s">
        <v>234</v>
      </c>
      <c r="F807" s="78" t="s">
        <v>1953</v>
      </c>
      <c r="G807" s="78"/>
      <c r="H807" s="78"/>
      <c r="I807" s="78">
        <v>333.22</v>
      </c>
    </row>
    <row r="808" spans="1:9" hidden="1">
      <c r="A808" s="107" t="str">
        <f t="shared" si="36"/>
        <v>Phạm Văn TuấnKhoa Dầu khí</v>
      </c>
      <c r="B808" s="107">
        <f t="shared" si="37"/>
        <v>1</v>
      </c>
      <c r="C808" s="78" t="s">
        <v>2093</v>
      </c>
      <c r="D808" s="106" t="s">
        <v>261</v>
      </c>
      <c r="E808" s="78" t="s">
        <v>234</v>
      </c>
      <c r="F808" s="78" t="s">
        <v>1953</v>
      </c>
      <c r="G808" s="78"/>
      <c r="H808" s="78"/>
      <c r="I808" s="78">
        <v>465.56</v>
      </c>
    </row>
    <row r="809" spans="1:9" hidden="1">
      <c r="A809" s="107" t="str">
        <f t="shared" si="36"/>
        <v>Trương Thị ChinhKhoa Dầu khí</v>
      </c>
      <c r="B809" s="107">
        <f t="shared" si="37"/>
        <v>1</v>
      </c>
      <c r="C809" s="78" t="s">
        <v>2093</v>
      </c>
      <c r="D809" s="106" t="s">
        <v>338</v>
      </c>
      <c r="E809" s="78" t="s">
        <v>234</v>
      </c>
      <c r="F809" s="78" t="s">
        <v>242</v>
      </c>
      <c r="G809" s="78"/>
      <c r="H809" s="78"/>
      <c r="I809" s="78">
        <v>274.86</v>
      </c>
    </row>
    <row r="810" spans="1:9" hidden="1">
      <c r="A810" s="107" t="str">
        <f t="shared" si="36"/>
        <v>Vũ Hồng DươngKhoa Dầu khí</v>
      </c>
      <c r="B810" s="107">
        <f t="shared" si="37"/>
        <v>1</v>
      </c>
      <c r="C810" s="78" t="s">
        <v>2093</v>
      </c>
      <c r="D810" s="106" t="s">
        <v>344</v>
      </c>
      <c r="E810" s="78" t="s">
        <v>234</v>
      </c>
      <c r="F810" s="78" t="s">
        <v>242</v>
      </c>
      <c r="G810" s="78"/>
      <c r="H810" s="78"/>
      <c r="I810" s="78">
        <v>387.32</v>
      </c>
    </row>
    <row r="811" spans="1:9" hidden="1">
      <c r="A811" s="107" t="str">
        <f t="shared" si="36"/>
        <v>Dương Văn HàoKhoa Dầu khí</v>
      </c>
      <c r="B811" s="107">
        <f t="shared" si="37"/>
        <v>1</v>
      </c>
      <c r="C811" s="78" t="s">
        <v>2093</v>
      </c>
      <c r="D811" s="106" t="s">
        <v>318</v>
      </c>
      <c r="E811" s="78" t="s">
        <v>234</v>
      </c>
      <c r="F811" s="78" t="s">
        <v>242</v>
      </c>
      <c r="G811" s="78"/>
      <c r="H811" s="78"/>
      <c r="I811" s="78">
        <v>268</v>
      </c>
    </row>
    <row r="812" spans="1:9" hidden="1">
      <c r="A812" s="107" t="str">
        <f t="shared" si="36"/>
        <v>Trần Danh HùngKhoa Dầu khí</v>
      </c>
      <c r="B812" s="107">
        <f t="shared" si="37"/>
        <v>1</v>
      </c>
      <c r="C812" s="78" t="s">
        <v>2093</v>
      </c>
      <c r="D812" s="106" t="s">
        <v>291</v>
      </c>
      <c r="E812" s="78" t="s">
        <v>234</v>
      </c>
      <c r="F812" s="78" t="s">
        <v>242</v>
      </c>
      <c r="G812" s="78"/>
      <c r="H812" s="78"/>
      <c r="I812" s="78">
        <v>141.6</v>
      </c>
    </row>
    <row r="813" spans="1:9" hidden="1">
      <c r="A813" s="107" t="str">
        <f t="shared" si="36"/>
        <v>Phan Thiên HươngKhoa Dầu khí</v>
      </c>
      <c r="B813" s="107">
        <f t="shared" si="37"/>
        <v>1</v>
      </c>
      <c r="C813" s="78" t="s">
        <v>2093</v>
      </c>
      <c r="D813" s="106" t="s">
        <v>240</v>
      </c>
      <c r="E813" s="78" t="s">
        <v>234</v>
      </c>
      <c r="F813" s="78" t="s">
        <v>242</v>
      </c>
      <c r="G813" s="78"/>
      <c r="H813" s="78"/>
      <c r="I813" s="78">
        <v>594.15</v>
      </c>
    </row>
    <row r="814" spans="1:9" hidden="1">
      <c r="A814" s="107" t="str">
        <f t="shared" si="36"/>
        <v>Kiều Duy ThôngKhoa Dầu khí</v>
      </c>
      <c r="B814" s="107">
        <f t="shared" si="37"/>
        <v>1</v>
      </c>
      <c r="C814" s="78" t="s">
        <v>2093</v>
      </c>
      <c r="D814" s="106" t="s">
        <v>288</v>
      </c>
      <c r="E814" s="78" t="s">
        <v>234</v>
      </c>
      <c r="F814" s="78" t="s">
        <v>242</v>
      </c>
      <c r="G814" s="78"/>
      <c r="H814" s="78"/>
      <c r="I814" s="78">
        <v>602.29</v>
      </c>
    </row>
    <row r="815" spans="1:9" hidden="1">
      <c r="A815" s="107" t="str">
        <f t="shared" si="36"/>
        <v>Lê Quang DuyếnKhoa Dầu khí</v>
      </c>
      <c r="B815" s="107">
        <f t="shared" si="37"/>
        <v>1</v>
      </c>
      <c r="C815" s="78" t="s">
        <v>2093</v>
      </c>
      <c r="D815" s="106" t="s">
        <v>298</v>
      </c>
      <c r="E815" s="78" t="s">
        <v>234</v>
      </c>
      <c r="F815" s="78" t="s">
        <v>1954</v>
      </c>
      <c r="G815" s="78"/>
      <c r="H815" s="78"/>
      <c r="I815" s="78">
        <v>936.74</v>
      </c>
    </row>
    <row r="816" spans="1:9" hidden="1">
      <c r="A816" s="107" t="str">
        <f t="shared" si="36"/>
        <v>Nguyễn Tiến HùngKhoa Dầu khí</v>
      </c>
      <c r="B816" s="107">
        <f t="shared" si="37"/>
        <v>1</v>
      </c>
      <c r="C816" s="78" t="s">
        <v>2093</v>
      </c>
      <c r="D816" s="106" t="s">
        <v>324</v>
      </c>
      <c r="E816" s="78" t="s">
        <v>234</v>
      </c>
      <c r="F816" s="78" t="s">
        <v>1954</v>
      </c>
      <c r="G816" s="78"/>
      <c r="H816" s="78"/>
      <c r="I816" s="78">
        <v>810.41</v>
      </c>
    </row>
    <row r="817" spans="1:9" hidden="1">
      <c r="A817" s="107" t="str">
        <f t="shared" si="36"/>
        <v>Trần Đình KiênKhoa Dầu khí</v>
      </c>
      <c r="B817" s="107">
        <f t="shared" si="37"/>
        <v>1</v>
      </c>
      <c r="C817" s="78" t="s">
        <v>2093</v>
      </c>
      <c r="D817" s="106" t="s">
        <v>226</v>
      </c>
      <c r="E817" s="78" t="s">
        <v>234</v>
      </c>
      <c r="F817" s="78" t="s">
        <v>1954</v>
      </c>
      <c r="G817" s="78"/>
      <c r="H817" s="78"/>
      <c r="I817" s="78">
        <v>656.46</v>
      </c>
    </row>
    <row r="818" spans="1:9" hidden="1">
      <c r="A818" s="107" t="str">
        <f t="shared" si="36"/>
        <v>Nguyễn Trần TuânKhoa Dầu khí</v>
      </c>
      <c r="B818" s="107">
        <f t="shared" si="37"/>
        <v>1</v>
      </c>
      <c r="C818" s="78" t="s">
        <v>2093</v>
      </c>
      <c r="D818" s="106" t="s">
        <v>285</v>
      </c>
      <c r="E818" s="78" t="s">
        <v>234</v>
      </c>
      <c r="F818" s="78" t="s">
        <v>1954</v>
      </c>
      <c r="G818" s="78"/>
      <c r="H818" s="78"/>
      <c r="I818" s="78">
        <v>884.07</v>
      </c>
    </row>
    <row r="819" spans="1:9" hidden="1">
      <c r="A819" s="107" t="str">
        <f t="shared" si="36"/>
        <v>Trương Văn TừKhoa Dầu khí</v>
      </c>
      <c r="B819" s="107">
        <f t="shared" si="37"/>
        <v>1</v>
      </c>
      <c r="C819" s="78" t="s">
        <v>2093</v>
      </c>
      <c r="D819" s="106" t="s">
        <v>333</v>
      </c>
      <c r="E819" s="78" t="s">
        <v>234</v>
      </c>
      <c r="F819" s="78" t="s">
        <v>1954</v>
      </c>
      <c r="G819" s="78"/>
      <c r="H819" s="78"/>
      <c r="I819" s="78">
        <v>365.9</v>
      </c>
    </row>
    <row r="820" spans="1:9" hidden="1">
      <c r="A820" s="107" t="str">
        <f t="shared" si="36"/>
        <v>Vũ Thiết ThạchKhoa Dầu khí</v>
      </c>
      <c r="B820" s="107">
        <f t="shared" si="37"/>
        <v>1</v>
      </c>
      <c r="C820" s="78" t="s">
        <v>2093</v>
      </c>
      <c r="D820" s="106" t="s">
        <v>246</v>
      </c>
      <c r="E820" s="78" t="s">
        <v>234</v>
      </c>
      <c r="F820" s="78" t="s">
        <v>1954</v>
      </c>
      <c r="G820" s="78"/>
      <c r="H820" s="78"/>
      <c r="I820" s="78">
        <v>725.31</v>
      </c>
    </row>
    <row r="821" spans="1:9" hidden="1">
      <c r="A821" s="107" t="str">
        <f t="shared" si="36"/>
        <v>Nguyễn Văn ThànhKhoa Dầu khí</v>
      </c>
      <c r="B821" s="107">
        <f t="shared" si="37"/>
        <v>1</v>
      </c>
      <c r="C821" s="78" t="s">
        <v>2093</v>
      </c>
      <c r="D821" s="106" t="s">
        <v>321</v>
      </c>
      <c r="E821" s="78" t="s">
        <v>234</v>
      </c>
      <c r="F821" s="78" t="s">
        <v>1954</v>
      </c>
      <c r="G821" s="78"/>
      <c r="H821" s="78"/>
      <c r="I821" s="78">
        <v>551.41</v>
      </c>
    </row>
    <row r="822" spans="1:9" hidden="1">
      <c r="A822" s="107" t="str">
        <f t="shared" si="36"/>
        <v>Doãn Thị TrâmKhoa Dầu khí</v>
      </c>
      <c r="B822" s="107">
        <f t="shared" si="37"/>
        <v>1</v>
      </c>
      <c r="C822" s="78" t="s">
        <v>2093</v>
      </c>
      <c r="D822" s="106" t="s">
        <v>314</v>
      </c>
      <c r="E822" s="78" t="s">
        <v>234</v>
      </c>
      <c r="F822" s="78" t="s">
        <v>1954</v>
      </c>
      <c r="G822" s="78"/>
      <c r="H822" s="78"/>
      <c r="I822" s="78">
        <v>422.32</v>
      </c>
    </row>
    <row r="823" spans="1:9" hidden="1">
      <c r="A823" s="107" t="str">
        <f t="shared" si="36"/>
        <v>Nguyễn Thế VinhKhoa Dầu khí</v>
      </c>
      <c r="B823" s="107">
        <f t="shared" si="37"/>
        <v>1</v>
      </c>
      <c r="C823" s="78" t="s">
        <v>2093</v>
      </c>
      <c r="D823" s="106" t="s">
        <v>250</v>
      </c>
      <c r="E823" s="78" t="s">
        <v>234</v>
      </c>
      <c r="F823" s="78" t="s">
        <v>1954</v>
      </c>
      <c r="G823" s="78"/>
      <c r="H823" s="78"/>
      <c r="I823" s="78">
        <v>828.75</v>
      </c>
    </row>
    <row r="824" spans="1:9" hidden="1">
      <c r="A824" s="107" t="str">
        <f t="shared" si="36"/>
        <v>Nguyễn Anh DũngKhoa Dầu khí</v>
      </c>
      <c r="B824" s="107">
        <f t="shared" si="37"/>
        <v>1</v>
      </c>
      <c r="C824" s="78" t="s">
        <v>2093</v>
      </c>
      <c r="D824" s="106" t="s">
        <v>352</v>
      </c>
      <c r="E824" s="78" t="s">
        <v>234</v>
      </c>
      <c r="F824" s="78" t="s">
        <v>313</v>
      </c>
      <c r="G824" s="78"/>
      <c r="H824" s="78"/>
      <c r="I824" s="78">
        <v>939.86</v>
      </c>
    </row>
    <row r="825" spans="1:9" hidden="1">
      <c r="A825" s="107" t="str">
        <f t="shared" si="36"/>
        <v>Ngô Thanh HảiKhoa Dầu khí</v>
      </c>
      <c r="B825" s="107">
        <f t="shared" si="37"/>
        <v>1</v>
      </c>
      <c r="C825" s="78" t="s">
        <v>2093</v>
      </c>
      <c r="D825" s="106" t="s">
        <v>280</v>
      </c>
      <c r="E825" s="78" t="s">
        <v>234</v>
      </c>
      <c r="F825" s="78" t="s">
        <v>313</v>
      </c>
      <c r="G825" s="78"/>
      <c r="H825" s="78"/>
      <c r="I825" s="78">
        <v>425.04</v>
      </c>
    </row>
    <row r="826" spans="1:9" hidden="1">
      <c r="A826" s="107" t="str">
        <f t="shared" si="36"/>
        <v>Tống Thị Thanh HươngKhoa Dầu khí</v>
      </c>
      <c r="B826" s="107">
        <f t="shared" si="37"/>
        <v>1</v>
      </c>
      <c r="C826" s="78" t="s">
        <v>2093</v>
      </c>
      <c r="D826" s="106" t="s">
        <v>255</v>
      </c>
      <c r="E826" s="78" t="s">
        <v>234</v>
      </c>
      <c r="F826" s="78" t="s">
        <v>313</v>
      </c>
      <c r="G826" s="78"/>
      <c r="H826" s="78"/>
      <c r="I826" s="78">
        <v>584.72</v>
      </c>
    </row>
    <row r="827" spans="1:9" hidden="1">
      <c r="A827" s="107" t="str">
        <f t="shared" si="36"/>
        <v>Phạm Trung KiênKhoa Dầu khí</v>
      </c>
      <c r="B827" s="107">
        <f t="shared" si="37"/>
        <v>1</v>
      </c>
      <c r="C827" s="78" t="s">
        <v>2093</v>
      </c>
      <c r="D827" s="106" t="s">
        <v>302</v>
      </c>
      <c r="E827" s="78" t="s">
        <v>234</v>
      </c>
      <c r="F827" s="78" t="s">
        <v>313</v>
      </c>
      <c r="G827" s="78"/>
      <c r="H827" s="78"/>
      <c r="I827" s="78">
        <v>401.63</v>
      </c>
    </row>
    <row r="828" spans="1:9" hidden="1">
      <c r="A828" s="107" t="str">
        <f t="shared" si="36"/>
        <v>Nguyễn Thị LinhKhoa Dầu khí</v>
      </c>
      <c r="B828" s="107">
        <f t="shared" si="37"/>
        <v>1</v>
      </c>
      <c r="C828" s="78" t="s">
        <v>2093</v>
      </c>
      <c r="D828" s="106" t="s">
        <v>273</v>
      </c>
      <c r="E828" s="78" t="s">
        <v>234</v>
      </c>
      <c r="F828" s="78" t="s">
        <v>313</v>
      </c>
      <c r="G828" s="78"/>
      <c r="H828" s="78"/>
      <c r="I828" s="78">
        <v>571.11</v>
      </c>
    </row>
    <row r="829" spans="1:9" hidden="1">
      <c r="A829" s="107" t="str">
        <f t="shared" si="36"/>
        <v>Phạm Xuân NúiKhoa Dầu khí</v>
      </c>
      <c r="B829" s="107">
        <f t="shared" si="37"/>
        <v>1</v>
      </c>
      <c r="C829" s="78" t="s">
        <v>2093</v>
      </c>
      <c r="D829" s="106" t="s">
        <v>263</v>
      </c>
      <c r="E829" s="78" t="s">
        <v>234</v>
      </c>
      <c r="F829" s="78" t="s">
        <v>313</v>
      </c>
      <c r="G829" s="78"/>
      <c r="H829" s="78"/>
      <c r="I829" s="78">
        <v>760.01</v>
      </c>
    </row>
    <row r="830" spans="1:9" hidden="1">
      <c r="A830" s="107" t="str">
        <f t="shared" si="36"/>
        <v>Ngô Hà SơnKhoa Dầu khí</v>
      </c>
      <c r="B830" s="107">
        <f t="shared" si="37"/>
        <v>1</v>
      </c>
      <c r="C830" s="78" t="s">
        <v>2093</v>
      </c>
      <c r="D830" s="106" t="s">
        <v>311</v>
      </c>
      <c r="E830" s="78" t="s">
        <v>234</v>
      </c>
      <c r="F830" s="78" t="s">
        <v>313</v>
      </c>
      <c r="G830" s="78"/>
      <c r="H830" s="78"/>
      <c r="I830" s="78">
        <v>504.27</v>
      </c>
    </row>
    <row r="831" spans="1:9" hidden="1">
      <c r="A831" s="107" t="str">
        <f t="shared" si="36"/>
        <v>Vũ Văn ToànKhoa Dầu khí</v>
      </c>
      <c r="B831" s="107">
        <f t="shared" si="37"/>
        <v>1</v>
      </c>
      <c r="C831" s="78" t="s">
        <v>2093</v>
      </c>
      <c r="D831" s="106" t="s">
        <v>278</v>
      </c>
      <c r="E831" s="78" t="s">
        <v>234</v>
      </c>
      <c r="F831" s="78" t="s">
        <v>313</v>
      </c>
      <c r="G831" s="78"/>
      <c r="H831" s="78"/>
      <c r="I831" s="78">
        <v>581.24</v>
      </c>
    </row>
    <row r="832" spans="1:9" hidden="1">
      <c r="A832" s="107" t="str">
        <f t="shared" si="36"/>
        <v>Nguyễn Mai HàKhoa Dầu khí</v>
      </c>
      <c r="B832" s="107">
        <f t="shared" si="37"/>
        <v>1</v>
      </c>
      <c r="C832" s="78" t="s">
        <v>2093</v>
      </c>
      <c r="D832" s="106" t="s">
        <v>300</v>
      </c>
      <c r="E832" s="78" t="s">
        <v>234</v>
      </c>
      <c r="F832" s="78" t="s">
        <v>313</v>
      </c>
      <c r="G832" s="78"/>
      <c r="H832" s="78"/>
      <c r="I832" s="78">
        <v>22.8</v>
      </c>
    </row>
    <row r="833" spans="1:9" hidden="1">
      <c r="A833" s="107" t="str">
        <f t="shared" si="36"/>
        <v>Trần Ngọc TuânKhoa Dầu khí</v>
      </c>
      <c r="B833" s="107">
        <f t="shared" si="37"/>
        <v>1</v>
      </c>
      <c r="C833" s="78" t="s">
        <v>2093</v>
      </c>
      <c r="D833" s="106" t="s">
        <v>348</v>
      </c>
      <c r="E833" s="78" t="s">
        <v>234</v>
      </c>
      <c r="F833" s="78" t="s">
        <v>313</v>
      </c>
      <c r="G833" s="78"/>
      <c r="H833" s="78"/>
      <c r="I833" s="78">
        <v>20.63</v>
      </c>
    </row>
    <row r="834" spans="1:9" hidden="1">
      <c r="A834" s="107" t="str">
        <f t="shared" ref="A834:A897" si="38">D834&amp;E834</f>
        <v>Công Ngọc ThắngKhoa Dầu khí</v>
      </c>
      <c r="B834" s="107">
        <f t="shared" ref="B834:B897" si="39">COUNTIF(L:L,A834)</f>
        <v>1</v>
      </c>
      <c r="C834" s="78" t="s">
        <v>2093</v>
      </c>
      <c r="D834" s="106" t="s">
        <v>267</v>
      </c>
      <c r="E834" s="78" t="s">
        <v>234</v>
      </c>
      <c r="F834" s="78" t="s">
        <v>313</v>
      </c>
      <c r="G834" s="78"/>
      <c r="H834" s="78"/>
      <c r="I834" s="78">
        <v>784.4</v>
      </c>
    </row>
    <row r="835" spans="1:9">
      <c r="A835" s="107" t="str">
        <f t="shared" si="38"/>
        <v>Bùi Thị Lệ ThủyKhoa Dầu khí</v>
      </c>
      <c r="B835" s="107">
        <f t="shared" si="39"/>
        <v>0</v>
      </c>
      <c r="C835" s="78" t="s">
        <v>2093</v>
      </c>
      <c r="D835" s="106" t="s">
        <v>1047</v>
      </c>
      <c r="E835" s="78" t="s">
        <v>234</v>
      </c>
      <c r="F835" s="78" t="s">
        <v>313</v>
      </c>
      <c r="G835" s="78"/>
      <c r="H835" s="78"/>
      <c r="I835" s="78">
        <v>479.25</v>
      </c>
    </row>
    <row r="836" spans="1:9" hidden="1">
      <c r="A836" s="107" t="str">
        <f t="shared" si="38"/>
        <v>Hoàng Anh DũngKhoa Dầu khí</v>
      </c>
      <c r="B836" s="107">
        <f t="shared" si="39"/>
        <v>1</v>
      </c>
      <c r="C836" s="78" t="s">
        <v>2093</v>
      </c>
      <c r="D836" s="106" t="s">
        <v>271</v>
      </c>
      <c r="E836" s="78" t="s">
        <v>234</v>
      </c>
      <c r="F836" s="78" t="s">
        <v>2084</v>
      </c>
      <c r="G836" s="78"/>
      <c r="H836" s="78"/>
      <c r="I836" s="78">
        <v>260.23</v>
      </c>
    </row>
    <row r="837" spans="1:9" hidden="1">
      <c r="A837" s="107" t="str">
        <f t="shared" si="38"/>
        <v>Vũ Cúc PhươngKhoa Dầu khí</v>
      </c>
      <c r="B837" s="107">
        <f t="shared" si="39"/>
        <v>1</v>
      </c>
      <c r="C837" s="78" t="s">
        <v>2093</v>
      </c>
      <c r="D837" s="106" t="s">
        <v>283</v>
      </c>
      <c r="E837" s="78" t="s">
        <v>234</v>
      </c>
      <c r="F837" s="78" t="s">
        <v>2084</v>
      </c>
      <c r="G837" s="78"/>
      <c r="H837" s="78"/>
      <c r="I837" s="78">
        <v>8.6999999999999993</v>
      </c>
    </row>
    <row r="838" spans="1:9" hidden="1">
      <c r="A838" s="107" t="str">
        <f t="shared" si="38"/>
        <v>Nguyễn Phùng HưngKhoa Dầu khí</v>
      </c>
      <c r="B838" s="107">
        <f t="shared" si="39"/>
        <v>1</v>
      </c>
      <c r="C838" s="78" t="s">
        <v>2093</v>
      </c>
      <c r="D838" s="106" t="s">
        <v>296</v>
      </c>
      <c r="E838" s="78" t="s">
        <v>234</v>
      </c>
      <c r="F838" s="78" t="s">
        <v>2084</v>
      </c>
      <c r="G838" s="78"/>
      <c r="H838" s="78"/>
      <c r="I838" s="78">
        <v>224.2</v>
      </c>
    </row>
    <row r="839" spans="1:9" hidden="1">
      <c r="A839" s="107" t="str">
        <f t="shared" si="38"/>
        <v>Nguyễn Văn GiápKhoa Dầu khí</v>
      </c>
      <c r="B839" s="107">
        <f t="shared" si="39"/>
        <v>1</v>
      </c>
      <c r="C839" s="78" t="s">
        <v>2093</v>
      </c>
      <c r="D839" s="106" t="s">
        <v>231</v>
      </c>
      <c r="E839" s="78" t="s">
        <v>234</v>
      </c>
      <c r="F839" s="78" t="s">
        <v>2084</v>
      </c>
      <c r="G839" s="78"/>
      <c r="H839" s="78"/>
      <c r="I839" s="78">
        <v>293.51</v>
      </c>
    </row>
    <row r="840" spans="1:9" hidden="1">
      <c r="A840" s="107" t="str">
        <f t="shared" si="38"/>
        <v>Nguyễn Thanh TuấnKhoa Dầu khí</v>
      </c>
      <c r="B840" s="107">
        <f t="shared" si="39"/>
        <v>1</v>
      </c>
      <c r="C840" s="78" t="s">
        <v>2093</v>
      </c>
      <c r="D840" s="106" t="s">
        <v>331</v>
      </c>
      <c r="E840" s="78" t="s">
        <v>234</v>
      </c>
      <c r="F840" s="78" t="s">
        <v>2084</v>
      </c>
      <c r="G840" s="78"/>
      <c r="H840" s="78"/>
      <c r="I840" s="78">
        <v>276.13</v>
      </c>
    </row>
    <row r="841" spans="1:9" hidden="1">
      <c r="A841" s="107" t="str">
        <f t="shared" si="38"/>
        <v>Nguyễn Văn ThịnhKhoa Dầu khí</v>
      </c>
      <c r="B841" s="107">
        <f t="shared" si="39"/>
        <v>1</v>
      </c>
      <c r="C841" s="78" t="s">
        <v>2093</v>
      </c>
      <c r="D841" s="106" t="s">
        <v>258</v>
      </c>
      <c r="E841" s="78" t="s">
        <v>234</v>
      </c>
      <c r="F841" s="78" t="s">
        <v>2084</v>
      </c>
      <c r="G841" s="78"/>
      <c r="H841" s="78"/>
      <c r="I841" s="78">
        <v>442.48</v>
      </c>
    </row>
    <row r="842" spans="1:9" hidden="1">
      <c r="A842" s="107" t="str">
        <f t="shared" si="38"/>
        <v>Triệu Hùng TrườngKhoa Dầu khí</v>
      </c>
      <c r="B842" s="107">
        <f t="shared" si="39"/>
        <v>1</v>
      </c>
      <c r="C842" s="78" t="s">
        <v>2093</v>
      </c>
      <c r="D842" s="106" t="s">
        <v>274</v>
      </c>
      <c r="E842" s="78" t="s">
        <v>234</v>
      </c>
      <c r="F842" s="78" t="s">
        <v>2084</v>
      </c>
      <c r="G842" s="78"/>
      <c r="H842" s="78"/>
      <c r="I842" s="78">
        <v>178.55</v>
      </c>
    </row>
    <row r="843" spans="1:9" hidden="1">
      <c r="A843" s="107" t="str">
        <f t="shared" si="38"/>
        <v>Lê Đức VinhKhoa Dầu khí</v>
      </c>
      <c r="B843" s="107">
        <f t="shared" si="39"/>
        <v>1</v>
      </c>
      <c r="C843" s="78" t="s">
        <v>2093</v>
      </c>
      <c r="D843" s="106" t="s">
        <v>247</v>
      </c>
      <c r="E843" s="78" t="s">
        <v>234</v>
      </c>
      <c r="F843" s="78" t="s">
        <v>2084</v>
      </c>
      <c r="G843" s="78"/>
      <c r="H843" s="78"/>
      <c r="I843" s="78">
        <v>283.17</v>
      </c>
    </row>
    <row r="844" spans="1:9" hidden="1">
      <c r="A844" s="107" t="str">
        <f t="shared" si="38"/>
        <v>Nguyễn Thị Hải YếnKhoa Dầu khí</v>
      </c>
      <c r="B844" s="107">
        <f t="shared" si="39"/>
        <v>1</v>
      </c>
      <c r="C844" s="78" t="s">
        <v>2093</v>
      </c>
      <c r="D844" s="106" t="s">
        <v>170</v>
      </c>
      <c r="E844" s="78" t="s">
        <v>234</v>
      </c>
      <c r="F844" s="78" t="s">
        <v>2084</v>
      </c>
      <c r="G844" s="78"/>
      <c r="H844" s="78"/>
      <c r="I844" s="78">
        <v>331.73</v>
      </c>
    </row>
    <row r="845" spans="1:9" hidden="1">
      <c r="A845" s="107" t="str">
        <f t="shared" si="38"/>
        <v>Đào Văn ChiKhoa Mỏ</v>
      </c>
      <c r="B845" s="107">
        <f t="shared" si="39"/>
        <v>1</v>
      </c>
      <c r="C845" s="78" t="s">
        <v>2093</v>
      </c>
      <c r="D845" s="106" t="s">
        <v>407</v>
      </c>
      <c r="E845" s="78" t="s">
        <v>361</v>
      </c>
      <c r="F845" s="78" t="s">
        <v>1621</v>
      </c>
      <c r="G845" s="78"/>
      <c r="H845" s="78"/>
      <c r="I845" s="78">
        <v>394.17</v>
      </c>
    </row>
    <row r="846" spans="1:9">
      <c r="A846" s="107" t="str">
        <f t="shared" si="38"/>
        <v>Đặng Vũ ChíKhoa Mỏ</v>
      </c>
      <c r="B846" s="107">
        <f t="shared" si="39"/>
        <v>0</v>
      </c>
      <c r="C846" s="78" t="s">
        <v>2093</v>
      </c>
      <c r="D846" s="106" t="s">
        <v>1949</v>
      </c>
      <c r="E846" s="78" t="s">
        <v>361</v>
      </c>
      <c r="F846" s="78" t="s">
        <v>1621</v>
      </c>
      <c r="G846" s="78"/>
      <c r="H846" s="78"/>
      <c r="I846" s="78">
        <v>807.36</v>
      </c>
    </row>
    <row r="847" spans="1:9" hidden="1">
      <c r="A847" s="107" t="str">
        <f t="shared" si="38"/>
        <v>Lê Tiến DũngKhoa Mỏ</v>
      </c>
      <c r="B847" s="107">
        <f t="shared" si="39"/>
        <v>1</v>
      </c>
      <c r="C847" s="78" t="s">
        <v>2093</v>
      </c>
      <c r="D847" s="106" t="s">
        <v>433</v>
      </c>
      <c r="E847" s="78" t="s">
        <v>361</v>
      </c>
      <c r="F847" s="78" t="s">
        <v>1621</v>
      </c>
      <c r="G847" s="78"/>
      <c r="H847" s="78"/>
      <c r="I847" s="78">
        <v>390.75</v>
      </c>
    </row>
    <row r="848" spans="1:9" hidden="1">
      <c r="A848" s="107" t="str">
        <f t="shared" si="38"/>
        <v>Vũ Thái Tiến DũngKhoa Mỏ</v>
      </c>
      <c r="B848" s="107">
        <f t="shared" si="39"/>
        <v>1</v>
      </c>
      <c r="C848" s="78" t="s">
        <v>2093</v>
      </c>
      <c r="D848" s="106" t="s">
        <v>2090</v>
      </c>
      <c r="E848" s="78" t="s">
        <v>361</v>
      </c>
      <c r="F848" s="78" t="s">
        <v>1621</v>
      </c>
      <c r="G848" s="78"/>
      <c r="H848" s="78"/>
      <c r="I848" s="78">
        <v>273.89</v>
      </c>
    </row>
    <row r="849" spans="1:9" hidden="1">
      <c r="A849" s="107" t="str">
        <f t="shared" si="38"/>
        <v>Nguyễn Phi HùngKhoa Mỏ</v>
      </c>
      <c r="B849" s="107">
        <f t="shared" si="39"/>
        <v>1</v>
      </c>
      <c r="C849" s="78" t="s">
        <v>2093</v>
      </c>
      <c r="D849" s="106" t="s">
        <v>411</v>
      </c>
      <c r="E849" s="78" t="s">
        <v>361</v>
      </c>
      <c r="F849" s="78" t="s">
        <v>1621</v>
      </c>
      <c r="G849" s="78"/>
      <c r="H849" s="78"/>
      <c r="I849" s="78">
        <v>678.4</v>
      </c>
    </row>
    <row r="850" spans="1:9" hidden="1">
      <c r="A850" s="107" t="str">
        <f t="shared" si="38"/>
        <v>Đặng Quang HưngKhoa Mỏ</v>
      </c>
      <c r="B850" s="107">
        <f t="shared" si="39"/>
        <v>1</v>
      </c>
      <c r="C850" s="78" t="s">
        <v>2093</v>
      </c>
      <c r="D850" s="106" t="s">
        <v>426</v>
      </c>
      <c r="E850" s="78" t="s">
        <v>361</v>
      </c>
      <c r="F850" s="78" t="s">
        <v>1621</v>
      </c>
      <c r="G850" s="78"/>
      <c r="H850" s="78"/>
      <c r="I850" s="78">
        <v>416.28</v>
      </c>
    </row>
    <row r="851" spans="1:9" hidden="1">
      <c r="A851" s="107" t="str">
        <f t="shared" si="38"/>
        <v>Phạm Đức HưngKhoa Mỏ</v>
      </c>
      <c r="B851" s="107">
        <f t="shared" si="39"/>
        <v>1</v>
      </c>
      <c r="C851" s="78" t="s">
        <v>2093</v>
      </c>
      <c r="D851" s="106" t="s">
        <v>405</v>
      </c>
      <c r="E851" s="78" t="s">
        <v>361</v>
      </c>
      <c r="F851" s="78" t="s">
        <v>1621</v>
      </c>
      <c r="G851" s="78"/>
      <c r="H851" s="78"/>
      <c r="I851" s="78">
        <v>628.27</v>
      </c>
    </row>
    <row r="852" spans="1:9" hidden="1">
      <c r="A852" s="107" t="str">
        <f t="shared" si="38"/>
        <v>Nguyễn Cao KhảiKhoa Mỏ</v>
      </c>
      <c r="B852" s="107">
        <f t="shared" si="39"/>
        <v>1</v>
      </c>
      <c r="C852" s="78" t="s">
        <v>2093</v>
      </c>
      <c r="D852" s="106" t="s">
        <v>368</v>
      </c>
      <c r="E852" s="78" t="s">
        <v>361</v>
      </c>
      <c r="F852" s="78" t="s">
        <v>1621</v>
      </c>
      <c r="G852" s="78"/>
      <c r="H852" s="78"/>
      <c r="I852" s="78">
        <v>275.75</v>
      </c>
    </row>
    <row r="853" spans="1:9" hidden="1">
      <c r="A853" s="107" t="str">
        <f t="shared" si="38"/>
        <v>Nguyễn Văn QuangKhoa Mỏ</v>
      </c>
      <c r="B853" s="107">
        <f t="shared" si="39"/>
        <v>1</v>
      </c>
      <c r="C853" s="78" t="s">
        <v>2093</v>
      </c>
      <c r="D853" s="106" t="s">
        <v>448</v>
      </c>
      <c r="E853" s="78" t="s">
        <v>361</v>
      </c>
      <c r="F853" s="78" t="s">
        <v>1621</v>
      </c>
      <c r="G853" s="78"/>
      <c r="H853" s="78"/>
      <c r="I853" s="78">
        <v>364.41</v>
      </c>
    </row>
    <row r="854" spans="1:9" hidden="1">
      <c r="A854" s="107" t="str">
        <f t="shared" si="38"/>
        <v>Nguyễn Hồng CườngKhoa Mỏ</v>
      </c>
      <c r="B854" s="107">
        <f t="shared" si="39"/>
        <v>1</v>
      </c>
      <c r="C854" s="78" t="s">
        <v>2093</v>
      </c>
      <c r="D854" s="106" t="s">
        <v>431</v>
      </c>
      <c r="E854" s="78" t="s">
        <v>361</v>
      </c>
      <c r="F854" s="78" t="s">
        <v>1621</v>
      </c>
      <c r="G854" s="78"/>
      <c r="H854" s="78"/>
      <c r="I854" s="78">
        <v>134.30000000000001</v>
      </c>
    </row>
    <row r="855" spans="1:9" hidden="1">
      <c r="A855" s="107" t="str">
        <f t="shared" si="38"/>
        <v>Đỗ Anh SơnKhoa Mỏ</v>
      </c>
      <c r="B855" s="107">
        <f t="shared" si="39"/>
        <v>1</v>
      </c>
      <c r="C855" s="78" t="s">
        <v>2093</v>
      </c>
      <c r="D855" s="106" t="s">
        <v>387</v>
      </c>
      <c r="E855" s="78" t="s">
        <v>361</v>
      </c>
      <c r="F855" s="78" t="s">
        <v>1621</v>
      </c>
      <c r="G855" s="78"/>
      <c r="H855" s="78"/>
      <c r="I855" s="78">
        <v>251.1</v>
      </c>
    </row>
    <row r="856" spans="1:9" hidden="1">
      <c r="A856" s="107" t="str">
        <f t="shared" si="38"/>
        <v>Vũ Trung TiếnKhoa Mỏ</v>
      </c>
      <c r="B856" s="107">
        <f t="shared" si="39"/>
        <v>1</v>
      </c>
      <c r="C856" s="78" t="s">
        <v>2093</v>
      </c>
      <c r="D856" s="106" t="s">
        <v>393</v>
      </c>
      <c r="E856" s="78" t="s">
        <v>361</v>
      </c>
      <c r="F856" s="78" t="s">
        <v>1621</v>
      </c>
      <c r="G856" s="78"/>
      <c r="H856" s="78"/>
      <c r="I856" s="78">
        <v>508.98</v>
      </c>
    </row>
    <row r="857" spans="1:9">
      <c r="A857" s="107" t="str">
        <f t="shared" si="38"/>
        <v>Bùi Mạnh TùngKhoa Mỏ</v>
      </c>
      <c r="B857" s="107">
        <f t="shared" si="39"/>
        <v>0</v>
      </c>
      <c r="C857" s="78" t="s">
        <v>2093</v>
      </c>
      <c r="D857" s="106" t="s">
        <v>1638</v>
      </c>
      <c r="E857" s="78" t="s">
        <v>361</v>
      </c>
      <c r="F857" s="78" t="s">
        <v>1621</v>
      </c>
      <c r="G857" s="78"/>
      <c r="H857" s="78"/>
      <c r="I857" s="78">
        <v>443.88</v>
      </c>
    </row>
    <row r="858" spans="1:9" hidden="1">
      <c r="A858" s="107" t="str">
        <f t="shared" si="38"/>
        <v>Trần Văn ThanhKhoa Mỏ</v>
      </c>
      <c r="B858" s="107">
        <f t="shared" si="39"/>
        <v>1</v>
      </c>
      <c r="C858" s="78" t="s">
        <v>2093</v>
      </c>
      <c r="D858" s="106" t="s">
        <v>358</v>
      </c>
      <c r="E858" s="78" t="s">
        <v>361</v>
      </c>
      <c r="F858" s="78" t="s">
        <v>1621</v>
      </c>
      <c r="G858" s="78"/>
      <c r="H858" s="78"/>
      <c r="I858" s="78">
        <v>872.11</v>
      </c>
    </row>
    <row r="859" spans="1:9" hidden="1">
      <c r="A859" s="107" t="str">
        <f t="shared" si="38"/>
        <v>Đặng Phương ThảoKhoa Mỏ</v>
      </c>
      <c r="B859" s="107">
        <f t="shared" si="39"/>
        <v>1</v>
      </c>
      <c r="C859" s="78" t="s">
        <v>2093</v>
      </c>
      <c r="D859" s="106" t="s">
        <v>451</v>
      </c>
      <c r="E859" s="78" t="s">
        <v>361</v>
      </c>
      <c r="F859" s="78" t="s">
        <v>1621</v>
      </c>
      <c r="G859" s="78"/>
      <c r="H859" s="78"/>
      <c r="I859" s="78">
        <v>278.91000000000003</v>
      </c>
    </row>
    <row r="860" spans="1:9" hidden="1">
      <c r="A860" s="107" t="str">
        <f t="shared" si="38"/>
        <v>Nguyễn Văn ThịnhKhoa Mỏ</v>
      </c>
      <c r="B860" s="107">
        <f t="shared" si="39"/>
        <v>1</v>
      </c>
      <c r="C860" s="78" t="s">
        <v>2093</v>
      </c>
      <c r="D860" s="106" t="s">
        <v>258</v>
      </c>
      <c r="E860" s="78" t="s">
        <v>361</v>
      </c>
      <c r="F860" s="78" t="s">
        <v>1621</v>
      </c>
      <c r="G860" s="78"/>
      <c r="H860" s="78"/>
      <c r="I860" s="78">
        <v>322.08</v>
      </c>
    </row>
    <row r="861" spans="1:9" hidden="1">
      <c r="A861" s="107" t="str">
        <f t="shared" si="38"/>
        <v>Nguyễn Đình AnKhoa Mỏ</v>
      </c>
      <c r="B861" s="107">
        <f t="shared" si="39"/>
        <v>1</v>
      </c>
      <c r="C861" s="78" t="s">
        <v>2093</v>
      </c>
      <c r="D861" s="106" t="s">
        <v>373</v>
      </c>
      <c r="E861" s="78" t="s">
        <v>361</v>
      </c>
      <c r="F861" s="78" t="s">
        <v>376</v>
      </c>
      <c r="G861" s="78"/>
      <c r="H861" s="78"/>
      <c r="I861" s="78">
        <v>303.39999999999998</v>
      </c>
    </row>
    <row r="862" spans="1:9" hidden="1">
      <c r="A862" s="107" t="str">
        <f t="shared" si="38"/>
        <v>Trần Quang HiếuKhoa Mỏ</v>
      </c>
      <c r="B862" s="107">
        <f t="shared" si="39"/>
        <v>1</v>
      </c>
      <c r="C862" s="78" t="s">
        <v>2093</v>
      </c>
      <c r="D862" s="106" t="s">
        <v>402</v>
      </c>
      <c r="E862" s="78" t="s">
        <v>361</v>
      </c>
      <c r="F862" s="78" t="s">
        <v>376</v>
      </c>
      <c r="G862" s="78"/>
      <c r="H862" s="78"/>
      <c r="I862" s="78">
        <v>603.11</v>
      </c>
    </row>
    <row r="863" spans="1:9" hidden="1">
      <c r="A863" s="107" t="str">
        <f t="shared" si="38"/>
        <v>Vũ Đình HiếuKhoa Mỏ</v>
      </c>
      <c r="B863" s="107">
        <f t="shared" si="39"/>
        <v>1</v>
      </c>
      <c r="C863" s="78" t="s">
        <v>2093</v>
      </c>
      <c r="D863" s="106" t="s">
        <v>384</v>
      </c>
      <c r="E863" s="78" t="s">
        <v>361</v>
      </c>
      <c r="F863" s="78" t="s">
        <v>376</v>
      </c>
      <c r="G863" s="78"/>
      <c r="H863" s="78"/>
      <c r="I863" s="78">
        <v>719.92</v>
      </c>
    </row>
    <row r="864" spans="1:9" hidden="1">
      <c r="A864" s="107" t="str">
        <f t="shared" si="38"/>
        <v>Lê Thị Thu HoaKhoa Mỏ</v>
      </c>
      <c r="B864" s="107">
        <f t="shared" si="39"/>
        <v>1</v>
      </c>
      <c r="C864" s="78" t="s">
        <v>2093</v>
      </c>
      <c r="D864" s="106" t="s">
        <v>365</v>
      </c>
      <c r="E864" s="78" t="s">
        <v>361</v>
      </c>
      <c r="F864" s="78" t="s">
        <v>376</v>
      </c>
      <c r="G864" s="78"/>
      <c r="H864" s="78"/>
      <c r="I864" s="78">
        <v>750.04</v>
      </c>
    </row>
    <row r="865" spans="1:9" hidden="1">
      <c r="A865" s="107" t="str">
        <f t="shared" si="38"/>
        <v>Phạm Văn HòaKhoa Mỏ</v>
      </c>
      <c r="B865" s="107">
        <f t="shared" si="39"/>
        <v>1</v>
      </c>
      <c r="C865" s="78" t="s">
        <v>2093</v>
      </c>
      <c r="D865" s="106" t="s">
        <v>375</v>
      </c>
      <c r="E865" s="78" t="s">
        <v>361</v>
      </c>
      <c r="F865" s="78" t="s">
        <v>376</v>
      </c>
      <c r="G865" s="78"/>
      <c r="H865" s="78"/>
      <c r="I865" s="78">
        <v>611.95000000000005</v>
      </c>
    </row>
    <row r="866" spans="1:9" hidden="1">
      <c r="A866" s="107" t="str">
        <f t="shared" si="38"/>
        <v>Nguyễn HoàngKhoa Mỏ</v>
      </c>
      <c r="B866" s="107">
        <f t="shared" si="39"/>
        <v>1</v>
      </c>
      <c r="C866" s="78" t="s">
        <v>2093</v>
      </c>
      <c r="D866" s="106" t="s">
        <v>449</v>
      </c>
      <c r="E866" s="78" t="s">
        <v>361</v>
      </c>
      <c r="F866" s="78" t="s">
        <v>376</v>
      </c>
      <c r="G866" s="78"/>
      <c r="H866" s="78"/>
      <c r="I866" s="78">
        <v>451.61</v>
      </c>
    </row>
    <row r="867" spans="1:9" hidden="1">
      <c r="A867" s="107" t="str">
        <f t="shared" si="38"/>
        <v>Bùi Xuân NamKhoa Mỏ</v>
      </c>
      <c r="B867" s="107">
        <f t="shared" si="39"/>
        <v>1</v>
      </c>
      <c r="C867" s="78" t="s">
        <v>2093</v>
      </c>
      <c r="D867" s="106" t="s">
        <v>371</v>
      </c>
      <c r="E867" s="78" t="s">
        <v>361</v>
      </c>
      <c r="F867" s="78" t="s">
        <v>376</v>
      </c>
      <c r="G867" s="78"/>
      <c r="H867" s="78"/>
      <c r="I867" s="78">
        <v>654.04999999999995</v>
      </c>
    </row>
    <row r="868" spans="1:9">
      <c r="A868" s="107" t="str">
        <f t="shared" si="38"/>
        <v>Lê Văn QuyểnKhoa Mỏ</v>
      </c>
      <c r="B868" s="107">
        <f t="shared" si="39"/>
        <v>0</v>
      </c>
      <c r="C868" s="78" t="s">
        <v>2093</v>
      </c>
      <c r="D868" s="106" t="s">
        <v>1581</v>
      </c>
      <c r="E868" s="78" t="s">
        <v>361</v>
      </c>
      <c r="F868" s="78" t="s">
        <v>376</v>
      </c>
      <c r="G868" s="78"/>
      <c r="H868" s="78"/>
      <c r="I868" s="78">
        <v>434.17</v>
      </c>
    </row>
    <row r="869" spans="1:9" hidden="1">
      <c r="A869" s="107" t="str">
        <f t="shared" si="38"/>
        <v>Nguyễn Anh TuấnKhoa Mỏ</v>
      </c>
      <c r="B869" s="107">
        <f t="shared" si="39"/>
        <v>1</v>
      </c>
      <c r="C869" s="78" t="s">
        <v>2093</v>
      </c>
      <c r="D869" s="106" t="s">
        <v>390</v>
      </c>
      <c r="E869" s="78" t="s">
        <v>361</v>
      </c>
      <c r="F869" s="78" t="s">
        <v>376</v>
      </c>
      <c r="G869" s="78"/>
      <c r="H869" s="78"/>
      <c r="I869" s="78">
        <v>974.26</v>
      </c>
    </row>
    <row r="870" spans="1:9" hidden="1">
      <c r="A870" s="107" t="str">
        <f t="shared" si="38"/>
        <v>Lê Quí ThảoKhoa Mỏ</v>
      </c>
      <c r="B870" s="107">
        <f t="shared" si="39"/>
        <v>1</v>
      </c>
      <c r="C870" s="78" t="s">
        <v>2093</v>
      </c>
      <c r="D870" s="106" t="s">
        <v>415</v>
      </c>
      <c r="E870" s="78" t="s">
        <v>361</v>
      </c>
      <c r="F870" s="78" t="s">
        <v>376</v>
      </c>
      <c r="G870" s="78"/>
      <c r="H870" s="78"/>
      <c r="I870" s="78">
        <v>353.48</v>
      </c>
    </row>
    <row r="871" spans="1:9" hidden="1">
      <c r="A871" s="107" t="str">
        <f t="shared" si="38"/>
        <v>Phạm Văn ViệtKhoa Mỏ</v>
      </c>
      <c r="B871" s="107">
        <f t="shared" si="39"/>
        <v>1</v>
      </c>
      <c r="C871" s="78" t="s">
        <v>2093</v>
      </c>
      <c r="D871" s="106" t="s">
        <v>434</v>
      </c>
      <c r="E871" s="78" t="s">
        <v>361</v>
      </c>
      <c r="F871" s="78" t="s">
        <v>376</v>
      </c>
      <c r="G871" s="78"/>
      <c r="H871" s="78"/>
      <c r="I871" s="78">
        <v>416.6</v>
      </c>
    </row>
    <row r="872" spans="1:9" hidden="1">
      <c r="A872" s="107" t="str">
        <f t="shared" si="38"/>
        <v>Vũ Thị ChinhKhoa Mỏ</v>
      </c>
      <c r="B872" s="107">
        <f t="shared" si="39"/>
        <v>1</v>
      </c>
      <c r="C872" s="78" t="s">
        <v>2093</v>
      </c>
      <c r="D872" s="106" t="s">
        <v>380</v>
      </c>
      <c r="E872" s="78" t="s">
        <v>361</v>
      </c>
      <c r="F872" s="78" t="s">
        <v>301</v>
      </c>
      <c r="G872" s="78"/>
      <c r="H872" s="78"/>
      <c r="I872" s="78">
        <v>569.45000000000005</v>
      </c>
    </row>
    <row r="873" spans="1:9" hidden="1">
      <c r="A873" s="107" t="str">
        <f t="shared" si="38"/>
        <v>Nhữ Thị Kim DungKhoa Mỏ</v>
      </c>
      <c r="B873" s="107">
        <f t="shared" si="39"/>
        <v>1</v>
      </c>
      <c r="C873" s="78" t="s">
        <v>2093</v>
      </c>
      <c r="D873" s="106" t="s">
        <v>370</v>
      </c>
      <c r="E873" s="78" t="s">
        <v>361</v>
      </c>
      <c r="F873" s="78" t="s">
        <v>301</v>
      </c>
      <c r="G873" s="78"/>
      <c r="H873" s="78"/>
      <c r="I873" s="78">
        <v>759.85</v>
      </c>
    </row>
    <row r="874" spans="1:9" hidden="1">
      <c r="A874" s="107" t="str">
        <f t="shared" si="38"/>
        <v>Trần Văn ĐượcKhoa Mỏ</v>
      </c>
      <c r="B874" s="107">
        <f t="shared" si="39"/>
        <v>1</v>
      </c>
      <c r="C874" s="78" t="s">
        <v>2093</v>
      </c>
      <c r="D874" s="106" t="s">
        <v>419</v>
      </c>
      <c r="E874" s="78" t="s">
        <v>361</v>
      </c>
      <c r="F874" s="78" t="s">
        <v>301</v>
      </c>
      <c r="G874" s="78"/>
      <c r="H874" s="78"/>
      <c r="I874" s="78">
        <v>669.81</v>
      </c>
    </row>
    <row r="875" spans="1:9" hidden="1">
      <c r="A875" s="107" t="str">
        <f t="shared" si="38"/>
        <v>Phạm Văn LuậnKhoa Mỏ</v>
      </c>
      <c r="B875" s="107">
        <f t="shared" si="39"/>
        <v>1</v>
      </c>
      <c r="C875" s="78" t="s">
        <v>2093</v>
      </c>
      <c r="D875" s="106" t="s">
        <v>377</v>
      </c>
      <c r="E875" s="78" t="s">
        <v>361</v>
      </c>
      <c r="F875" s="78" t="s">
        <v>301</v>
      </c>
      <c r="G875" s="78"/>
      <c r="H875" s="78"/>
      <c r="I875" s="78">
        <v>947.69</v>
      </c>
    </row>
    <row r="876" spans="1:9" hidden="1">
      <c r="A876" s="107" t="str">
        <f t="shared" si="38"/>
        <v>Phạm Thị NhungKhoa Mỏ</v>
      </c>
      <c r="B876" s="107">
        <f t="shared" si="39"/>
        <v>1</v>
      </c>
      <c r="C876" s="78" t="s">
        <v>2093</v>
      </c>
      <c r="D876" s="106" t="s">
        <v>440</v>
      </c>
      <c r="E876" s="78" t="s">
        <v>361</v>
      </c>
      <c r="F876" s="78" t="s">
        <v>301</v>
      </c>
      <c r="G876" s="78"/>
      <c r="H876" s="78"/>
      <c r="I876" s="78">
        <v>536.24</v>
      </c>
    </row>
    <row r="877" spans="1:9" hidden="1">
      <c r="A877" s="107" t="str">
        <f t="shared" si="38"/>
        <v>Nguyễn Ngọc PhúKhoa Mỏ</v>
      </c>
      <c r="B877" s="107">
        <f t="shared" si="39"/>
        <v>1</v>
      </c>
      <c r="C877" s="78" t="s">
        <v>2093</v>
      </c>
      <c r="D877" s="106" t="s">
        <v>364</v>
      </c>
      <c r="E877" s="78" t="s">
        <v>361</v>
      </c>
      <c r="F877" s="78" t="s">
        <v>301</v>
      </c>
      <c r="G877" s="78"/>
      <c r="H877" s="78"/>
      <c r="I877" s="78">
        <v>709.59</v>
      </c>
    </row>
    <row r="878" spans="1:9" hidden="1">
      <c r="A878" s="107" t="str">
        <f t="shared" si="38"/>
        <v>Nguyễn Hoàng SơnKhoa Mỏ</v>
      </c>
      <c r="B878" s="107">
        <f t="shared" si="39"/>
        <v>1</v>
      </c>
      <c r="C878" s="78" t="s">
        <v>2093</v>
      </c>
      <c r="D878" s="106" t="s">
        <v>362</v>
      </c>
      <c r="E878" s="78" t="s">
        <v>361</v>
      </c>
      <c r="F878" s="78" t="s">
        <v>301</v>
      </c>
      <c r="G878" s="78"/>
      <c r="H878" s="78"/>
      <c r="I878" s="78">
        <v>1074.53</v>
      </c>
    </row>
    <row r="879" spans="1:9" hidden="1">
      <c r="A879" s="107" t="str">
        <f t="shared" si="38"/>
        <v>Trần Trung TớiKhoa Mỏ</v>
      </c>
      <c r="B879" s="107">
        <f t="shared" si="39"/>
        <v>1</v>
      </c>
      <c r="C879" s="78" t="s">
        <v>2093</v>
      </c>
      <c r="D879" s="106" t="s">
        <v>399</v>
      </c>
      <c r="E879" s="78" t="s">
        <v>361</v>
      </c>
      <c r="F879" s="78" t="s">
        <v>301</v>
      </c>
      <c r="G879" s="78"/>
      <c r="H879" s="78"/>
      <c r="I879" s="78">
        <v>823.51</v>
      </c>
    </row>
    <row r="880" spans="1:9">
      <c r="A880" s="107" t="str">
        <f t="shared" si="38"/>
        <v>Phùng Tiến ThuậtKhoa Mỏ</v>
      </c>
      <c r="B880" s="107">
        <f t="shared" si="39"/>
        <v>0</v>
      </c>
      <c r="C880" s="78" t="s">
        <v>2093</v>
      </c>
      <c r="D880" s="106" t="s">
        <v>1616</v>
      </c>
      <c r="E880" s="78" t="s">
        <v>361</v>
      </c>
      <c r="F880" s="78" t="s">
        <v>301</v>
      </c>
      <c r="G880" s="78"/>
      <c r="H880" s="78"/>
      <c r="I880" s="78">
        <v>0</v>
      </c>
    </row>
    <row r="881" spans="1:9" hidden="1">
      <c r="A881" s="107" t="str">
        <f t="shared" si="38"/>
        <v>Đỗ Văn BìnhKhoa Môi Trường</v>
      </c>
      <c r="B881" s="107">
        <f t="shared" si="39"/>
        <v>1</v>
      </c>
      <c r="C881" s="78" t="s">
        <v>2093</v>
      </c>
      <c r="D881" s="106" t="s">
        <v>466</v>
      </c>
      <c r="E881" s="78" t="s">
        <v>465</v>
      </c>
      <c r="F881" s="78" t="s">
        <v>1890</v>
      </c>
      <c r="G881" s="78"/>
      <c r="H881" s="78"/>
      <c r="I881" s="78">
        <v>546.54999999999995</v>
      </c>
    </row>
    <row r="882" spans="1:9" hidden="1">
      <c r="A882" s="107" t="str">
        <f t="shared" si="38"/>
        <v>Đỗ Cao CườngKhoa Môi Trường</v>
      </c>
      <c r="B882" s="107">
        <f t="shared" si="39"/>
        <v>1</v>
      </c>
      <c r="C882" s="78" t="s">
        <v>2093</v>
      </c>
      <c r="D882" s="106" t="s">
        <v>496</v>
      </c>
      <c r="E882" s="78" t="s">
        <v>465</v>
      </c>
      <c r="F882" s="78" t="s">
        <v>1890</v>
      </c>
      <c r="G882" s="78"/>
      <c r="H882" s="78"/>
      <c r="I882" s="78">
        <v>569.70000000000005</v>
      </c>
    </row>
    <row r="883" spans="1:9" hidden="1">
      <c r="A883" s="107" t="str">
        <f t="shared" si="38"/>
        <v>Trần Thị Kim HàKhoa Môi Trường</v>
      </c>
      <c r="B883" s="107">
        <f t="shared" si="39"/>
        <v>1</v>
      </c>
      <c r="C883" s="78" t="s">
        <v>2093</v>
      </c>
      <c r="D883" s="106" t="s">
        <v>475</v>
      </c>
      <c r="E883" s="78" t="s">
        <v>465</v>
      </c>
      <c r="F883" s="78" t="s">
        <v>1890</v>
      </c>
      <c r="G883" s="78"/>
      <c r="H883" s="78"/>
      <c r="I883" s="78">
        <v>267.72000000000003</v>
      </c>
    </row>
    <row r="884" spans="1:9" hidden="1">
      <c r="A884" s="107" t="str">
        <f t="shared" si="38"/>
        <v>Đỗ Thị HảiKhoa Môi Trường</v>
      </c>
      <c r="B884" s="107">
        <f t="shared" si="39"/>
        <v>1</v>
      </c>
      <c r="C884" s="78" t="s">
        <v>2093</v>
      </c>
      <c r="D884" s="106" t="s">
        <v>493</v>
      </c>
      <c r="E884" s="78" t="s">
        <v>465</v>
      </c>
      <c r="F884" s="78" t="s">
        <v>1890</v>
      </c>
      <c r="G884" s="78"/>
      <c r="H884" s="78"/>
      <c r="I884" s="78">
        <v>413.8</v>
      </c>
    </row>
    <row r="885" spans="1:9" hidden="1">
      <c r="A885" s="107" t="str">
        <f t="shared" si="38"/>
        <v>Nguyễn Mai HoaKhoa Môi Trường</v>
      </c>
      <c r="B885" s="107">
        <f t="shared" si="39"/>
        <v>1</v>
      </c>
      <c r="C885" s="78" t="s">
        <v>2093</v>
      </c>
      <c r="D885" s="106" t="s">
        <v>494</v>
      </c>
      <c r="E885" s="78" t="s">
        <v>465</v>
      </c>
      <c r="F885" s="78" t="s">
        <v>1890</v>
      </c>
      <c r="G885" s="78"/>
      <c r="H885" s="78"/>
      <c r="I885" s="78">
        <v>437.44</v>
      </c>
    </row>
    <row r="886" spans="1:9" hidden="1">
      <c r="A886" s="107" t="str">
        <f t="shared" si="38"/>
        <v>Phạm Khánh HuyKhoa Môi Trường</v>
      </c>
      <c r="B886" s="107">
        <f t="shared" si="39"/>
        <v>1</v>
      </c>
      <c r="C886" s="78" t="s">
        <v>2093</v>
      </c>
      <c r="D886" s="106" t="s">
        <v>487</v>
      </c>
      <c r="E886" s="78" t="s">
        <v>465</v>
      </c>
      <c r="F886" s="78" t="s">
        <v>1890</v>
      </c>
      <c r="G886" s="78"/>
      <c r="H886" s="78"/>
      <c r="I886" s="78">
        <v>421.76</v>
      </c>
    </row>
    <row r="887" spans="1:9" hidden="1">
      <c r="A887" s="107" t="str">
        <f t="shared" si="38"/>
        <v>Trần Thị Thu HươngKhoa Môi Trường</v>
      </c>
      <c r="B887" s="107">
        <f t="shared" si="39"/>
        <v>1</v>
      </c>
      <c r="C887" s="78" t="s">
        <v>2093</v>
      </c>
      <c r="D887" s="106" t="s">
        <v>485</v>
      </c>
      <c r="E887" s="78" t="s">
        <v>465</v>
      </c>
      <c r="F887" s="78" t="s">
        <v>1890</v>
      </c>
      <c r="G887" s="78"/>
      <c r="H887" s="78"/>
      <c r="I887" s="78">
        <v>585.54</v>
      </c>
    </row>
    <row r="888" spans="1:9" hidden="1">
      <c r="A888" s="107" t="str">
        <f t="shared" si="38"/>
        <v>Nguyễn Quang MinhKhoa Môi Trường</v>
      </c>
      <c r="B888" s="107">
        <f t="shared" si="39"/>
        <v>1</v>
      </c>
      <c r="C888" s="78" t="s">
        <v>2093</v>
      </c>
      <c r="D888" s="106" t="s">
        <v>477</v>
      </c>
      <c r="E888" s="78" t="s">
        <v>465</v>
      </c>
      <c r="F888" s="78" t="s">
        <v>1890</v>
      </c>
      <c r="G888" s="78"/>
      <c r="H888" s="78"/>
      <c r="I888" s="78">
        <v>474.43</v>
      </c>
    </row>
    <row r="889" spans="1:9" hidden="1">
      <c r="A889" s="107" t="str">
        <f t="shared" si="38"/>
        <v>Trần Anh QuânKhoa Môi Trường</v>
      </c>
      <c r="B889" s="107">
        <f t="shared" si="39"/>
        <v>1</v>
      </c>
      <c r="C889" s="78" t="s">
        <v>2093</v>
      </c>
      <c r="D889" s="106" t="s">
        <v>507</v>
      </c>
      <c r="E889" s="78" t="s">
        <v>465</v>
      </c>
      <c r="F889" s="78" t="s">
        <v>1890</v>
      </c>
      <c r="G889" s="78"/>
      <c r="H889" s="78"/>
      <c r="I889" s="78">
        <v>283.02999999999997</v>
      </c>
    </row>
    <row r="890" spans="1:9">
      <c r="A890" s="107" t="str">
        <f t="shared" si="38"/>
        <v>Vũ Thị Phương ThảoKhoa Môi Trường</v>
      </c>
      <c r="B890" s="107">
        <f t="shared" si="39"/>
        <v>0</v>
      </c>
      <c r="C890" s="78" t="s">
        <v>2093</v>
      </c>
      <c r="D890" s="106" t="s">
        <v>1651</v>
      </c>
      <c r="E890" s="78" t="s">
        <v>465</v>
      </c>
      <c r="F890" s="78" t="s">
        <v>1890</v>
      </c>
      <c r="G890" s="78"/>
      <c r="H890" s="78"/>
      <c r="I890" s="78">
        <v>157.26</v>
      </c>
    </row>
    <row r="891" spans="1:9">
      <c r="A891" s="107" t="str">
        <f t="shared" si="38"/>
        <v>Trần Thị Thanh ThủyKhoa Môi Trường</v>
      </c>
      <c r="B891" s="107">
        <f t="shared" si="39"/>
        <v>0</v>
      </c>
      <c r="C891" s="78" t="s">
        <v>2093</v>
      </c>
      <c r="D891" s="106" t="s">
        <v>1645</v>
      </c>
      <c r="E891" s="78" t="s">
        <v>465</v>
      </c>
      <c r="F891" s="78" t="s">
        <v>1890</v>
      </c>
      <c r="G891" s="78"/>
      <c r="H891" s="78"/>
      <c r="I891" s="78">
        <v>547.65</v>
      </c>
    </row>
    <row r="892" spans="1:9" hidden="1">
      <c r="A892" s="107" t="str">
        <f t="shared" si="38"/>
        <v>Nguyễn Phương ĐôngKhoa Môi Trường</v>
      </c>
      <c r="B892" s="107">
        <f t="shared" si="39"/>
        <v>1</v>
      </c>
      <c r="C892" s="78" t="s">
        <v>2093</v>
      </c>
      <c r="D892" s="106" t="s">
        <v>517</v>
      </c>
      <c r="E892" s="78" t="s">
        <v>465</v>
      </c>
      <c r="F892" s="78" t="s">
        <v>1654</v>
      </c>
      <c r="G892" s="78"/>
      <c r="H892" s="78"/>
      <c r="I892" s="78">
        <v>387.98</v>
      </c>
    </row>
    <row r="893" spans="1:9">
      <c r="A893" s="107" t="str">
        <f t="shared" si="38"/>
        <v>Nguyễn Thị HòaKhoa Môi Trường</v>
      </c>
      <c r="B893" s="107">
        <f t="shared" si="39"/>
        <v>0</v>
      </c>
      <c r="C893" s="78" t="s">
        <v>2093</v>
      </c>
      <c r="D893" s="106" t="s">
        <v>1662</v>
      </c>
      <c r="E893" s="78" t="s">
        <v>465</v>
      </c>
      <c r="F893" s="78" t="s">
        <v>1654</v>
      </c>
      <c r="G893" s="78"/>
      <c r="H893" s="78"/>
      <c r="I893" s="78">
        <v>305.49</v>
      </c>
    </row>
    <row r="894" spans="1:9">
      <c r="A894" s="107" t="str">
        <f t="shared" si="38"/>
        <v>Nguyễn Thị HồngKhoa Môi Trường</v>
      </c>
      <c r="B894" s="107">
        <f t="shared" si="39"/>
        <v>0</v>
      </c>
      <c r="C894" s="78" t="s">
        <v>2093</v>
      </c>
      <c r="D894" s="106" t="s">
        <v>1664</v>
      </c>
      <c r="E894" s="78" t="s">
        <v>465</v>
      </c>
      <c r="F894" s="78" t="s">
        <v>1654</v>
      </c>
      <c r="G894" s="78"/>
      <c r="H894" s="78"/>
      <c r="I894" s="78">
        <v>459.53</v>
      </c>
    </row>
    <row r="895" spans="1:9" hidden="1">
      <c r="A895" s="107" t="str">
        <f t="shared" si="38"/>
        <v>Nguyễn Hoàng NamKhoa Môi Trường</v>
      </c>
      <c r="B895" s="107">
        <f t="shared" si="39"/>
        <v>1</v>
      </c>
      <c r="C895" s="78" t="s">
        <v>2093</v>
      </c>
      <c r="D895" s="106" t="s">
        <v>471</v>
      </c>
      <c r="E895" s="78" t="s">
        <v>465</v>
      </c>
      <c r="F895" s="78" t="s">
        <v>1654</v>
      </c>
      <c r="G895" s="78"/>
      <c r="H895" s="78"/>
      <c r="I895" s="78">
        <v>456.43</v>
      </c>
    </row>
    <row r="896" spans="1:9" hidden="1">
      <c r="A896" s="107" t="str">
        <f t="shared" si="38"/>
        <v>Trần Thị NgọcKhoa Môi Trường</v>
      </c>
      <c r="B896" s="107">
        <f t="shared" si="39"/>
        <v>1</v>
      </c>
      <c r="C896" s="78" t="s">
        <v>2093</v>
      </c>
      <c r="D896" s="106" t="s">
        <v>522</v>
      </c>
      <c r="E896" s="78" t="s">
        <v>465</v>
      </c>
      <c r="F896" s="78" t="s">
        <v>1654</v>
      </c>
      <c r="G896" s="78"/>
      <c r="H896" s="78"/>
      <c r="I896" s="78">
        <v>243.34</v>
      </c>
    </row>
    <row r="897" spans="1:9">
      <c r="A897" s="107" t="str">
        <f t="shared" si="38"/>
        <v>Đào Trung ThànhKhoa Môi Trường</v>
      </c>
      <c r="B897" s="107">
        <f t="shared" si="39"/>
        <v>0</v>
      </c>
      <c r="C897" s="78" t="s">
        <v>2093</v>
      </c>
      <c r="D897" s="106" t="s">
        <v>1660</v>
      </c>
      <c r="E897" s="78" t="s">
        <v>465</v>
      </c>
      <c r="F897" s="78" t="s">
        <v>1654</v>
      </c>
      <c r="G897" s="78"/>
      <c r="H897" s="78"/>
      <c r="I897" s="78">
        <v>449.11</v>
      </c>
    </row>
    <row r="898" spans="1:9" hidden="1">
      <c r="A898" s="107" t="str">
        <f t="shared" ref="A898:A961" si="40">D898&amp;E898</f>
        <v>Đào Đình ThuầnKhoa Môi Trường</v>
      </c>
      <c r="B898" s="107">
        <f t="shared" ref="B898:B961" si="41">COUNTIF(L:L,A898)</f>
        <v>1</v>
      </c>
      <c r="C898" s="78" t="s">
        <v>2093</v>
      </c>
      <c r="D898" s="106" t="s">
        <v>468</v>
      </c>
      <c r="E898" s="78" t="s">
        <v>465</v>
      </c>
      <c r="F898" s="78" t="s">
        <v>1654</v>
      </c>
      <c r="G898" s="78"/>
      <c r="H898" s="78"/>
      <c r="I898" s="78">
        <v>385.71</v>
      </c>
    </row>
    <row r="899" spans="1:9">
      <c r="A899" s="107" t="str">
        <f t="shared" si="40"/>
        <v>Đặng Thị Ngọc ThủyKhoa Môi Trường</v>
      </c>
      <c r="B899" s="107">
        <f t="shared" si="41"/>
        <v>0</v>
      </c>
      <c r="C899" s="78" t="s">
        <v>2093</v>
      </c>
      <c r="D899" s="106" t="s">
        <v>1658</v>
      </c>
      <c r="E899" s="78" t="s">
        <v>465</v>
      </c>
      <c r="F899" s="78" t="s">
        <v>1654</v>
      </c>
      <c r="G899" s="78"/>
      <c r="H899" s="78"/>
      <c r="I899" s="78">
        <v>355.74</v>
      </c>
    </row>
    <row r="900" spans="1:9" hidden="1">
      <c r="A900" s="107" t="str">
        <f t="shared" si="40"/>
        <v>Phan Quang VănKhoa Môi Trường</v>
      </c>
      <c r="B900" s="107">
        <f t="shared" si="41"/>
        <v>1</v>
      </c>
      <c r="C900" s="78" t="s">
        <v>2093</v>
      </c>
      <c r="D900" s="106" t="s">
        <v>470</v>
      </c>
      <c r="E900" s="78" t="s">
        <v>465</v>
      </c>
      <c r="F900" s="78" t="s">
        <v>1654</v>
      </c>
      <c r="G900" s="78"/>
      <c r="H900" s="78"/>
      <c r="I900" s="78">
        <v>545.29999999999995</v>
      </c>
    </row>
    <row r="901" spans="1:9" hidden="1">
      <c r="A901" s="107" t="str">
        <f t="shared" si="40"/>
        <v>Vũ Thị Lan AnhKhoa Môi Trường</v>
      </c>
      <c r="B901" s="107">
        <f t="shared" si="41"/>
        <v>1</v>
      </c>
      <c r="C901" s="78" t="s">
        <v>2093</v>
      </c>
      <c r="D901" s="106" t="s">
        <v>519</v>
      </c>
      <c r="E901" s="78" t="s">
        <v>465</v>
      </c>
      <c r="F901" s="78" t="s">
        <v>1668</v>
      </c>
      <c r="G901" s="78"/>
      <c r="H901" s="78"/>
      <c r="I901" s="78">
        <v>139.9</v>
      </c>
    </row>
    <row r="902" spans="1:9" hidden="1">
      <c r="A902" s="107" t="str">
        <f t="shared" si="40"/>
        <v>Nguyễn Văn BìnhKhoa Môi Trường</v>
      </c>
      <c r="B902" s="107">
        <f t="shared" si="41"/>
        <v>1</v>
      </c>
      <c r="C902" s="78" t="s">
        <v>2093</v>
      </c>
      <c r="D902" s="106" t="s">
        <v>498</v>
      </c>
      <c r="E902" s="78" t="s">
        <v>465</v>
      </c>
      <c r="F902" s="78" t="s">
        <v>1668</v>
      </c>
      <c r="G902" s="78"/>
      <c r="H902" s="78"/>
      <c r="I902" s="78">
        <v>371.5</v>
      </c>
    </row>
    <row r="903" spans="1:9" hidden="1">
      <c r="A903" s="107" t="str">
        <f t="shared" si="40"/>
        <v>Nguyễn Thị CúcKhoa Môi Trường</v>
      </c>
      <c r="B903" s="107">
        <f t="shared" si="41"/>
        <v>1</v>
      </c>
      <c r="C903" s="78" t="s">
        <v>2093</v>
      </c>
      <c r="D903" s="106" t="s">
        <v>503</v>
      </c>
      <c r="E903" s="78" t="s">
        <v>465</v>
      </c>
      <c r="F903" s="78" t="s">
        <v>1668</v>
      </c>
      <c r="G903" s="78"/>
      <c r="H903" s="78"/>
      <c r="I903" s="78">
        <v>203.95</v>
      </c>
    </row>
    <row r="904" spans="1:9" hidden="1">
      <c r="A904" s="107" t="str">
        <f t="shared" si="40"/>
        <v>Hoàng Thị ChungKhoa Môi Trường</v>
      </c>
      <c r="B904" s="107">
        <f t="shared" si="41"/>
        <v>1</v>
      </c>
      <c r="C904" s="78" t="s">
        <v>2093</v>
      </c>
      <c r="D904" s="106" t="s">
        <v>490</v>
      </c>
      <c r="E904" s="78" t="s">
        <v>465</v>
      </c>
      <c r="F904" s="78" t="s">
        <v>1668</v>
      </c>
      <c r="G904" s="78"/>
      <c r="H904" s="78"/>
      <c r="I904" s="78">
        <v>169.42</v>
      </c>
    </row>
    <row r="905" spans="1:9" hidden="1">
      <c r="A905" s="107" t="str">
        <f t="shared" si="40"/>
        <v>Nguyễn Văn DũngKhoa Môi Trường</v>
      </c>
      <c r="B905" s="107">
        <f t="shared" si="41"/>
        <v>1</v>
      </c>
      <c r="C905" s="78" t="s">
        <v>2093</v>
      </c>
      <c r="D905" s="106" t="s">
        <v>483</v>
      </c>
      <c r="E905" s="78" t="s">
        <v>465</v>
      </c>
      <c r="F905" s="78" t="s">
        <v>1668</v>
      </c>
      <c r="G905" s="78"/>
      <c r="H905" s="78"/>
      <c r="I905" s="78">
        <v>223.73</v>
      </c>
    </row>
    <row r="906" spans="1:9" hidden="1">
      <c r="A906" s="107" t="str">
        <f t="shared" si="40"/>
        <v>Phan Thị Mai HoaKhoa Môi Trường</v>
      </c>
      <c r="B906" s="107">
        <f t="shared" si="41"/>
        <v>1</v>
      </c>
      <c r="C906" s="78" t="s">
        <v>2093</v>
      </c>
      <c r="D906" s="106" t="s">
        <v>521</v>
      </c>
      <c r="E906" s="78" t="s">
        <v>465</v>
      </c>
      <c r="F906" s="78" t="s">
        <v>1668</v>
      </c>
      <c r="G906" s="78"/>
      <c r="H906" s="78"/>
      <c r="I906" s="78">
        <v>191</v>
      </c>
    </row>
    <row r="907" spans="1:9" hidden="1">
      <c r="A907" s="107" t="str">
        <f t="shared" si="40"/>
        <v>Đỗ Văn NhuậnKhoa Môi Trường</v>
      </c>
      <c r="B907" s="107">
        <f t="shared" si="41"/>
        <v>1</v>
      </c>
      <c r="C907" s="78" t="s">
        <v>2093</v>
      </c>
      <c r="D907" s="106" t="s">
        <v>461</v>
      </c>
      <c r="E907" s="78" t="s">
        <v>465</v>
      </c>
      <c r="F907" s="78" t="s">
        <v>1668</v>
      </c>
      <c r="G907" s="78"/>
      <c r="H907" s="78"/>
      <c r="I907" s="78">
        <v>399.04</v>
      </c>
    </row>
    <row r="908" spans="1:9">
      <c r="A908" s="107" t="str">
        <f t="shared" si="40"/>
        <v>Nguyễn Quốc PhiKhoa Môi Trường</v>
      </c>
      <c r="B908" s="107">
        <f t="shared" si="41"/>
        <v>0</v>
      </c>
      <c r="C908" s="78" t="s">
        <v>2093</v>
      </c>
      <c r="D908" s="106" t="s">
        <v>1675</v>
      </c>
      <c r="E908" s="78" t="s">
        <v>465</v>
      </c>
      <c r="F908" s="78" t="s">
        <v>1668</v>
      </c>
      <c r="G908" s="78"/>
      <c r="H908" s="78"/>
      <c r="I908" s="78">
        <v>373.44</v>
      </c>
    </row>
    <row r="909" spans="1:9" hidden="1">
      <c r="A909" s="107" t="str">
        <f t="shared" si="40"/>
        <v>Nguyễn PhươngKhoa Môi Trường</v>
      </c>
      <c r="B909" s="107">
        <f t="shared" si="41"/>
        <v>1</v>
      </c>
      <c r="C909" s="78" t="s">
        <v>2093</v>
      </c>
      <c r="D909" s="106" t="s">
        <v>525</v>
      </c>
      <c r="E909" s="78" t="s">
        <v>465</v>
      </c>
      <c r="F909" s="78" t="s">
        <v>1668</v>
      </c>
      <c r="G909" s="78"/>
      <c r="H909" s="78"/>
      <c r="I909" s="78">
        <v>490.93</v>
      </c>
    </row>
    <row r="910" spans="1:9" hidden="1">
      <c r="A910" s="107" t="str">
        <f t="shared" si="40"/>
        <v>Trần Quỳnh AnKhoa Trắc địa - bản đồ và Quản lý đất đai</v>
      </c>
      <c r="B910" s="107">
        <f t="shared" si="41"/>
        <v>1</v>
      </c>
      <c r="C910" s="78" t="s">
        <v>2093</v>
      </c>
      <c r="D910" s="106" t="s">
        <v>608</v>
      </c>
      <c r="E910" s="78" t="s">
        <v>528</v>
      </c>
      <c r="F910" s="78" t="s">
        <v>208</v>
      </c>
      <c r="G910" s="78"/>
      <c r="H910" s="78"/>
      <c r="I910" s="78">
        <v>531.1</v>
      </c>
    </row>
    <row r="911" spans="1:9" hidden="1">
      <c r="A911" s="107" t="str">
        <f t="shared" si="40"/>
        <v>Nguyễn Văn LợiKhoa Trắc địa - bản đồ và Quản lý đất đai</v>
      </c>
      <c r="B911" s="107">
        <f t="shared" si="41"/>
        <v>1</v>
      </c>
      <c r="C911" s="78" t="s">
        <v>2093</v>
      </c>
      <c r="D911" s="106" t="s">
        <v>653</v>
      </c>
      <c r="E911" s="78" t="s">
        <v>528</v>
      </c>
      <c r="F911" s="78" t="s">
        <v>208</v>
      </c>
      <c r="G911" s="78"/>
      <c r="H911" s="78"/>
      <c r="I911" s="78">
        <v>261.76</v>
      </c>
    </row>
    <row r="912" spans="1:9" hidden="1">
      <c r="A912" s="107" t="str">
        <f t="shared" si="40"/>
        <v>Dương Anh QuânKhoa Trắc địa - bản đồ và Quản lý đất đai</v>
      </c>
      <c r="B912" s="107">
        <f t="shared" si="41"/>
        <v>1</v>
      </c>
      <c r="C912" s="78" t="s">
        <v>2093</v>
      </c>
      <c r="D912" s="106" t="s">
        <v>621</v>
      </c>
      <c r="E912" s="78" t="s">
        <v>528</v>
      </c>
      <c r="F912" s="78" t="s">
        <v>208</v>
      </c>
      <c r="G912" s="78"/>
      <c r="H912" s="78"/>
      <c r="I912" s="78">
        <v>276.26</v>
      </c>
    </row>
    <row r="913" spans="1:9" hidden="1">
      <c r="A913" s="107" t="str">
        <f t="shared" si="40"/>
        <v>Nguyễn Danh ĐứcKhoa Trắc địa - bản đồ và Quản lý đất đai</v>
      </c>
      <c r="B913" s="107">
        <f t="shared" si="41"/>
        <v>1</v>
      </c>
      <c r="C913" s="78" t="s">
        <v>2093</v>
      </c>
      <c r="D913" s="106" t="s">
        <v>671</v>
      </c>
      <c r="E913" s="78" t="s">
        <v>528</v>
      </c>
      <c r="F913" s="78" t="s">
        <v>208</v>
      </c>
      <c r="G913" s="78"/>
      <c r="H913" s="78"/>
      <c r="I913" s="78">
        <v>0</v>
      </c>
    </row>
    <row r="914" spans="1:9" hidden="1">
      <c r="A914" s="107" t="str">
        <f t="shared" si="40"/>
        <v>Phạm Văn HiệpKhoa Trắc địa - bản đồ và Quản lý đất đai</v>
      </c>
      <c r="B914" s="107">
        <f t="shared" si="41"/>
        <v>1</v>
      </c>
      <c r="C914" s="78" t="s">
        <v>2093</v>
      </c>
      <c r="D914" s="106" t="s">
        <v>615</v>
      </c>
      <c r="E914" s="78" t="s">
        <v>528</v>
      </c>
      <c r="F914" s="78" t="s">
        <v>208</v>
      </c>
      <c r="G914" s="78"/>
      <c r="H914" s="78"/>
      <c r="I914" s="78">
        <v>332.14</v>
      </c>
    </row>
    <row r="915" spans="1:9" hidden="1">
      <c r="A915" s="107" t="str">
        <f t="shared" si="40"/>
        <v>Bùi Ngọc QuýKhoa Trắc địa - bản đồ và Quản lý đất đai</v>
      </c>
      <c r="B915" s="107">
        <f t="shared" si="41"/>
        <v>1</v>
      </c>
      <c r="C915" s="78" t="s">
        <v>2093</v>
      </c>
      <c r="D915" s="106" t="s">
        <v>599</v>
      </c>
      <c r="E915" s="78" t="s">
        <v>528</v>
      </c>
      <c r="F915" s="78" t="s">
        <v>208</v>
      </c>
      <c r="G915" s="78"/>
      <c r="H915" s="78"/>
      <c r="I915" s="78">
        <v>948.5</v>
      </c>
    </row>
    <row r="916" spans="1:9" hidden="1">
      <c r="A916" s="107" t="str">
        <f t="shared" si="40"/>
        <v>Đỗ Thị Phương ThảoKhoa Trắc địa - bản đồ và Quản lý đất đai</v>
      </c>
      <c r="B916" s="107">
        <f t="shared" si="41"/>
        <v>1</v>
      </c>
      <c r="C916" s="78" t="s">
        <v>2093</v>
      </c>
      <c r="D916" s="106" t="s">
        <v>586</v>
      </c>
      <c r="E916" s="78" t="s">
        <v>528</v>
      </c>
      <c r="F916" s="78" t="s">
        <v>208</v>
      </c>
      <c r="G916" s="78"/>
      <c r="H916" s="78"/>
      <c r="I916" s="78">
        <v>541.78</v>
      </c>
    </row>
    <row r="917" spans="1:9" hidden="1">
      <c r="A917" s="107" t="str">
        <f t="shared" si="40"/>
        <v>Trần Thị Tuyết VinhKhoa Trắc địa - bản đồ và Quản lý đất đai</v>
      </c>
      <c r="B917" s="107">
        <f t="shared" si="41"/>
        <v>1</v>
      </c>
      <c r="C917" s="78" t="s">
        <v>2093</v>
      </c>
      <c r="D917" s="106" t="s">
        <v>640</v>
      </c>
      <c r="E917" s="78" t="s">
        <v>528</v>
      </c>
      <c r="F917" s="78" t="s">
        <v>208</v>
      </c>
      <c r="G917" s="78"/>
      <c r="H917" s="78"/>
      <c r="I917" s="78">
        <v>198.3</v>
      </c>
    </row>
    <row r="918" spans="1:9" hidden="1">
      <c r="A918" s="107" t="str">
        <f t="shared" si="40"/>
        <v>Nguyễn Thế CôngKhoa Trắc địa - bản đồ và Quản lý đất đai</v>
      </c>
      <c r="B918" s="107">
        <f t="shared" si="41"/>
        <v>1</v>
      </c>
      <c r="C918" s="78" t="s">
        <v>2093</v>
      </c>
      <c r="D918" s="106" t="s">
        <v>569</v>
      </c>
      <c r="E918" s="78" t="s">
        <v>528</v>
      </c>
      <c r="F918" s="78" t="s">
        <v>558</v>
      </c>
      <c r="G918" s="78"/>
      <c r="H918" s="78"/>
      <c r="I918" s="78">
        <v>976.52</v>
      </c>
    </row>
    <row r="919" spans="1:9" hidden="1">
      <c r="A919" s="107" t="str">
        <f t="shared" si="40"/>
        <v>Nguyễn Thị DungKhoa Trắc địa - bản đồ và Quản lý đất đai</v>
      </c>
      <c r="B919" s="107">
        <f t="shared" si="41"/>
        <v>1</v>
      </c>
      <c r="C919" s="78" t="s">
        <v>2093</v>
      </c>
      <c r="D919" s="106" t="s">
        <v>553</v>
      </c>
      <c r="E919" s="78" t="s">
        <v>528</v>
      </c>
      <c r="F919" s="78" t="s">
        <v>558</v>
      </c>
      <c r="G919" s="78"/>
      <c r="H919" s="78"/>
      <c r="I919" s="78">
        <v>608.27</v>
      </c>
    </row>
    <row r="920" spans="1:9">
      <c r="A920" s="107" t="str">
        <f t="shared" si="40"/>
        <v>Trần Thùy DươngKhoa Trắc địa - bản đồ và Quản lý đất đai</v>
      </c>
      <c r="B920" s="107">
        <f t="shared" si="41"/>
        <v>0</v>
      </c>
      <c r="C920" s="78" t="s">
        <v>2093</v>
      </c>
      <c r="D920" s="106" t="s">
        <v>1688</v>
      </c>
      <c r="E920" s="78" t="s">
        <v>528</v>
      </c>
      <c r="F920" s="78" t="s">
        <v>558</v>
      </c>
      <c r="G920" s="78"/>
      <c r="H920" s="78"/>
      <c r="I920" s="78">
        <v>1030.9100000000001</v>
      </c>
    </row>
    <row r="921" spans="1:9" hidden="1">
      <c r="A921" s="107" t="str">
        <f t="shared" si="40"/>
        <v>Phạm Thế HuynhKhoa Trắc địa - bản đồ và Quản lý đất đai</v>
      </c>
      <c r="B921" s="107">
        <f t="shared" si="41"/>
        <v>1</v>
      </c>
      <c r="C921" s="78" t="s">
        <v>2093</v>
      </c>
      <c r="D921" s="106" t="s">
        <v>575</v>
      </c>
      <c r="E921" s="78" t="s">
        <v>528</v>
      </c>
      <c r="F921" s="78" t="s">
        <v>558</v>
      </c>
      <c r="G921" s="78"/>
      <c r="H921" s="78"/>
      <c r="I921" s="78">
        <v>512.29999999999995</v>
      </c>
    </row>
    <row r="922" spans="1:9" hidden="1">
      <c r="A922" s="107" t="str">
        <f t="shared" si="40"/>
        <v>Trần Xuân MiễnKhoa Trắc địa - bản đồ và Quản lý đất đai</v>
      </c>
      <c r="B922" s="107">
        <f t="shared" si="41"/>
        <v>1</v>
      </c>
      <c r="C922" s="78" t="s">
        <v>2093</v>
      </c>
      <c r="D922" s="106" t="s">
        <v>633</v>
      </c>
      <c r="E922" s="78" t="s">
        <v>528</v>
      </c>
      <c r="F922" s="78" t="s">
        <v>558</v>
      </c>
      <c r="G922" s="78"/>
      <c r="H922" s="78"/>
      <c r="I922" s="78">
        <v>555.73</v>
      </c>
    </row>
    <row r="923" spans="1:9" hidden="1">
      <c r="A923" s="107" t="str">
        <f t="shared" si="40"/>
        <v>Đinh Hải NamKhoa Trắc địa - bản đồ và Quản lý đất đai</v>
      </c>
      <c r="B923" s="107">
        <f t="shared" si="41"/>
        <v>1</v>
      </c>
      <c r="C923" s="78" t="s">
        <v>2093</v>
      </c>
      <c r="D923" s="106" t="s">
        <v>604</v>
      </c>
      <c r="E923" s="78" t="s">
        <v>528</v>
      </c>
      <c r="F923" s="78" t="s">
        <v>558</v>
      </c>
      <c r="G923" s="78"/>
      <c r="H923" s="78"/>
      <c r="I923" s="78">
        <v>416.3</v>
      </c>
    </row>
    <row r="924" spans="1:9" hidden="1">
      <c r="A924" s="107" t="str">
        <f t="shared" si="40"/>
        <v>Đặng Thị Hoàng NgaKhoa Trắc địa - bản đồ và Quản lý đất đai</v>
      </c>
      <c r="B924" s="107">
        <f t="shared" si="41"/>
        <v>1</v>
      </c>
      <c r="C924" s="78" t="s">
        <v>2093</v>
      </c>
      <c r="D924" s="106" t="s">
        <v>631</v>
      </c>
      <c r="E924" s="78" t="s">
        <v>528</v>
      </c>
      <c r="F924" s="78" t="s">
        <v>558</v>
      </c>
      <c r="G924" s="78"/>
      <c r="H924" s="78"/>
      <c r="I924" s="78">
        <v>511.33</v>
      </c>
    </row>
    <row r="925" spans="1:9" hidden="1">
      <c r="A925" s="107" t="str">
        <f t="shared" si="40"/>
        <v>Phùng Minh SơnKhoa Trắc địa - bản đồ và Quản lý đất đai</v>
      </c>
      <c r="B925" s="107">
        <f t="shared" si="41"/>
        <v>1</v>
      </c>
      <c r="C925" s="78" t="s">
        <v>2093</v>
      </c>
      <c r="D925" s="106" t="s">
        <v>658</v>
      </c>
      <c r="E925" s="78" t="s">
        <v>528</v>
      </c>
      <c r="F925" s="78" t="s">
        <v>558</v>
      </c>
      <c r="G925" s="78"/>
      <c r="H925" s="78"/>
      <c r="I925" s="78">
        <v>502.41</v>
      </c>
    </row>
    <row r="926" spans="1:9" hidden="1">
      <c r="A926" s="107" t="str">
        <f t="shared" si="40"/>
        <v>Trần Đình ThànhKhoa Trắc địa - bản đồ và Quản lý đất đai</v>
      </c>
      <c r="B926" s="107">
        <f t="shared" si="41"/>
        <v>1</v>
      </c>
      <c r="C926" s="78" t="s">
        <v>2093</v>
      </c>
      <c r="D926" s="106" t="s">
        <v>557</v>
      </c>
      <c r="E926" s="78" t="s">
        <v>528</v>
      </c>
      <c r="F926" s="78" t="s">
        <v>558</v>
      </c>
      <c r="G926" s="78"/>
      <c r="H926" s="78"/>
      <c r="I926" s="78">
        <v>516.88</v>
      </c>
    </row>
    <row r="927" spans="1:9" hidden="1">
      <c r="A927" s="107" t="str">
        <f t="shared" si="40"/>
        <v>Phạm Thị Kim ThoaKhoa Trắc địa - bản đồ và Quản lý đất đai</v>
      </c>
      <c r="B927" s="107">
        <f t="shared" si="41"/>
        <v>1</v>
      </c>
      <c r="C927" s="78" t="s">
        <v>2093</v>
      </c>
      <c r="D927" s="106" t="s">
        <v>564</v>
      </c>
      <c r="E927" s="78" t="s">
        <v>528</v>
      </c>
      <c r="F927" s="78" t="s">
        <v>558</v>
      </c>
      <c r="G927" s="78"/>
      <c r="H927" s="78"/>
      <c r="I927" s="78">
        <v>343.91</v>
      </c>
    </row>
    <row r="928" spans="1:9" hidden="1">
      <c r="A928" s="107" t="str">
        <f t="shared" si="40"/>
        <v>Nguyễn Thị Kim YếnKhoa Trắc địa - bản đồ và Quản lý đất đai</v>
      </c>
      <c r="B928" s="107">
        <f t="shared" si="41"/>
        <v>1</v>
      </c>
      <c r="C928" s="78" t="s">
        <v>2093</v>
      </c>
      <c r="D928" s="106" t="s">
        <v>566</v>
      </c>
      <c r="E928" s="78" t="s">
        <v>528</v>
      </c>
      <c r="F928" s="78" t="s">
        <v>558</v>
      </c>
      <c r="G928" s="78"/>
      <c r="H928" s="78"/>
      <c r="I928" s="78">
        <v>659.78</v>
      </c>
    </row>
    <row r="929" spans="1:9" hidden="1">
      <c r="A929" s="107" t="str">
        <f t="shared" si="40"/>
        <v>Trần Trung AnhKhoa Trắc địa - bản đồ và Quản lý đất đai</v>
      </c>
      <c r="B929" s="107">
        <f t="shared" si="41"/>
        <v>1</v>
      </c>
      <c r="C929" s="78" t="s">
        <v>2093</v>
      </c>
      <c r="D929" s="106" t="s">
        <v>596</v>
      </c>
      <c r="E929" s="78" t="s">
        <v>528</v>
      </c>
      <c r="F929" s="78" t="s">
        <v>1842</v>
      </c>
      <c r="G929" s="78"/>
      <c r="H929" s="78"/>
      <c r="I929" s="78">
        <v>440.35</v>
      </c>
    </row>
    <row r="930" spans="1:9" hidden="1">
      <c r="A930" s="107" t="str">
        <f t="shared" si="40"/>
        <v>Trần Vân AnhKhoa Trắc địa - bản đồ và Quản lý đất đai</v>
      </c>
      <c r="B930" s="107">
        <f t="shared" si="41"/>
        <v>1</v>
      </c>
      <c r="C930" s="78" t="s">
        <v>2093</v>
      </c>
      <c r="D930" s="106" t="s">
        <v>550</v>
      </c>
      <c r="E930" s="78" t="s">
        <v>528</v>
      </c>
      <c r="F930" s="78" t="s">
        <v>1842</v>
      </c>
      <c r="G930" s="78"/>
      <c r="H930" s="78"/>
      <c r="I930" s="78">
        <v>540.25</v>
      </c>
    </row>
    <row r="931" spans="1:9" hidden="1">
      <c r="A931" s="107" t="str">
        <f t="shared" si="40"/>
        <v>Trần Thanh HàKhoa Trắc địa - bản đồ và Quản lý đất đai</v>
      </c>
      <c r="B931" s="107">
        <f t="shared" si="41"/>
        <v>1</v>
      </c>
      <c r="C931" s="78" t="s">
        <v>2093</v>
      </c>
      <c r="D931" s="106" t="s">
        <v>617</v>
      </c>
      <c r="E931" s="78" t="s">
        <v>528</v>
      </c>
      <c r="F931" s="78" t="s">
        <v>1842</v>
      </c>
      <c r="G931" s="78"/>
      <c r="H931" s="78"/>
      <c r="I931" s="78">
        <v>270.37</v>
      </c>
    </row>
    <row r="932" spans="1:9" hidden="1">
      <c r="A932" s="107" t="str">
        <f t="shared" si="40"/>
        <v>Trần Hồng HạnhKhoa Trắc địa - bản đồ và Quản lý đất đai</v>
      </c>
      <c r="B932" s="107">
        <f t="shared" si="41"/>
        <v>1</v>
      </c>
      <c r="C932" s="78" t="s">
        <v>2093</v>
      </c>
      <c r="D932" s="106" t="s">
        <v>629</v>
      </c>
      <c r="E932" s="78" t="s">
        <v>528</v>
      </c>
      <c r="F932" s="78" t="s">
        <v>1842</v>
      </c>
      <c r="G932" s="78"/>
      <c r="H932" s="78"/>
      <c r="I932" s="78">
        <v>308.75</v>
      </c>
    </row>
    <row r="933" spans="1:9" hidden="1">
      <c r="A933" s="107" t="str">
        <f t="shared" si="40"/>
        <v>Phạm Thị Thanh HòaKhoa Trắc địa - bản đồ và Quản lý đất đai</v>
      </c>
      <c r="B933" s="107">
        <f t="shared" si="41"/>
        <v>1</v>
      </c>
      <c r="C933" s="78" t="s">
        <v>2093</v>
      </c>
      <c r="D933" s="106" t="s">
        <v>673</v>
      </c>
      <c r="E933" s="78" t="s">
        <v>528</v>
      </c>
      <c r="F933" s="78" t="s">
        <v>1842</v>
      </c>
      <c r="G933" s="78"/>
      <c r="H933" s="78"/>
      <c r="I933" s="78">
        <v>258.58</v>
      </c>
    </row>
    <row r="934" spans="1:9" hidden="1">
      <c r="A934" s="107" t="str">
        <f t="shared" si="40"/>
        <v>Lê Thanh NghịKhoa Trắc địa - bản đồ và Quản lý đất đai</v>
      </c>
      <c r="B934" s="107">
        <f t="shared" si="41"/>
        <v>1</v>
      </c>
      <c r="C934" s="78" t="s">
        <v>2093</v>
      </c>
      <c r="D934" s="106" t="s">
        <v>666</v>
      </c>
      <c r="E934" s="78" t="s">
        <v>528</v>
      </c>
      <c r="F934" s="78" t="s">
        <v>1842</v>
      </c>
      <c r="G934" s="78"/>
      <c r="H934" s="78"/>
      <c r="I934" s="78">
        <v>274.86</v>
      </c>
    </row>
    <row r="935" spans="1:9" hidden="1">
      <c r="A935" s="107" t="str">
        <f t="shared" si="40"/>
        <v>Phạm Hà TháiKhoa Trắc địa - bản đồ và Quản lý đất đai</v>
      </c>
      <c r="B935" s="107">
        <f t="shared" si="41"/>
        <v>1</v>
      </c>
      <c r="C935" s="78" t="s">
        <v>2093</v>
      </c>
      <c r="D935" s="106" t="s">
        <v>618</v>
      </c>
      <c r="E935" s="78" t="s">
        <v>528</v>
      </c>
      <c r="F935" s="78" t="s">
        <v>1842</v>
      </c>
      <c r="G935" s="78"/>
      <c r="H935" s="78"/>
      <c r="I935" s="78">
        <v>37.5</v>
      </c>
    </row>
    <row r="936" spans="1:9" hidden="1">
      <c r="A936" s="107" t="str">
        <f t="shared" si="40"/>
        <v>Lê Thu TrangKhoa Trắc địa - bản đồ và Quản lý đất đai</v>
      </c>
      <c r="B936" s="107">
        <f t="shared" si="41"/>
        <v>1</v>
      </c>
      <c r="C936" s="78" t="s">
        <v>2093</v>
      </c>
      <c r="D936" s="106" t="s">
        <v>636</v>
      </c>
      <c r="E936" s="78" t="s">
        <v>528</v>
      </c>
      <c r="F936" s="78" t="s">
        <v>1842</v>
      </c>
      <c r="G936" s="78"/>
      <c r="H936" s="78"/>
      <c r="I936" s="78">
        <v>37.5</v>
      </c>
    </row>
    <row r="937" spans="1:9" hidden="1">
      <c r="A937" s="107" t="str">
        <f t="shared" si="40"/>
        <v>Trần Đình TríKhoa Trắc địa - bản đồ và Quản lý đất đai</v>
      </c>
      <c r="B937" s="107">
        <f t="shared" si="41"/>
        <v>1</v>
      </c>
      <c r="C937" s="78" t="s">
        <v>2093</v>
      </c>
      <c r="D937" s="106" t="s">
        <v>527</v>
      </c>
      <c r="E937" s="78" t="s">
        <v>528</v>
      </c>
      <c r="F937" s="78" t="s">
        <v>1842</v>
      </c>
      <c r="G937" s="78"/>
      <c r="H937" s="78"/>
      <c r="I937" s="78">
        <v>311.10000000000002</v>
      </c>
    </row>
    <row r="938" spans="1:9" hidden="1">
      <c r="A938" s="107" t="str">
        <f t="shared" si="40"/>
        <v>Nguyễn Văn TrungKhoa Trắc địa - bản đồ và Quản lý đất đai</v>
      </c>
      <c r="B938" s="107">
        <f t="shared" si="41"/>
        <v>1</v>
      </c>
      <c r="C938" s="78" t="s">
        <v>2093</v>
      </c>
      <c r="D938" s="106" t="s">
        <v>577</v>
      </c>
      <c r="E938" s="78" t="s">
        <v>528</v>
      </c>
      <c r="F938" s="78" t="s">
        <v>1842</v>
      </c>
      <c r="G938" s="78"/>
      <c r="H938" s="78"/>
      <c r="I938" s="78">
        <v>388.3</v>
      </c>
    </row>
    <row r="939" spans="1:9" hidden="1">
      <c r="A939" s="107" t="str">
        <f t="shared" si="40"/>
        <v>Trần Xuân TrườngKhoa Trắc địa - bản đồ và Quản lý đất đai</v>
      </c>
      <c r="B939" s="107">
        <f t="shared" si="41"/>
        <v>1</v>
      </c>
      <c r="C939" s="78" t="s">
        <v>2093</v>
      </c>
      <c r="D939" s="106" t="s">
        <v>560</v>
      </c>
      <c r="E939" s="78" t="s">
        <v>528</v>
      </c>
      <c r="F939" s="78" t="s">
        <v>1842</v>
      </c>
      <c r="G939" s="78"/>
      <c r="H939" s="78"/>
      <c r="I939" s="78">
        <v>444.2</v>
      </c>
    </row>
    <row r="940" spans="1:9" hidden="1">
      <c r="A940" s="107" t="str">
        <f t="shared" si="40"/>
        <v>Nguyễn Văn LâmKhoa Trắc địa - bản đồ và Quản lý đất đai</v>
      </c>
      <c r="B940" s="107">
        <f t="shared" si="41"/>
        <v>1</v>
      </c>
      <c r="C940" s="78" t="s">
        <v>2093</v>
      </c>
      <c r="D940" s="106" t="s">
        <v>676</v>
      </c>
      <c r="E940" s="78" t="s">
        <v>528</v>
      </c>
      <c r="F940" s="78" t="s">
        <v>1841</v>
      </c>
      <c r="G940" s="78"/>
      <c r="H940" s="78"/>
      <c r="I940" s="78">
        <v>337.43</v>
      </c>
    </row>
    <row r="941" spans="1:9" hidden="1">
      <c r="A941" s="107" t="str">
        <f t="shared" si="40"/>
        <v>Dương Vân PhongKhoa Trắc địa - bản đồ và Quản lý đất đai</v>
      </c>
      <c r="B941" s="107">
        <f t="shared" si="41"/>
        <v>1</v>
      </c>
      <c r="C941" s="78" t="s">
        <v>2093</v>
      </c>
      <c r="D941" s="106" t="s">
        <v>537</v>
      </c>
      <c r="E941" s="78" t="s">
        <v>528</v>
      </c>
      <c r="F941" s="78" t="s">
        <v>1841</v>
      </c>
      <c r="G941" s="78"/>
      <c r="H941" s="78"/>
      <c r="I941" s="78">
        <v>309.7</v>
      </c>
    </row>
    <row r="942" spans="1:9" hidden="1">
      <c r="A942" s="107" t="str">
        <f t="shared" si="40"/>
        <v>Phạm Ngọc QuangKhoa Trắc địa - bản đồ và Quản lý đất đai</v>
      </c>
      <c r="B942" s="107">
        <f t="shared" si="41"/>
        <v>1</v>
      </c>
      <c r="C942" s="78" t="s">
        <v>2093</v>
      </c>
      <c r="D942" s="106" t="s">
        <v>675</v>
      </c>
      <c r="E942" s="78" t="s">
        <v>528</v>
      </c>
      <c r="F942" s="78" t="s">
        <v>1841</v>
      </c>
      <c r="G942" s="78"/>
      <c r="H942" s="78"/>
      <c r="I942" s="78">
        <v>297.13</v>
      </c>
    </row>
    <row r="943" spans="1:9" hidden="1">
      <c r="A943" s="107" t="str">
        <f t="shared" si="40"/>
        <v>Nguyễn Văn SángKhoa Trắc địa - bản đồ và Quản lý đất đai</v>
      </c>
      <c r="B943" s="107">
        <f t="shared" si="41"/>
        <v>1</v>
      </c>
      <c r="C943" s="78" t="s">
        <v>2093</v>
      </c>
      <c r="D943" s="106" t="s">
        <v>584</v>
      </c>
      <c r="E943" s="78" t="s">
        <v>528</v>
      </c>
      <c r="F943" s="78" t="s">
        <v>1841</v>
      </c>
      <c r="G943" s="78"/>
      <c r="H943" s="78"/>
      <c r="I943" s="78">
        <v>1094.42</v>
      </c>
    </row>
    <row r="944" spans="1:9">
      <c r="A944" s="107" t="str">
        <f t="shared" si="40"/>
        <v>Đặng Hồng ThúyKhoa Trắc địa - bản đồ và Quản lý đất đai</v>
      </c>
      <c r="B944" s="107">
        <f t="shared" si="41"/>
        <v>0</v>
      </c>
      <c r="C944" s="78" t="s">
        <v>2093</v>
      </c>
      <c r="D944" s="106" t="s">
        <v>1727</v>
      </c>
      <c r="E944" s="78" t="s">
        <v>528</v>
      </c>
      <c r="F944" s="78" t="s">
        <v>1841</v>
      </c>
      <c r="G944" s="78"/>
      <c r="H944" s="78"/>
      <c r="I944" s="78">
        <v>189.4</v>
      </c>
    </row>
    <row r="945" spans="1:9" hidden="1">
      <c r="A945" s="107" t="str">
        <f t="shared" si="40"/>
        <v>Kim Thị Thu HươngKhoa Trắc địa - bản đồ và Quản lý đất đai</v>
      </c>
      <c r="B945" s="107">
        <f t="shared" si="41"/>
        <v>1</v>
      </c>
      <c r="C945" s="78" t="s">
        <v>2093</v>
      </c>
      <c r="D945" s="106" t="s">
        <v>664</v>
      </c>
      <c r="E945" s="78" t="s">
        <v>528</v>
      </c>
      <c r="F945" s="78" t="s">
        <v>1841</v>
      </c>
      <c r="G945" s="78"/>
      <c r="H945" s="78"/>
      <c r="I945" s="78">
        <v>0</v>
      </c>
    </row>
    <row r="946" spans="1:9" hidden="1">
      <c r="A946" s="107" t="str">
        <f t="shared" si="40"/>
        <v>Lê Thị Thanh TâmKhoa Trắc địa - bản đồ và Quản lý đất đai</v>
      </c>
      <c r="B946" s="107">
        <f t="shared" si="41"/>
        <v>1</v>
      </c>
      <c r="C946" s="78" t="s">
        <v>2093</v>
      </c>
      <c r="D946" s="106" t="s">
        <v>656</v>
      </c>
      <c r="E946" s="78" t="s">
        <v>528</v>
      </c>
      <c r="F946" s="78" t="s">
        <v>1841</v>
      </c>
      <c r="G946" s="78"/>
      <c r="H946" s="78"/>
      <c r="I946" s="78">
        <v>385.92</v>
      </c>
    </row>
    <row r="947" spans="1:9" hidden="1">
      <c r="A947" s="107" t="str">
        <f t="shared" si="40"/>
        <v>Nguyễn Gia TrọngKhoa Trắc địa - bản đồ và Quản lý đất đai</v>
      </c>
      <c r="B947" s="107">
        <f t="shared" si="41"/>
        <v>1</v>
      </c>
      <c r="C947" s="78" t="s">
        <v>2093</v>
      </c>
      <c r="D947" s="106" t="s">
        <v>612</v>
      </c>
      <c r="E947" s="78" t="s">
        <v>528</v>
      </c>
      <c r="F947" s="78" t="s">
        <v>1841</v>
      </c>
      <c r="G947" s="78"/>
      <c r="H947" s="78"/>
      <c r="I947" s="78">
        <v>369.67</v>
      </c>
    </row>
    <row r="948" spans="1:9" hidden="1">
      <c r="A948" s="107" t="str">
        <f t="shared" si="40"/>
        <v>Nguyễn HàKhoa Trắc địa - bản đồ và Quản lý đất đai</v>
      </c>
      <c r="B948" s="107">
        <f t="shared" si="41"/>
        <v>1</v>
      </c>
      <c r="C948" s="78" t="s">
        <v>2093</v>
      </c>
      <c r="D948" s="106" t="s">
        <v>626</v>
      </c>
      <c r="E948" s="78" t="s">
        <v>528</v>
      </c>
      <c r="F948" s="78" t="s">
        <v>1840</v>
      </c>
      <c r="G948" s="78"/>
      <c r="H948" s="78"/>
      <c r="I948" s="78">
        <v>609.48</v>
      </c>
    </row>
    <row r="949" spans="1:9" hidden="1">
      <c r="A949" s="107" t="str">
        <f t="shared" si="40"/>
        <v>Nguyễn Việt HàKhoa Trắc địa - bản đồ và Quản lý đất đai</v>
      </c>
      <c r="B949" s="107">
        <f t="shared" si="41"/>
        <v>1</v>
      </c>
      <c r="C949" s="78" t="s">
        <v>2093</v>
      </c>
      <c r="D949" s="106" t="s">
        <v>559</v>
      </c>
      <c r="E949" s="78" t="s">
        <v>528</v>
      </c>
      <c r="F949" s="78" t="s">
        <v>1840</v>
      </c>
      <c r="G949" s="78"/>
      <c r="H949" s="78"/>
      <c r="I949" s="78">
        <v>853.56</v>
      </c>
    </row>
    <row r="950" spans="1:9" hidden="1">
      <c r="A950" s="107" t="str">
        <f t="shared" si="40"/>
        <v>Phạm Quốc KhánhKhoa Trắc địa - bản đồ và Quản lý đất đai</v>
      </c>
      <c r="B950" s="107">
        <f t="shared" si="41"/>
        <v>1</v>
      </c>
      <c r="C950" s="78" t="s">
        <v>2093</v>
      </c>
      <c r="D950" s="106" t="s">
        <v>595</v>
      </c>
      <c r="E950" s="78" t="s">
        <v>528</v>
      </c>
      <c r="F950" s="78" t="s">
        <v>1840</v>
      </c>
      <c r="G950" s="78"/>
      <c r="H950" s="78"/>
      <c r="I950" s="78">
        <v>491.65</v>
      </c>
    </row>
    <row r="951" spans="1:9" hidden="1">
      <c r="A951" s="107" t="str">
        <f t="shared" si="40"/>
        <v>Trần KhánhKhoa Trắc địa - bản đồ và Quản lý đất đai</v>
      </c>
      <c r="B951" s="107">
        <f t="shared" si="41"/>
        <v>1</v>
      </c>
      <c r="C951" s="78" t="s">
        <v>2093</v>
      </c>
      <c r="D951" s="106" t="s">
        <v>529</v>
      </c>
      <c r="E951" s="78" t="s">
        <v>528</v>
      </c>
      <c r="F951" s="78" t="s">
        <v>1840</v>
      </c>
      <c r="G951" s="78"/>
      <c r="H951" s="78"/>
      <c r="I951" s="78">
        <v>988.59</v>
      </c>
    </row>
    <row r="952" spans="1:9" hidden="1">
      <c r="A952" s="107" t="str">
        <f t="shared" si="40"/>
        <v>Đinh Thị Lệ HàKhoa Trắc địa - bản đồ và Quản lý đất đai</v>
      </c>
      <c r="B952" s="107">
        <f t="shared" si="41"/>
        <v>1</v>
      </c>
      <c r="C952" s="78" t="s">
        <v>2093</v>
      </c>
      <c r="D952" s="106" t="s">
        <v>573</v>
      </c>
      <c r="E952" s="78" t="s">
        <v>528</v>
      </c>
      <c r="F952" s="78" t="s">
        <v>1840</v>
      </c>
      <c r="G952" s="78"/>
      <c r="H952" s="78"/>
      <c r="I952" s="78">
        <v>609.91999999999996</v>
      </c>
    </row>
    <row r="953" spans="1:9" hidden="1">
      <c r="A953" s="107" t="str">
        <f t="shared" si="40"/>
        <v>Trần Thùy LinhKhoa Trắc địa - bản đồ và Quản lý đất đai</v>
      </c>
      <c r="B953" s="107">
        <f t="shared" si="41"/>
        <v>1</v>
      </c>
      <c r="C953" s="78" t="s">
        <v>2093</v>
      </c>
      <c r="D953" s="106" t="s">
        <v>668</v>
      </c>
      <c r="E953" s="78" t="s">
        <v>528</v>
      </c>
      <c r="F953" s="78" t="s">
        <v>1840</v>
      </c>
      <c r="G953" s="78"/>
      <c r="H953" s="78"/>
      <c r="I953" s="78">
        <v>472.93</v>
      </c>
    </row>
    <row r="954" spans="1:9" hidden="1">
      <c r="A954" s="107" t="str">
        <f t="shared" si="40"/>
        <v>Nguyễn Quang PhúcKhoa Trắc địa - bản đồ và Quản lý đất đai</v>
      </c>
      <c r="B954" s="107">
        <f t="shared" si="41"/>
        <v>1</v>
      </c>
      <c r="C954" s="78" t="s">
        <v>2093</v>
      </c>
      <c r="D954" s="106" t="s">
        <v>530</v>
      </c>
      <c r="E954" s="78" t="s">
        <v>528</v>
      </c>
      <c r="F954" s="78" t="s">
        <v>1840</v>
      </c>
      <c r="G954" s="78"/>
      <c r="H954" s="78"/>
      <c r="I954" s="78">
        <v>502.9</v>
      </c>
    </row>
    <row r="955" spans="1:9" hidden="1">
      <c r="A955" s="107" t="str">
        <f t="shared" si="40"/>
        <v>Lê Đức TìnhKhoa Trắc địa - bản đồ và Quản lý đất đai</v>
      </c>
      <c r="B955" s="107">
        <f t="shared" si="41"/>
        <v>1</v>
      </c>
      <c r="C955" s="78" t="s">
        <v>2093</v>
      </c>
      <c r="D955" s="106" t="s">
        <v>590</v>
      </c>
      <c r="E955" s="78" t="s">
        <v>528</v>
      </c>
      <c r="F955" s="78" t="s">
        <v>1840</v>
      </c>
      <c r="G955" s="78"/>
      <c r="H955" s="78"/>
      <c r="I955" s="78">
        <v>617.51</v>
      </c>
    </row>
    <row r="956" spans="1:9" hidden="1">
      <c r="A956" s="107" t="str">
        <f t="shared" si="40"/>
        <v>Trần Viết TuấnKhoa Trắc địa - bản đồ và Quản lý đất đai</v>
      </c>
      <c r="B956" s="107">
        <f t="shared" si="41"/>
        <v>1</v>
      </c>
      <c r="C956" s="78" t="s">
        <v>2093</v>
      </c>
      <c r="D956" s="106" t="s">
        <v>535</v>
      </c>
      <c r="E956" s="78" t="s">
        <v>528</v>
      </c>
      <c r="F956" s="78" t="s">
        <v>1840</v>
      </c>
      <c r="G956" s="78"/>
      <c r="H956" s="78"/>
      <c r="I956" s="78">
        <v>510.1</v>
      </c>
    </row>
    <row r="957" spans="1:9" hidden="1">
      <c r="A957" s="107" t="str">
        <f t="shared" si="40"/>
        <v>Nguyễn Thị Kim ThanhKhoa Trắc địa - bản đồ và Quản lý đất đai</v>
      </c>
      <c r="B957" s="107">
        <f t="shared" si="41"/>
        <v>1</v>
      </c>
      <c r="C957" s="78" t="s">
        <v>2093</v>
      </c>
      <c r="D957" s="106" t="s">
        <v>651</v>
      </c>
      <c r="E957" s="78" t="s">
        <v>528</v>
      </c>
      <c r="F957" s="78" t="s">
        <v>1840</v>
      </c>
      <c r="G957" s="78"/>
      <c r="H957" s="78"/>
      <c r="I957" s="78">
        <v>340.5</v>
      </c>
    </row>
    <row r="958" spans="1:9" hidden="1">
      <c r="A958" s="107" t="str">
        <f t="shared" si="40"/>
        <v>Nguyễn Quang ThắngKhoa Trắc địa - bản đồ và Quản lý đất đai</v>
      </c>
      <c r="B958" s="107">
        <f t="shared" si="41"/>
        <v>1</v>
      </c>
      <c r="C958" s="78" t="s">
        <v>2093</v>
      </c>
      <c r="D958" s="106" t="s">
        <v>532</v>
      </c>
      <c r="E958" s="78" t="s">
        <v>528</v>
      </c>
      <c r="F958" s="78" t="s">
        <v>1840</v>
      </c>
      <c r="G958" s="78"/>
      <c r="H958" s="78"/>
      <c r="I958" s="78">
        <v>455.68</v>
      </c>
    </row>
    <row r="959" spans="1:9" hidden="1">
      <c r="A959" s="107" t="str">
        <f t="shared" si="40"/>
        <v>Lê Văn CảnhKhoa Trắc địa - bản đồ và Quản lý đất đai</v>
      </c>
      <c r="B959" s="107">
        <f t="shared" si="41"/>
        <v>1</v>
      </c>
      <c r="C959" s="78" t="s">
        <v>2093</v>
      </c>
      <c r="D959" s="106" t="s">
        <v>661</v>
      </c>
      <c r="E959" s="78" t="s">
        <v>528</v>
      </c>
      <c r="F959" s="78" t="s">
        <v>542</v>
      </c>
      <c r="G959" s="78"/>
      <c r="H959" s="78"/>
      <c r="I959" s="78">
        <v>279.81</v>
      </c>
    </row>
    <row r="960" spans="1:9" hidden="1">
      <c r="A960" s="107" t="str">
        <f t="shared" si="40"/>
        <v>Cao Xuân CườngKhoa Trắc địa - bản đồ và Quản lý đất đai</v>
      </c>
      <c r="B960" s="107">
        <f t="shared" si="41"/>
        <v>1</v>
      </c>
      <c r="C960" s="78" t="s">
        <v>2093</v>
      </c>
      <c r="D960" s="106" t="s">
        <v>646</v>
      </c>
      <c r="E960" s="78" t="s">
        <v>528</v>
      </c>
      <c r="F960" s="78" t="s">
        <v>542</v>
      </c>
      <c r="G960" s="78"/>
      <c r="H960" s="78"/>
      <c r="I960" s="78">
        <v>305.12</v>
      </c>
    </row>
    <row r="961" spans="1:9" hidden="1">
      <c r="A961" s="107" t="str">
        <f t="shared" si="40"/>
        <v>Phạm Văn ChungKhoa Trắc địa - bản đồ và Quản lý đất đai</v>
      </c>
      <c r="B961" s="107">
        <f t="shared" si="41"/>
        <v>1</v>
      </c>
      <c r="C961" s="78" t="s">
        <v>2093</v>
      </c>
      <c r="D961" s="106" t="s">
        <v>605</v>
      </c>
      <c r="E961" s="78" t="s">
        <v>528</v>
      </c>
      <c r="F961" s="78" t="s">
        <v>542</v>
      </c>
      <c r="G961" s="78"/>
      <c r="H961" s="78"/>
      <c r="I961" s="78">
        <v>399.35</v>
      </c>
    </row>
    <row r="962" spans="1:9" hidden="1">
      <c r="A962" s="107" t="str">
        <f t="shared" ref="A962:A999" si="42">D962&amp;E962</f>
        <v>Võ Ngọc DũngKhoa Trắc địa - bản đồ và Quản lý đất đai</v>
      </c>
      <c r="B962" s="107">
        <f t="shared" ref="B962:B999" si="43">COUNTIF(L:L,A962)</f>
        <v>1</v>
      </c>
      <c r="C962" s="78" t="s">
        <v>2093</v>
      </c>
      <c r="D962" s="106" t="s">
        <v>598</v>
      </c>
      <c r="E962" s="78" t="s">
        <v>528</v>
      </c>
      <c r="F962" s="78" t="s">
        <v>542</v>
      </c>
      <c r="G962" s="78"/>
      <c r="H962" s="78"/>
      <c r="I962" s="78">
        <v>286.20999999999998</v>
      </c>
    </row>
    <row r="963" spans="1:9" hidden="1">
      <c r="A963" s="107" t="str">
        <f t="shared" si="42"/>
        <v>Lê Thị Thu HàKhoa Trắc địa - bản đồ và Quản lý đất đai</v>
      </c>
      <c r="B963" s="107">
        <f t="shared" si="43"/>
        <v>1</v>
      </c>
      <c r="C963" s="78" t="s">
        <v>2093</v>
      </c>
      <c r="D963" s="106" t="s">
        <v>588</v>
      </c>
      <c r="E963" s="78" t="s">
        <v>528</v>
      </c>
      <c r="F963" s="78" t="s">
        <v>542</v>
      </c>
      <c r="G963" s="78"/>
      <c r="H963" s="78"/>
      <c r="I963" s="78">
        <v>694.91</v>
      </c>
    </row>
    <row r="964" spans="1:9" hidden="1">
      <c r="A964" s="107" t="str">
        <f t="shared" si="42"/>
        <v>Vương Trọng KhaKhoa Trắc địa - bản đồ và Quản lý đất đai</v>
      </c>
      <c r="B964" s="107">
        <f t="shared" si="43"/>
        <v>1</v>
      </c>
      <c r="C964" s="78" t="s">
        <v>2093</v>
      </c>
      <c r="D964" s="106" t="s">
        <v>540</v>
      </c>
      <c r="E964" s="78" t="s">
        <v>528</v>
      </c>
      <c r="F964" s="78" t="s">
        <v>542</v>
      </c>
      <c r="G964" s="78"/>
      <c r="H964" s="78"/>
      <c r="I964" s="78">
        <v>370.9</v>
      </c>
    </row>
    <row r="965" spans="1:9" hidden="1">
      <c r="A965" s="107" t="str">
        <f t="shared" si="42"/>
        <v>Phạm Công KhảiKhoa Trắc địa - bản đồ và Quản lý đất đai</v>
      </c>
      <c r="B965" s="107">
        <f t="shared" si="43"/>
        <v>1</v>
      </c>
      <c r="C965" s="78" t="s">
        <v>2093</v>
      </c>
      <c r="D965" s="106" t="s">
        <v>546</v>
      </c>
      <c r="E965" s="78" t="s">
        <v>528</v>
      </c>
      <c r="F965" s="78" t="s">
        <v>542</v>
      </c>
      <c r="G965" s="78"/>
      <c r="H965" s="78"/>
      <c r="I965" s="78">
        <v>394.6</v>
      </c>
    </row>
    <row r="966" spans="1:9" hidden="1">
      <c r="A966" s="107" t="str">
        <f t="shared" si="42"/>
        <v>Phạm Thị LànKhoa Trắc địa - bản đồ và Quản lý đất đai</v>
      </c>
      <c r="B966" s="107">
        <f t="shared" si="43"/>
        <v>1</v>
      </c>
      <c r="C966" s="78" t="s">
        <v>2093</v>
      </c>
      <c r="D966" s="106" t="s">
        <v>619</v>
      </c>
      <c r="E966" s="78" t="s">
        <v>528</v>
      </c>
      <c r="F966" s="78" t="s">
        <v>542</v>
      </c>
      <c r="G966" s="78"/>
      <c r="H966" s="78"/>
      <c r="I966" s="78">
        <v>538.21</v>
      </c>
    </row>
    <row r="967" spans="1:9" hidden="1">
      <c r="A967" s="107" t="str">
        <f t="shared" si="42"/>
        <v>Nguyễn Quốc LongKhoa Trắc địa - bản đồ và Quản lý đất đai</v>
      </c>
      <c r="B967" s="107">
        <f t="shared" si="43"/>
        <v>1</v>
      </c>
      <c r="C967" s="78" t="s">
        <v>2093</v>
      </c>
      <c r="D967" s="106" t="s">
        <v>602</v>
      </c>
      <c r="E967" s="78" t="s">
        <v>528</v>
      </c>
      <c r="F967" s="78" t="s">
        <v>542</v>
      </c>
      <c r="G967" s="78"/>
      <c r="H967" s="78"/>
      <c r="I967" s="78">
        <v>241.73</v>
      </c>
    </row>
    <row r="968" spans="1:9" hidden="1">
      <c r="A968" s="107" t="str">
        <f t="shared" si="42"/>
        <v>Nguyễn Viết NghĩaKhoa Trắc địa - bản đồ và Quản lý đất đai</v>
      </c>
      <c r="B968" s="107">
        <f t="shared" si="43"/>
        <v>1</v>
      </c>
      <c r="C968" s="78" t="s">
        <v>2093</v>
      </c>
      <c r="D968" s="106" t="s">
        <v>610</v>
      </c>
      <c r="E968" s="78" t="s">
        <v>528</v>
      </c>
      <c r="F968" s="78" t="s">
        <v>542</v>
      </c>
      <c r="G968" s="78"/>
      <c r="H968" s="78"/>
      <c r="I968" s="78">
        <v>611.4</v>
      </c>
    </row>
    <row r="969" spans="1:9" hidden="1">
      <c r="A969" s="107" t="str">
        <f t="shared" si="42"/>
        <v>Lê Ngọc GiangKhoa Trắc địa - bản đồ và Quản lý đất đai</v>
      </c>
      <c r="B969" s="107">
        <f t="shared" si="43"/>
        <v>1</v>
      </c>
      <c r="C969" s="78" t="s">
        <v>2093</v>
      </c>
      <c r="D969" s="106" t="s">
        <v>660</v>
      </c>
      <c r="E969" s="78" t="s">
        <v>528</v>
      </c>
      <c r="F969" s="78" t="s">
        <v>1843</v>
      </c>
      <c r="G969" s="78"/>
      <c r="H969" s="78"/>
      <c r="I969" s="78">
        <v>175.29</v>
      </c>
    </row>
    <row r="970" spans="1:9" hidden="1">
      <c r="A970" s="107" t="str">
        <f t="shared" si="42"/>
        <v>Hoàng Ngọc HàKhoa Trắc địa - bản đồ và Quản lý đất đai</v>
      </c>
      <c r="B970" s="107">
        <f t="shared" si="43"/>
        <v>1</v>
      </c>
      <c r="C970" s="78" t="s">
        <v>2093</v>
      </c>
      <c r="D970" s="106" t="s">
        <v>543</v>
      </c>
      <c r="E970" s="78" t="s">
        <v>528</v>
      </c>
      <c r="F970" s="78" t="s">
        <v>1843</v>
      </c>
      <c r="G970" s="78"/>
      <c r="H970" s="78"/>
      <c r="I970" s="78">
        <v>240.4</v>
      </c>
    </row>
    <row r="971" spans="1:9" hidden="1">
      <c r="A971" s="107" t="str">
        <f t="shared" si="42"/>
        <v>Đinh Công HòaKhoa Trắc địa - bản đồ và Quản lý đất đai</v>
      </c>
      <c r="B971" s="107">
        <f t="shared" si="43"/>
        <v>1</v>
      </c>
      <c r="C971" s="78" t="s">
        <v>2093</v>
      </c>
      <c r="D971" s="106" t="s">
        <v>534</v>
      </c>
      <c r="E971" s="78" t="s">
        <v>528</v>
      </c>
      <c r="F971" s="78" t="s">
        <v>1843</v>
      </c>
      <c r="G971" s="78"/>
      <c r="H971" s="78"/>
      <c r="I971" s="78">
        <v>770.66</v>
      </c>
    </row>
    <row r="972" spans="1:9">
      <c r="A972" s="107" t="str">
        <f t="shared" si="42"/>
        <v>Lã Phú HiếnKhoa Trắc địa - bản đồ và Quản lý đất đai</v>
      </c>
      <c r="B972" s="107">
        <f t="shared" si="43"/>
        <v>0</v>
      </c>
      <c r="C972" s="78" t="s">
        <v>2093</v>
      </c>
      <c r="D972" s="106" t="s">
        <v>1950</v>
      </c>
      <c r="E972" s="78" t="s">
        <v>528</v>
      </c>
      <c r="F972" s="78" t="s">
        <v>1843</v>
      </c>
      <c r="G972" s="78"/>
      <c r="H972" s="78"/>
      <c r="I972" s="78">
        <v>315.12</v>
      </c>
    </row>
    <row r="973" spans="1:9" hidden="1">
      <c r="A973" s="107" t="str">
        <f t="shared" si="42"/>
        <v>Nguyễn Thị Thu HươngKhoa Trắc địa - bản đồ và Quản lý đất đai</v>
      </c>
      <c r="B973" s="107">
        <f t="shared" si="43"/>
        <v>1</v>
      </c>
      <c r="C973" s="78" t="s">
        <v>2093</v>
      </c>
      <c r="D973" s="106" t="s">
        <v>593</v>
      </c>
      <c r="E973" s="78" t="s">
        <v>528</v>
      </c>
      <c r="F973" s="78" t="s">
        <v>1843</v>
      </c>
      <c r="G973" s="78"/>
      <c r="H973" s="78"/>
      <c r="I973" s="78">
        <v>298.02</v>
      </c>
    </row>
    <row r="974" spans="1:9" hidden="1">
      <c r="A974" s="107" t="str">
        <f t="shared" si="42"/>
        <v>Nguyễn Quang MinhKhoa Trắc địa - bản đồ và Quản lý đất đai</v>
      </c>
      <c r="B974" s="107">
        <f t="shared" si="43"/>
        <v>1</v>
      </c>
      <c r="C974" s="78" t="s">
        <v>2093</v>
      </c>
      <c r="D974" s="106" t="s">
        <v>477</v>
      </c>
      <c r="E974" s="78" t="s">
        <v>528</v>
      </c>
      <c r="F974" s="78" t="s">
        <v>1843</v>
      </c>
      <c r="G974" s="78"/>
      <c r="H974" s="78"/>
      <c r="I974" s="78">
        <v>170.6</v>
      </c>
    </row>
    <row r="975" spans="1:9" hidden="1">
      <c r="A975" s="107" t="str">
        <f t="shared" si="42"/>
        <v>Hoàng Anh TuấnKhoa Trắc địa - bản đồ và Quản lý đất đai</v>
      </c>
      <c r="B975" s="107">
        <f t="shared" si="43"/>
        <v>1</v>
      </c>
      <c r="C975" s="78" t="s">
        <v>2093</v>
      </c>
      <c r="D975" s="106" t="s">
        <v>556</v>
      </c>
      <c r="E975" s="78" t="s">
        <v>528</v>
      </c>
      <c r="F975" s="78" t="s">
        <v>1843</v>
      </c>
      <c r="G975" s="78"/>
      <c r="H975" s="78"/>
      <c r="I975" s="78">
        <v>273</v>
      </c>
    </row>
    <row r="976" spans="1:9" hidden="1">
      <c r="A976" s="107" t="str">
        <f t="shared" si="42"/>
        <v>Lưu Anh TuấnKhoa Trắc địa - bản đồ và Quản lý đất đai</v>
      </c>
      <c r="B976" s="107">
        <f t="shared" si="43"/>
        <v>1</v>
      </c>
      <c r="C976" s="78" t="s">
        <v>2093</v>
      </c>
      <c r="D976" s="106" t="s">
        <v>582</v>
      </c>
      <c r="E976" s="78" t="s">
        <v>528</v>
      </c>
      <c r="F976" s="78" t="s">
        <v>1843</v>
      </c>
      <c r="G976" s="78"/>
      <c r="H976" s="78"/>
      <c r="I976" s="78">
        <v>272.08999999999997</v>
      </c>
    </row>
    <row r="977" spans="1:9">
      <c r="A977" s="107" t="str">
        <f t="shared" si="42"/>
        <v>Hoàng Thị ThủyKhoa Trắc địa - bản đồ và Quản lý đất đai</v>
      </c>
      <c r="B977" s="107">
        <f t="shared" si="43"/>
        <v>0</v>
      </c>
      <c r="C977" s="78" t="s">
        <v>2093</v>
      </c>
      <c r="D977" s="106" t="s">
        <v>1768</v>
      </c>
      <c r="E977" s="78" t="s">
        <v>528</v>
      </c>
      <c r="F977" s="78" t="s">
        <v>1843</v>
      </c>
      <c r="G977" s="78"/>
      <c r="H977" s="78"/>
      <c r="I977" s="78">
        <v>269.64</v>
      </c>
    </row>
    <row r="978" spans="1:9" hidden="1">
      <c r="A978" s="107" t="str">
        <f t="shared" si="42"/>
        <v>Dương Thành TrungKhoa Trắc địa - bản đồ và Quản lý đất đai</v>
      </c>
      <c r="B978" s="107">
        <f t="shared" si="43"/>
        <v>1</v>
      </c>
      <c r="C978" s="78" t="s">
        <v>2093</v>
      </c>
      <c r="D978" s="106" t="s">
        <v>591</v>
      </c>
      <c r="E978" s="78" t="s">
        <v>528</v>
      </c>
      <c r="F978" s="78" t="s">
        <v>1843</v>
      </c>
      <c r="G978" s="78"/>
      <c r="H978" s="78"/>
      <c r="I978" s="78">
        <v>300.54000000000002</v>
      </c>
    </row>
    <row r="979" spans="1:9" hidden="1">
      <c r="A979" s="107" t="str">
        <f t="shared" si="42"/>
        <v>Bùi Văn ĐứcKhoa Xây dựng</v>
      </c>
      <c r="B979" s="107">
        <f t="shared" si="43"/>
        <v>1</v>
      </c>
      <c r="C979" s="78" t="s">
        <v>2093</v>
      </c>
      <c r="D979" s="106" t="s">
        <v>718</v>
      </c>
      <c r="E979" s="78" t="s">
        <v>687</v>
      </c>
      <c r="F979" s="78" t="s">
        <v>1800</v>
      </c>
      <c r="G979" s="78"/>
      <c r="H979" s="78"/>
      <c r="I979" s="78">
        <v>647.69000000000005</v>
      </c>
    </row>
    <row r="980" spans="1:9" hidden="1">
      <c r="A980" s="107" t="str">
        <f t="shared" si="42"/>
        <v>Đặng Văn PhiKhoa Xây dựng</v>
      </c>
      <c r="B980" s="107">
        <f t="shared" si="43"/>
        <v>1</v>
      </c>
      <c r="C980" s="78" t="s">
        <v>2093</v>
      </c>
      <c r="D980" s="106" t="s">
        <v>747</v>
      </c>
      <c r="E980" s="78" t="s">
        <v>687</v>
      </c>
      <c r="F980" s="78" t="s">
        <v>1800</v>
      </c>
      <c r="G980" s="78"/>
      <c r="H980" s="78"/>
      <c r="I980" s="78">
        <v>944.46</v>
      </c>
    </row>
    <row r="981" spans="1:9" hidden="1">
      <c r="A981" s="107" t="str">
        <f t="shared" si="42"/>
        <v>Nguyễn Xuân MãnKhoa Xây dựng</v>
      </c>
      <c r="B981" s="107">
        <f t="shared" si="43"/>
        <v>1</v>
      </c>
      <c r="C981" s="78" t="s">
        <v>2093</v>
      </c>
      <c r="D981" s="106" t="s">
        <v>688</v>
      </c>
      <c r="E981" s="78" t="s">
        <v>687</v>
      </c>
      <c r="F981" s="78" t="s">
        <v>1800</v>
      </c>
      <c r="G981" s="78"/>
      <c r="H981" s="78"/>
      <c r="I981" s="78">
        <v>825.97</v>
      </c>
    </row>
    <row r="982" spans="1:9" hidden="1">
      <c r="A982" s="107" t="str">
        <f t="shared" si="42"/>
        <v>Nguyễn Văn MạnhKhoa Xây dựng</v>
      </c>
      <c r="B982" s="107">
        <f t="shared" si="43"/>
        <v>1</v>
      </c>
      <c r="C982" s="78" t="s">
        <v>2093</v>
      </c>
      <c r="D982" s="106" t="s">
        <v>695</v>
      </c>
      <c r="E982" s="78" t="s">
        <v>687</v>
      </c>
      <c r="F982" s="78" t="s">
        <v>1800</v>
      </c>
      <c r="G982" s="78"/>
      <c r="H982" s="78"/>
      <c r="I982" s="78">
        <v>1011.54</v>
      </c>
    </row>
    <row r="983" spans="1:9" hidden="1">
      <c r="A983" s="107" t="str">
        <f t="shared" si="42"/>
        <v>Phạm Thị NhànKhoa Xây dựng</v>
      </c>
      <c r="B983" s="107">
        <f t="shared" si="43"/>
        <v>1</v>
      </c>
      <c r="C983" s="78" t="s">
        <v>2093</v>
      </c>
      <c r="D983" s="106" t="s">
        <v>733</v>
      </c>
      <c r="E983" s="78" t="s">
        <v>687</v>
      </c>
      <c r="F983" s="78" t="s">
        <v>1800</v>
      </c>
      <c r="G983" s="78"/>
      <c r="H983" s="78"/>
      <c r="I983" s="78">
        <v>749.82</v>
      </c>
    </row>
    <row r="984" spans="1:9" hidden="1">
      <c r="A984" s="107" t="str">
        <f t="shared" si="42"/>
        <v>Đỗ Ngọc AnhKhoa Xây dựng</v>
      </c>
      <c r="B984" s="107">
        <f t="shared" si="43"/>
        <v>1</v>
      </c>
      <c r="C984" s="78" t="s">
        <v>2093</v>
      </c>
      <c r="D984" s="106" t="s">
        <v>697</v>
      </c>
      <c r="E984" s="78" t="s">
        <v>687</v>
      </c>
      <c r="F984" s="78" t="s">
        <v>2091</v>
      </c>
      <c r="G984" s="78"/>
      <c r="H984" s="78"/>
      <c r="I984" s="78">
        <v>248.04</v>
      </c>
    </row>
    <row r="985" spans="1:9" hidden="1">
      <c r="A985" s="107" t="str">
        <f t="shared" si="42"/>
        <v>Đào Viết ĐoànKhoa Xây dựng</v>
      </c>
      <c r="B985" s="107">
        <f t="shared" si="43"/>
        <v>1</v>
      </c>
      <c r="C985" s="78" t="s">
        <v>2093</v>
      </c>
      <c r="D985" s="106" t="s">
        <v>704</v>
      </c>
      <c r="E985" s="78" t="s">
        <v>687</v>
      </c>
      <c r="F985" s="78" t="s">
        <v>2091</v>
      </c>
      <c r="G985" s="78"/>
      <c r="H985" s="78"/>
      <c r="I985" s="78">
        <v>498.24</v>
      </c>
    </row>
    <row r="986" spans="1:9" hidden="1">
      <c r="A986" s="107" t="str">
        <f t="shared" si="42"/>
        <v>Ngô Doãn HàoKhoa Xây dựng</v>
      </c>
      <c r="B986" s="107">
        <f t="shared" si="43"/>
        <v>1</v>
      </c>
      <c r="C986" s="78" t="s">
        <v>2093</v>
      </c>
      <c r="D986" s="106" t="s">
        <v>693</v>
      </c>
      <c r="E986" s="78" t="s">
        <v>687</v>
      </c>
      <c r="F986" s="78" t="s">
        <v>2091</v>
      </c>
      <c r="G986" s="78"/>
      <c r="H986" s="78"/>
      <c r="I986" s="78">
        <v>317.67</v>
      </c>
    </row>
    <row r="987" spans="1:9" hidden="1">
      <c r="A987" s="107" t="str">
        <f t="shared" si="42"/>
        <v>Võ Trọng HùngKhoa Xây dựng</v>
      </c>
      <c r="B987" s="107">
        <f t="shared" si="43"/>
        <v>1</v>
      </c>
      <c r="C987" s="78" t="s">
        <v>2093</v>
      </c>
      <c r="D987" s="106" t="s">
        <v>690</v>
      </c>
      <c r="E987" s="78" t="s">
        <v>687</v>
      </c>
      <c r="F987" s="78" t="s">
        <v>2091</v>
      </c>
      <c r="G987" s="78"/>
      <c r="H987" s="78"/>
      <c r="I987" s="78">
        <v>480.14</v>
      </c>
    </row>
    <row r="988" spans="1:9" hidden="1">
      <c r="A988" s="107" t="str">
        <f t="shared" si="42"/>
        <v>Đặng Văn KiênKhoa Xây dựng</v>
      </c>
      <c r="B988" s="107">
        <f t="shared" si="43"/>
        <v>1</v>
      </c>
      <c r="C988" s="78" t="s">
        <v>2093</v>
      </c>
      <c r="D988" s="106" t="s">
        <v>702</v>
      </c>
      <c r="E988" s="78" t="s">
        <v>687</v>
      </c>
      <c r="F988" s="78" t="s">
        <v>2091</v>
      </c>
      <c r="G988" s="78"/>
      <c r="H988" s="78"/>
      <c r="I988" s="78">
        <v>285.2</v>
      </c>
    </row>
    <row r="989" spans="1:9" hidden="1">
      <c r="A989" s="107" t="str">
        <f t="shared" si="42"/>
        <v>Trần Tuấn MinhKhoa Xây dựng</v>
      </c>
      <c r="B989" s="107">
        <f t="shared" si="43"/>
        <v>1</v>
      </c>
      <c r="C989" s="78" t="s">
        <v>2093</v>
      </c>
      <c r="D989" s="106" t="s">
        <v>1791</v>
      </c>
      <c r="E989" s="78" t="s">
        <v>687</v>
      </c>
      <c r="F989" s="78" t="s">
        <v>2091</v>
      </c>
      <c r="G989" s="78"/>
      <c r="H989" s="78"/>
      <c r="I989" s="78">
        <v>472.33</v>
      </c>
    </row>
    <row r="990" spans="1:9" hidden="1">
      <c r="A990" s="107" t="str">
        <f t="shared" si="42"/>
        <v>Nguyễn Duyên PhongKhoa Xây dựng</v>
      </c>
      <c r="B990" s="107">
        <f t="shared" si="43"/>
        <v>1</v>
      </c>
      <c r="C990" s="78" t="s">
        <v>2093</v>
      </c>
      <c r="D990" s="106" t="s">
        <v>700</v>
      </c>
      <c r="E990" s="78" t="s">
        <v>687</v>
      </c>
      <c r="F990" s="78" t="s">
        <v>2091</v>
      </c>
      <c r="G990" s="78"/>
      <c r="H990" s="78"/>
      <c r="I990" s="78">
        <v>336.92</v>
      </c>
    </row>
    <row r="991" spans="1:9">
      <c r="A991" s="107" t="str">
        <f t="shared" si="42"/>
        <v>Đỗ Ngọc TháiKhoa Xây dựng</v>
      </c>
      <c r="B991" s="107">
        <f t="shared" si="43"/>
        <v>0</v>
      </c>
      <c r="C991" s="78" t="s">
        <v>2093</v>
      </c>
      <c r="D991" s="106" t="s">
        <v>2092</v>
      </c>
      <c r="E991" s="78" t="s">
        <v>687</v>
      </c>
      <c r="F991" s="78" t="s">
        <v>2091</v>
      </c>
      <c r="G991" s="78"/>
      <c r="H991" s="78"/>
      <c r="I991" s="78">
        <v>293.76</v>
      </c>
    </row>
    <row r="992" spans="1:9" hidden="1">
      <c r="A992" s="107" t="str">
        <f t="shared" si="42"/>
        <v>Đặng Trung ThànhKhoa Xây dựng</v>
      </c>
      <c r="B992" s="107">
        <f t="shared" si="43"/>
        <v>1</v>
      </c>
      <c r="C992" s="78" t="s">
        <v>2093</v>
      </c>
      <c r="D992" s="106" t="s">
        <v>699</v>
      </c>
      <c r="E992" s="78" t="s">
        <v>687</v>
      </c>
      <c r="F992" s="78" t="s">
        <v>2091</v>
      </c>
      <c r="G992" s="78"/>
      <c r="H992" s="78"/>
      <c r="I992" s="78">
        <v>507.46</v>
      </c>
    </row>
    <row r="993" spans="1:9" hidden="1">
      <c r="A993" s="107" t="str">
        <f t="shared" si="42"/>
        <v>Phạm Đức ThọKhoa Xây dựng</v>
      </c>
      <c r="B993" s="107">
        <f t="shared" si="43"/>
        <v>1</v>
      </c>
      <c r="C993" s="78" t="s">
        <v>2093</v>
      </c>
      <c r="D993" s="106" t="s">
        <v>724</v>
      </c>
      <c r="E993" s="78" t="s">
        <v>687</v>
      </c>
      <c r="F993" s="78" t="s">
        <v>1780</v>
      </c>
      <c r="G993" s="78"/>
      <c r="H993" s="78"/>
      <c r="I993" s="78">
        <v>300.33999999999997</v>
      </c>
    </row>
    <row r="994" spans="1:9">
      <c r="A994" s="107" t="str">
        <f t="shared" si="42"/>
        <v>Nguyễn Trọng DũngKhoa Xây dựng</v>
      </c>
      <c r="B994" s="107">
        <f t="shared" si="43"/>
        <v>0</v>
      </c>
      <c r="C994" s="78" t="s">
        <v>2093</v>
      </c>
      <c r="D994" s="106" t="s">
        <v>1782</v>
      </c>
      <c r="E994" s="78" t="s">
        <v>687</v>
      </c>
      <c r="F994" s="78" t="s">
        <v>1780</v>
      </c>
      <c r="G994" s="78"/>
      <c r="H994" s="78"/>
      <c r="I994" s="78">
        <v>277.26</v>
      </c>
    </row>
    <row r="995" spans="1:9" hidden="1">
      <c r="A995" s="107" t="str">
        <f t="shared" si="42"/>
        <v>Phạm Văn HùngKhoa Xây dựng</v>
      </c>
      <c r="B995" s="107">
        <f t="shared" si="43"/>
        <v>1</v>
      </c>
      <c r="C995" s="78" t="s">
        <v>2093</v>
      </c>
      <c r="D995" s="106" t="s">
        <v>712</v>
      </c>
      <c r="E995" s="78" t="s">
        <v>687</v>
      </c>
      <c r="F995" s="78" t="s">
        <v>1780</v>
      </c>
      <c r="G995" s="78"/>
      <c r="H995" s="78"/>
      <c r="I995" s="78">
        <v>39.200000000000003</v>
      </c>
    </row>
    <row r="996" spans="1:9" hidden="1">
      <c r="A996" s="107" t="str">
        <f t="shared" si="42"/>
        <v>Bùi Anh ThắngKhoa Xây dựng</v>
      </c>
      <c r="B996" s="107">
        <f t="shared" si="43"/>
        <v>1</v>
      </c>
      <c r="C996" s="78" t="s">
        <v>2093</v>
      </c>
      <c r="D996" s="106" t="s">
        <v>753</v>
      </c>
      <c r="E996" s="78" t="s">
        <v>687</v>
      </c>
      <c r="F996" s="78" t="s">
        <v>1780</v>
      </c>
      <c r="G996" s="78"/>
      <c r="H996" s="78"/>
      <c r="I996" s="78">
        <v>325.83</v>
      </c>
    </row>
    <row r="997" spans="1:9">
      <c r="A997" s="107" t="str">
        <f t="shared" si="42"/>
        <v>Vũ Minh NgạnKhoa Xây dựng</v>
      </c>
      <c r="B997" s="107">
        <f t="shared" si="43"/>
        <v>0</v>
      </c>
      <c r="C997" s="78" t="s">
        <v>2093</v>
      </c>
      <c r="D997" s="106" t="s">
        <v>2038</v>
      </c>
      <c r="E997" s="78" t="s">
        <v>687</v>
      </c>
      <c r="F997" s="78" t="s">
        <v>1780</v>
      </c>
      <c r="G997" s="78"/>
      <c r="H997" s="78"/>
      <c r="I997" s="78">
        <v>299.52</v>
      </c>
    </row>
    <row r="998" spans="1:9" hidden="1">
      <c r="A998" s="107" t="str">
        <f t="shared" si="42"/>
        <v>Hoàng Đình PhúcKhoa Xây dựng</v>
      </c>
      <c r="B998" s="107">
        <f t="shared" si="43"/>
        <v>1</v>
      </c>
      <c r="C998" s="78" t="s">
        <v>2093</v>
      </c>
      <c r="D998" s="106" t="s">
        <v>709</v>
      </c>
      <c r="E998" s="78" t="s">
        <v>687</v>
      </c>
      <c r="F998" s="78" t="s">
        <v>1780</v>
      </c>
      <c r="G998" s="78"/>
      <c r="H998" s="78"/>
      <c r="I998" s="78">
        <v>283</v>
      </c>
    </row>
    <row r="999" spans="1:9" hidden="1">
      <c r="A999" s="107" t="str">
        <f t="shared" si="42"/>
        <v>Tạ Đức ThịnhKhoa Xây dựng</v>
      </c>
      <c r="B999" s="107">
        <f t="shared" si="43"/>
        <v>1</v>
      </c>
      <c r="C999" s="78" t="s">
        <v>2093</v>
      </c>
      <c r="D999" s="106" t="s">
        <v>684</v>
      </c>
      <c r="E999" s="78" t="s">
        <v>687</v>
      </c>
      <c r="F999" s="78" t="s">
        <v>1780</v>
      </c>
      <c r="G999" s="78"/>
      <c r="H999" s="78"/>
      <c r="I999" s="78">
        <v>284.18</v>
      </c>
    </row>
  </sheetData>
  <autoFilter ref="A1:N999" xr:uid="{3AAC50B0-32A3-47D7-A7D6-8F62A01765DF}">
    <filterColumn colId="1">
      <filters>
        <filter val="0"/>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3A16-56A1-40EF-952C-D64421F4407B}">
  <dimension ref="A1:X1979"/>
  <sheetViews>
    <sheetView workbookViewId="0">
      <pane ySplit="2" topLeftCell="A60" activePane="bottomLeft" state="frozen"/>
      <selection activeCell="B4" sqref="B4"/>
      <selection pane="bottomLeft" activeCell="B4" sqref="B4"/>
    </sheetView>
  </sheetViews>
  <sheetFormatPr defaultRowHeight="18" customHeight="1"/>
  <cols>
    <col min="2" max="2" width="4.875" bestFit="1" customWidth="1"/>
    <col min="3" max="3" width="7.375" bestFit="1" customWidth="1"/>
    <col min="4" max="4" width="4.375" bestFit="1" customWidth="1"/>
    <col min="5" max="5" width="19.75" bestFit="1" customWidth="1"/>
    <col min="6" max="6" width="8.875" bestFit="1" customWidth="1"/>
    <col min="7" max="8" width="9.875" bestFit="1" customWidth="1"/>
    <col min="9" max="9" width="7.375" bestFit="1" customWidth="1"/>
    <col min="10" max="10" width="32.75" bestFit="1" customWidth="1"/>
    <col min="11" max="11" width="7.75" bestFit="1" customWidth="1"/>
    <col min="12" max="12" width="36.125" bestFit="1" customWidth="1"/>
    <col min="13" max="13" width="6.375" bestFit="1" customWidth="1"/>
    <col min="14" max="14" width="6" bestFit="1" customWidth="1"/>
    <col min="15" max="15" width="7" bestFit="1" customWidth="1"/>
    <col min="16" max="16" width="9.25" bestFit="1" customWidth="1"/>
    <col min="17" max="17" width="31.625" bestFit="1" customWidth="1"/>
    <col min="18" max="18" width="13.625" bestFit="1" customWidth="1"/>
    <col min="19" max="19" width="8.125" bestFit="1" customWidth="1"/>
    <col min="20" max="20" width="10" bestFit="1" customWidth="1"/>
    <col min="21" max="22" width="10.5" bestFit="1" customWidth="1"/>
    <col min="23" max="23" width="7.375" bestFit="1" customWidth="1"/>
    <col min="24" max="24" width="55.875" bestFit="1" customWidth="1"/>
  </cols>
  <sheetData>
    <row r="1" spans="1:24" ht="18" customHeight="1">
      <c r="D1" s="37" t="s">
        <v>59</v>
      </c>
      <c r="E1" s="38" t="s">
        <v>0</v>
      </c>
      <c r="F1" s="37" t="s">
        <v>54</v>
      </c>
      <c r="G1" s="37"/>
      <c r="H1" s="39" t="s">
        <v>52</v>
      </c>
      <c r="I1" s="40"/>
      <c r="J1" s="40"/>
      <c r="K1" s="40"/>
      <c r="L1" s="41"/>
      <c r="M1" s="37" t="s">
        <v>52</v>
      </c>
      <c r="N1" s="37"/>
      <c r="O1" s="37"/>
      <c r="P1" s="37"/>
      <c r="Q1" s="42" t="s">
        <v>60</v>
      </c>
      <c r="R1" s="43" t="s">
        <v>28</v>
      </c>
      <c r="S1" s="44" t="s">
        <v>61</v>
      </c>
      <c r="T1" s="44"/>
      <c r="U1" s="44"/>
      <c r="V1" s="44"/>
      <c r="W1" s="45"/>
      <c r="X1" s="46" t="s">
        <v>62</v>
      </c>
    </row>
    <row r="2" spans="1:24" ht="18" customHeight="1">
      <c r="D2" s="37"/>
      <c r="E2" s="38"/>
      <c r="F2" s="47" t="s">
        <v>5</v>
      </c>
      <c r="G2" s="48" t="s">
        <v>6</v>
      </c>
      <c r="H2" s="49" t="s">
        <v>63</v>
      </c>
      <c r="I2" s="50"/>
      <c r="J2" s="48" t="s">
        <v>64</v>
      </c>
      <c r="K2" s="48" t="s">
        <v>43</v>
      </c>
      <c r="L2" s="48" t="s">
        <v>42</v>
      </c>
      <c r="M2" s="48" t="s">
        <v>40</v>
      </c>
      <c r="N2" s="48" t="s">
        <v>39</v>
      </c>
      <c r="O2" s="51" t="s">
        <v>38</v>
      </c>
      <c r="P2" s="51" t="s">
        <v>37</v>
      </c>
      <c r="Q2" s="52"/>
      <c r="R2" s="53"/>
      <c r="S2" s="51" t="s">
        <v>36</v>
      </c>
      <c r="T2" s="51" t="s">
        <v>35</v>
      </c>
      <c r="U2" s="51" t="s">
        <v>65</v>
      </c>
      <c r="V2" s="51" t="s">
        <v>33</v>
      </c>
      <c r="W2" s="51" t="s">
        <v>32</v>
      </c>
      <c r="X2" s="46"/>
    </row>
    <row r="3" spans="1:24" ht="18" customHeight="1">
      <c r="A3">
        <f>COUNTIFS(E:E,E3,C:C,C3)</f>
        <v>6</v>
      </c>
      <c r="B3">
        <v>2014</v>
      </c>
      <c r="C3" t="s">
        <v>225</v>
      </c>
      <c r="D3" s="54">
        <v>1</v>
      </c>
      <c r="E3" s="55" t="s">
        <v>66</v>
      </c>
      <c r="F3" s="56" t="s">
        <v>67</v>
      </c>
      <c r="G3" s="56"/>
      <c r="H3" s="56" t="s">
        <v>11</v>
      </c>
      <c r="I3" s="56" t="s">
        <v>68</v>
      </c>
      <c r="J3" s="55" t="s">
        <v>69</v>
      </c>
      <c r="K3" s="56">
        <v>1992</v>
      </c>
      <c r="L3" s="55" t="s">
        <v>70</v>
      </c>
      <c r="M3" s="54"/>
      <c r="N3" s="56"/>
      <c r="O3" s="56" t="s">
        <v>68</v>
      </c>
      <c r="P3" s="54" t="s">
        <v>71</v>
      </c>
      <c r="Q3" s="57" t="s">
        <v>72</v>
      </c>
      <c r="R3" s="57" t="s">
        <v>73</v>
      </c>
      <c r="S3" s="58" t="s">
        <v>74</v>
      </c>
      <c r="T3" s="58"/>
      <c r="U3" s="58"/>
      <c r="V3" s="58"/>
      <c r="W3" s="58"/>
      <c r="X3" s="54" t="s">
        <v>74</v>
      </c>
    </row>
    <row r="4" spans="1:24" ht="18" customHeight="1">
      <c r="A4">
        <f t="shared" ref="A4:A67" si="0">COUNTIFS(E:E,E4,C:C,C4)</f>
        <v>6</v>
      </c>
      <c r="B4">
        <v>2014</v>
      </c>
      <c r="C4" t="s">
        <v>225</v>
      </c>
      <c r="D4" s="54">
        <v>2</v>
      </c>
      <c r="E4" s="55" t="s">
        <v>75</v>
      </c>
      <c r="F4" s="59"/>
      <c r="G4" s="56" t="s">
        <v>76</v>
      </c>
      <c r="H4" s="56" t="s">
        <v>19</v>
      </c>
      <c r="I4" s="56" t="s">
        <v>68</v>
      </c>
      <c r="J4" s="55" t="s">
        <v>77</v>
      </c>
      <c r="K4" s="56">
        <v>2010</v>
      </c>
      <c r="L4" s="55" t="s">
        <v>78</v>
      </c>
      <c r="M4" s="54"/>
      <c r="N4" s="56"/>
      <c r="O4" s="56" t="s">
        <v>68</v>
      </c>
      <c r="P4" s="54" t="s">
        <v>71</v>
      </c>
      <c r="Q4" s="57" t="s">
        <v>79</v>
      </c>
      <c r="R4" s="57" t="s">
        <v>73</v>
      </c>
      <c r="S4" s="58" t="s">
        <v>74</v>
      </c>
      <c r="T4" s="58"/>
      <c r="U4" s="58"/>
      <c r="V4" s="58"/>
      <c r="W4" s="58"/>
      <c r="X4" s="54" t="s">
        <v>74</v>
      </c>
    </row>
    <row r="5" spans="1:24" ht="18" customHeight="1">
      <c r="A5">
        <f t="shared" si="0"/>
        <v>6</v>
      </c>
      <c r="B5">
        <v>2014</v>
      </c>
      <c r="C5" t="s">
        <v>225</v>
      </c>
      <c r="D5" s="54">
        <v>3</v>
      </c>
      <c r="E5" s="55" t="s">
        <v>80</v>
      </c>
      <c r="F5" s="56" t="s">
        <v>81</v>
      </c>
      <c r="G5" s="56"/>
      <c r="H5" s="56"/>
      <c r="I5" s="56" t="s">
        <v>82</v>
      </c>
      <c r="J5" s="55" t="s">
        <v>83</v>
      </c>
      <c r="K5" s="56">
        <v>1991</v>
      </c>
      <c r="L5" s="55" t="s">
        <v>70</v>
      </c>
      <c r="M5" s="54"/>
      <c r="N5" s="56"/>
      <c r="O5" s="56" t="s">
        <v>82</v>
      </c>
      <c r="P5" s="54" t="s">
        <v>84</v>
      </c>
      <c r="Q5" s="57"/>
      <c r="R5" s="57" t="s">
        <v>73</v>
      </c>
      <c r="S5" s="58" t="s">
        <v>74</v>
      </c>
      <c r="T5" s="58"/>
      <c r="U5" s="58"/>
      <c r="V5" s="58"/>
      <c r="W5" s="58"/>
      <c r="X5" s="54" t="s">
        <v>74</v>
      </c>
    </row>
    <row r="6" spans="1:24" ht="18" customHeight="1">
      <c r="A6">
        <f t="shared" si="0"/>
        <v>6</v>
      </c>
      <c r="B6">
        <v>2014</v>
      </c>
      <c r="C6" t="s">
        <v>225</v>
      </c>
      <c r="D6" s="54">
        <v>4</v>
      </c>
      <c r="E6" s="55" t="s">
        <v>85</v>
      </c>
      <c r="F6" s="56" t="s">
        <v>86</v>
      </c>
      <c r="G6" s="56"/>
      <c r="H6" s="56"/>
      <c r="I6" s="56" t="s">
        <v>82</v>
      </c>
      <c r="J6" s="55" t="s">
        <v>38</v>
      </c>
      <c r="K6" s="56">
        <v>2005</v>
      </c>
      <c r="L6" s="55" t="s">
        <v>87</v>
      </c>
      <c r="M6" s="54"/>
      <c r="N6" s="56"/>
      <c r="O6" s="56" t="s">
        <v>82</v>
      </c>
      <c r="P6" s="54" t="s">
        <v>84</v>
      </c>
      <c r="Q6" s="57"/>
      <c r="R6" s="57" t="s">
        <v>73</v>
      </c>
      <c r="S6" s="58" t="s">
        <v>74</v>
      </c>
      <c r="T6" s="58"/>
      <c r="U6" s="58"/>
      <c r="V6" s="58"/>
      <c r="W6" s="58"/>
      <c r="X6" s="54" t="s">
        <v>74</v>
      </c>
    </row>
    <row r="7" spans="1:24" ht="18" customHeight="1">
      <c r="A7">
        <f t="shared" si="0"/>
        <v>6</v>
      </c>
      <c r="B7">
        <v>2014</v>
      </c>
      <c r="C7" t="s">
        <v>225</v>
      </c>
      <c r="D7" s="54">
        <v>5</v>
      </c>
      <c r="E7" s="55" t="s">
        <v>88</v>
      </c>
      <c r="F7" s="60">
        <v>26671</v>
      </c>
      <c r="G7" s="56"/>
      <c r="H7" s="56" t="s">
        <v>19</v>
      </c>
      <c r="I7" s="56" t="s">
        <v>68</v>
      </c>
      <c r="J7" s="55" t="s">
        <v>89</v>
      </c>
      <c r="K7" s="56">
        <v>2010</v>
      </c>
      <c r="L7" s="55" t="s">
        <v>90</v>
      </c>
      <c r="M7" s="54"/>
      <c r="N7" s="56"/>
      <c r="O7" s="56" t="s">
        <v>68</v>
      </c>
      <c r="P7" s="54" t="s">
        <v>71</v>
      </c>
      <c r="Q7" s="57" t="s">
        <v>91</v>
      </c>
      <c r="R7" s="57" t="s">
        <v>73</v>
      </c>
      <c r="S7" s="58" t="s">
        <v>74</v>
      </c>
      <c r="T7" s="58"/>
      <c r="U7" s="58"/>
      <c r="V7" s="58"/>
      <c r="W7" s="58"/>
      <c r="X7" s="54" t="s">
        <v>74</v>
      </c>
    </row>
    <row r="8" spans="1:24" ht="18" customHeight="1">
      <c r="A8">
        <f t="shared" si="0"/>
        <v>6</v>
      </c>
      <c r="B8">
        <v>2014</v>
      </c>
      <c r="C8" t="s">
        <v>225</v>
      </c>
      <c r="D8" s="54">
        <v>6</v>
      </c>
      <c r="E8" s="55" t="s">
        <v>92</v>
      </c>
      <c r="F8" s="59"/>
      <c r="G8" s="60">
        <v>26730</v>
      </c>
      <c r="H8" s="56"/>
      <c r="I8" s="56" t="s">
        <v>82</v>
      </c>
      <c r="J8" s="55" t="s">
        <v>93</v>
      </c>
      <c r="K8" s="56">
        <v>2006</v>
      </c>
      <c r="L8" s="55" t="s">
        <v>94</v>
      </c>
      <c r="M8" s="54"/>
      <c r="N8" s="56"/>
      <c r="O8" s="56" t="s">
        <v>82</v>
      </c>
      <c r="P8" s="54" t="s">
        <v>84</v>
      </c>
      <c r="Q8" s="57"/>
      <c r="R8" s="57" t="s">
        <v>73</v>
      </c>
      <c r="S8" s="58" t="s">
        <v>74</v>
      </c>
      <c r="T8" s="58"/>
      <c r="U8" s="58"/>
      <c r="V8" s="58"/>
      <c r="W8" s="58"/>
      <c r="X8" s="54" t="s">
        <v>74</v>
      </c>
    </row>
    <row r="9" spans="1:24" ht="18" customHeight="1">
      <c r="A9">
        <f t="shared" si="0"/>
        <v>6</v>
      </c>
      <c r="B9">
        <v>2014</v>
      </c>
      <c r="C9" t="s">
        <v>225</v>
      </c>
      <c r="D9" s="54">
        <v>7</v>
      </c>
      <c r="E9" s="55" t="s">
        <v>95</v>
      </c>
      <c r="F9" s="56" t="s">
        <v>96</v>
      </c>
      <c r="G9" s="56"/>
      <c r="H9" s="56"/>
      <c r="I9" s="56" t="s">
        <v>82</v>
      </c>
      <c r="J9" s="55" t="s">
        <v>97</v>
      </c>
      <c r="K9" s="56">
        <v>2002</v>
      </c>
      <c r="L9" s="55" t="s">
        <v>70</v>
      </c>
      <c r="M9" s="54"/>
      <c r="N9" s="56"/>
      <c r="O9" s="56" t="s">
        <v>82</v>
      </c>
      <c r="P9" s="54" t="s">
        <v>84</v>
      </c>
      <c r="Q9" s="57"/>
      <c r="R9" s="57" t="s">
        <v>73</v>
      </c>
      <c r="S9" s="58" t="s">
        <v>74</v>
      </c>
      <c r="T9" s="58"/>
      <c r="U9" s="58"/>
      <c r="V9" s="58"/>
      <c r="W9" s="58"/>
      <c r="X9" s="54" t="s">
        <v>74</v>
      </c>
    </row>
    <row r="10" spans="1:24" ht="18" customHeight="1">
      <c r="A10">
        <f t="shared" si="0"/>
        <v>6</v>
      </c>
      <c r="B10">
        <v>2014</v>
      </c>
      <c r="C10" t="s">
        <v>225</v>
      </c>
      <c r="D10" s="54">
        <v>8</v>
      </c>
      <c r="E10" s="55" t="s">
        <v>98</v>
      </c>
      <c r="F10" s="59"/>
      <c r="G10" s="60">
        <v>27008</v>
      </c>
      <c r="H10" s="56"/>
      <c r="I10" s="56" t="s">
        <v>82</v>
      </c>
      <c r="J10" s="55" t="s">
        <v>99</v>
      </c>
      <c r="K10" s="56">
        <v>2003</v>
      </c>
      <c r="L10" s="55" t="s">
        <v>70</v>
      </c>
      <c r="M10" s="54"/>
      <c r="N10" s="56"/>
      <c r="O10" s="56" t="s">
        <v>82</v>
      </c>
      <c r="P10" s="54" t="s">
        <v>84</v>
      </c>
      <c r="Q10" s="57"/>
      <c r="R10" s="57" t="s">
        <v>73</v>
      </c>
      <c r="S10" s="58" t="s">
        <v>74</v>
      </c>
      <c r="T10" s="58"/>
      <c r="U10" s="58"/>
      <c r="V10" s="58"/>
      <c r="W10" s="58"/>
      <c r="X10" s="54" t="s">
        <v>74</v>
      </c>
    </row>
    <row r="11" spans="1:24" ht="18" customHeight="1">
      <c r="A11">
        <f t="shared" si="0"/>
        <v>6</v>
      </c>
      <c r="B11">
        <v>2014</v>
      </c>
      <c r="C11" t="s">
        <v>225</v>
      </c>
      <c r="D11" s="54">
        <v>9</v>
      </c>
      <c r="E11" s="55" t="s">
        <v>100</v>
      </c>
      <c r="F11" s="59"/>
      <c r="G11" s="60">
        <v>27090</v>
      </c>
      <c r="H11" s="56"/>
      <c r="I11" s="56" t="s">
        <v>82</v>
      </c>
      <c r="J11" s="55" t="s">
        <v>89</v>
      </c>
      <c r="K11" s="56">
        <v>2019</v>
      </c>
      <c r="L11" s="55" t="s">
        <v>70</v>
      </c>
      <c r="M11" s="54"/>
      <c r="N11" s="56"/>
      <c r="O11" s="56" t="s">
        <v>82</v>
      </c>
      <c r="P11" s="54" t="s">
        <v>84</v>
      </c>
      <c r="Q11" s="57"/>
      <c r="R11" s="57" t="s">
        <v>73</v>
      </c>
      <c r="S11" s="58" t="s">
        <v>74</v>
      </c>
      <c r="T11" s="58"/>
      <c r="U11" s="58"/>
      <c r="V11" s="58"/>
      <c r="W11" s="58"/>
      <c r="X11" s="54" t="s">
        <v>74</v>
      </c>
    </row>
    <row r="12" spans="1:24" ht="18" customHeight="1">
      <c r="A12">
        <f t="shared" si="0"/>
        <v>6</v>
      </c>
      <c r="B12">
        <v>2014</v>
      </c>
      <c r="C12" t="s">
        <v>225</v>
      </c>
      <c r="D12" s="54">
        <v>10</v>
      </c>
      <c r="E12" s="55" t="s">
        <v>101</v>
      </c>
      <c r="F12" s="59"/>
      <c r="G12" s="56" t="s">
        <v>102</v>
      </c>
      <c r="H12" s="56"/>
      <c r="I12" s="56" t="s">
        <v>82</v>
      </c>
      <c r="J12" s="55" t="s">
        <v>89</v>
      </c>
      <c r="K12" s="56">
        <v>2017</v>
      </c>
      <c r="L12" s="55" t="s">
        <v>103</v>
      </c>
      <c r="M12" s="54"/>
      <c r="N12" s="56"/>
      <c r="O12" s="56" t="s">
        <v>82</v>
      </c>
      <c r="P12" s="54" t="s">
        <v>84</v>
      </c>
      <c r="Q12" s="57"/>
      <c r="R12" s="57" t="s">
        <v>73</v>
      </c>
      <c r="S12" s="58" t="s">
        <v>74</v>
      </c>
      <c r="T12" s="58"/>
      <c r="U12" s="58"/>
      <c r="V12" s="58"/>
      <c r="W12" s="58"/>
      <c r="X12" s="54" t="s">
        <v>74</v>
      </c>
    </row>
    <row r="13" spans="1:24" ht="18" customHeight="1">
      <c r="A13">
        <f t="shared" si="0"/>
        <v>6</v>
      </c>
      <c r="B13">
        <v>2014</v>
      </c>
      <c r="C13" t="s">
        <v>225</v>
      </c>
      <c r="D13" s="54">
        <v>11</v>
      </c>
      <c r="E13" s="55" t="s">
        <v>104</v>
      </c>
      <c r="F13" s="59"/>
      <c r="G13" s="56" t="s">
        <v>105</v>
      </c>
      <c r="H13" s="56"/>
      <c r="I13" s="56" t="s">
        <v>82</v>
      </c>
      <c r="J13" s="55" t="s">
        <v>93</v>
      </c>
      <c r="K13" s="56">
        <v>2013</v>
      </c>
      <c r="L13" s="55" t="s">
        <v>70</v>
      </c>
      <c r="M13" s="54"/>
      <c r="N13" s="56"/>
      <c r="O13" s="56" t="s">
        <v>82</v>
      </c>
      <c r="P13" s="54" t="s">
        <v>84</v>
      </c>
      <c r="Q13" s="57"/>
      <c r="R13" s="57" t="s">
        <v>73</v>
      </c>
      <c r="S13" s="58" t="s">
        <v>74</v>
      </c>
      <c r="T13" s="58"/>
      <c r="U13" s="58"/>
      <c r="V13" s="58"/>
      <c r="W13" s="58"/>
      <c r="X13" s="54" t="s">
        <v>74</v>
      </c>
    </row>
    <row r="14" spans="1:24" ht="18" customHeight="1">
      <c r="A14">
        <f t="shared" si="0"/>
        <v>6</v>
      </c>
      <c r="B14">
        <v>2014</v>
      </c>
      <c r="C14" t="s">
        <v>225</v>
      </c>
      <c r="D14" s="54">
        <v>12</v>
      </c>
      <c r="E14" s="55" t="s">
        <v>106</v>
      </c>
      <c r="F14" s="60">
        <v>27944</v>
      </c>
      <c r="G14" s="56"/>
      <c r="H14" s="56"/>
      <c r="I14" s="56" t="s">
        <v>82</v>
      </c>
      <c r="J14" s="55" t="s">
        <v>93</v>
      </c>
      <c r="K14" s="56">
        <v>2006</v>
      </c>
      <c r="L14" s="55" t="s">
        <v>78</v>
      </c>
      <c r="M14" s="54"/>
      <c r="N14" s="56"/>
      <c r="O14" s="56" t="s">
        <v>82</v>
      </c>
      <c r="P14" s="54" t="s">
        <v>84</v>
      </c>
      <c r="Q14" s="57"/>
      <c r="R14" s="57" t="s">
        <v>73</v>
      </c>
      <c r="S14" s="58" t="s">
        <v>74</v>
      </c>
      <c r="T14" s="58"/>
      <c r="U14" s="58"/>
      <c r="V14" s="58"/>
      <c r="W14" s="58"/>
      <c r="X14" s="54" t="s">
        <v>74</v>
      </c>
    </row>
    <row r="15" spans="1:24" ht="18" customHeight="1">
      <c r="A15">
        <f t="shared" si="0"/>
        <v>6</v>
      </c>
      <c r="B15">
        <v>2014</v>
      </c>
      <c r="C15" t="s">
        <v>225</v>
      </c>
      <c r="D15" s="54">
        <v>13</v>
      </c>
      <c r="E15" s="55" t="s">
        <v>107</v>
      </c>
      <c r="F15" s="56" t="s">
        <v>108</v>
      </c>
      <c r="G15" s="56"/>
      <c r="H15" s="56"/>
      <c r="I15" s="56" t="s">
        <v>82</v>
      </c>
      <c r="J15" s="55" t="s">
        <v>99</v>
      </c>
      <c r="K15" s="56">
        <v>1999</v>
      </c>
      <c r="L15" s="55" t="s">
        <v>70</v>
      </c>
      <c r="M15" s="54"/>
      <c r="N15" s="56"/>
      <c r="O15" s="56" t="s">
        <v>82</v>
      </c>
      <c r="P15" s="54" t="s">
        <v>84</v>
      </c>
      <c r="Q15" s="57"/>
      <c r="R15" s="57" t="s">
        <v>73</v>
      </c>
      <c r="S15" s="58" t="s">
        <v>74</v>
      </c>
      <c r="T15" s="58"/>
      <c r="U15" s="58"/>
      <c r="V15" s="58"/>
      <c r="W15" s="58"/>
      <c r="X15" s="54" t="s">
        <v>74</v>
      </c>
    </row>
    <row r="16" spans="1:24" ht="18" customHeight="1">
      <c r="A16">
        <f t="shared" si="0"/>
        <v>6</v>
      </c>
      <c r="B16">
        <v>2014</v>
      </c>
      <c r="C16" t="s">
        <v>225</v>
      </c>
      <c r="D16" s="54">
        <v>14</v>
      </c>
      <c r="E16" s="55" t="s">
        <v>109</v>
      </c>
      <c r="F16" s="56" t="s">
        <v>110</v>
      </c>
      <c r="G16" s="56"/>
      <c r="H16" s="56"/>
      <c r="I16" s="56" t="s">
        <v>82</v>
      </c>
      <c r="J16" s="55" t="s">
        <v>77</v>
      </c>
      <c r="K16" s="56">
        <v>2000</v>
      </c>
      <c r="L16" s="55" t="s">
        <v>111</v>
      </c>
      <c r="M16" s="54"/>
      <c r="N16" s="56"/>
      <c r="O16" s="56" t="s">
        <v>82</v>
      </c>
      <c r="P16" s="54" t="s">
        <v>84</v>
      </c>
      <c r="Q16" s="57"/>
      <c r="R16" s="57" t="s">
        <v>73</v>
      </c>
      <c r="S16" s="58" t="s">
        <v>74</v>
      </c>
      <c r="T16" s="58"/>
      <c r="U16" s="58"/>
      <c r="V16" s="58"/>
      <c r="W16" s="58"/>
      <c r="X16" s="54" t="s">
        <v>74</v>
      </c>
    </row>
    <row r="17" spans="1:24" ht="18" customHeight="1">
      <c r="A17">
        <f t="shared" si="0"/>
        <v>6</v>
      </c>
      <c r="B17">
        <v>2014</v>
      </c>
      <c r="C17" t="s">
        <v>225</v>
      </c>
      <c r="D17" s="54">
        <v>15</v>
      </c>
      <c r="E17" s="55" t="s">
        <v>112</v>
      </c>
      <c r="F17" s="56" t="s">
        <v>113</v>
      </c>
      <c r="G17" s="56"/>
      <c r="H17" s="56"/>
      <c r="I17" s="56" t="s">
        <v>68</v>
      </c>
      <c r="J17" s="55" t="s">
        <v>93</v>
      </c>
      <c r="K17" s="56">
        <v>2016</v>
      </c>
      <c r="L17" s="55" t="s">
        <v>90</v>
      </c>
      <c r="M17" s="54"/>
      <c r="N17" s="56"/>
      <c r="O17" s="56" t="s">
        <v>68</v>
      </c>
      <c r="P17" s="54" t="s">
        <v>84</v>
      </c>
      <c r="Q17" s="57" t="s">
        <v>72</v>
      </c>
      <c r="R17" s="57" t="s">
        <v>73</v>
      </c>
      <c r="S17" s="58" t="s">
        <v>74</v>
      </c>
      <c r="T17" s="58"/>
      <c r="U17" s="58"/>
      <c r="V17" s="58"/>
      <c r="W17" s="58"/>
      <c r="X17" s="54" t="s">
        <v>74</v>
      </c>
    </row>
    <row r="18" spans="1:24" ht="18" customHeight="1">
      <c r="A18">
        <f t="shared" si="0"/>
        <v>6</v>
      </c>
      <c r="B18">
        <v>2014</v>
      </c>
      <c r="C18" t="s">
        <v>225</v>
      </c>
      <c r="D18" s="54">
        <v>16</v>
      </c>
      <c r="E18" s="55" t="s">
        <v>114</v>
      </c>
      <c r="F18" s="56" t="s">
        <v>115</v>
      </c>
      <c r="G18" s="56"/>
      <c r="H18" s="56"/>
      <c r="I18" s="56" t="s">
        <v>68</v>
      </c>
      <c r="J18" s="55" t="s">
        <v>116</v>
      </c>
      <c r="K18" s="56">
        <v>2018</v>
      </c>
      <c r="L18" s="55" t="s">
        <v>70</v>
      </c>
      <c r="M18" s="54"/>
      <c r="N18" s="56"/>
      <c r="O18" s="56" t="s">
        <v>68</v>
      </c>
      <c r="P18" s="54" t="s">
        <v>84</v>
      </c>
      <c r="Q18" s="57"/>
      <c r="R18" s="57" t="s">
        <v>73</v>
      </c>
      <c r="S18" s="58" t="s">
        <v>74</v>
      </c>
      <c r="T18" s="58"/>
      <c r="U18" s="58"/>
      <c r="V18" s="58"/>
      <c r="W18" s="58"/>
      <c r="X18" s="54" t="s">
        <v>74</v>
      </c>
    </row>
    <row r="19" spans="1:24" ht="18" customHeight="1">
      <c r="A19">
        <f t="shared" si="0"/>
        <v>6</v>
      </c>
      <c r="B19">
        <v>2014</v>
      </c>
      <c r="C19" t="s">
        <v>225</v>
      </c>
      <c r="D19" s="54">
        <v>17</v>
      </c>
      <c r="E19" s="55" t="s">
        <v>117</v>
      </c>
      <c r="F19" s="59"/>
      <c r="G19" s="56" t="s">
        <v>118</v>
      </c>
      <c r="H19" s="56"/>
      <c r="I19" s="56" t="s">
        <v>82</v>
      </c>
      <c r="J19" s="55" t="s">
        <v>119</v>
      </c>
      <c r="K19" s="56">
        <v>2001</v>
      </c>
      <c r="L19" s="55" t="s">
        <v>70</v>
      </c>
      <c r="M19" s="54"/>
      <c r="N19" s="56"/>
      <c r="O19" s="56" t="s">
        <v>82</v>
      </c>
      <c r="P19" s="54" t="s">
        <v>84</v>
      </c>
      <c r="Q19" s="57"/>
      <c r="R19" s="57" t="s">
        <v>73</v>
      </c>
      <c r="S19" s="58" t="s">
        <v>74</v>
      </c>
      <c r="T19" s="58"/>
      <c r="U19" s="58"/>
      <c r="V19" s="58"/>
      <c r="W19" s="58"/>
      <c r="X19" s="54" t="s">
        <v>74</v>
      </c>
    </row>
    <row r="20" spans="1:24" ht="18" customHeight="1">
      <c r="A20">
        <f t="shared" si="0"/>
        <v>6</v>
      </c>
      <c r="B20">
        <v>2014</v>
      </c>
      <c r="C20" t="s">
        <v>225</v>
      </c>
      <c r="D20" s="54">
        <v>18</v>
      </c>
      <c r="E20" s="55" t="s">
        <v>120</v>
      </c>
      <c r="F20" s="60">
        <v>28226</v>
      </c>
      <c r="G20" s="56"/>
      <c r="H20" s="56"/>
      <c r="I20" s="56" t="s">
        <v>82</v>
      </c>
      <c r="J20" s="55" t="s">
        <v>38</v>
      </c>
      <c r="K20" s="56">
        <v>2002</v>
      </c>
      <c r="L20" s="55" t="s">
        <v>78</v>
      </c>
      <c r="M20" s="54"/>
      <c r="N20" s="56"/>
      <c r="O20" s="56" t="s">
        <v>82</v>
      </c>
      <c r="P20" s="54" t="s">
        <v>84</v>
      </c>
      <c r="Q20" s="57"/>
      <c r="R20" s="57" t="s">
        <v>73</v>
      </c>
      <c r="S20" s="58" t="s">
        <v>74</v>
      </c>
      <c r="T20" s="58"/>
      <c r="U20" s="58"/>
      <c r="V20" s="58"/>
      <c r="W20" s="58"/>
      <c r="X20" s="54" t="s">
        <v>74</v>
      </c>
    </row>
    <row r="21" spans="1:24" ht="18" customHeight="1">
      <c r="A21">
        <f t="shared" si="0"/>
        <v>6</v>
      </c>
      <c r="B21">
        <v>2014</v>
      </c>
      <c r="C21" t="s">
        <v>225</v>
      </c>
      <c r="D21" s="54">
        <v>19</v>
      </c>
      <c r="E21" s="55" t="s">
        <v>121</v>
      </c>
      <c r="F21" s="56" t="s">
        <v>122</v>
      </c>
      <c r="G21" s="56"/>
      <c r="H21" s="56"/>
      <c r="I21" s="56" t="s">
        <v>68</v>
      </c>
      <c r="J21" s="55" t="s">
        <v>83</v>
      </c>
      <c r="K21" s="56">
        <v>2011</v>
      </c>
      <c r="L21" s="55" t="s">
        <v>70</v>
      </c>
      <c r="M21" s="54"/>
      <c r="N21" s="56"/>
      <c r="O21" s="56" t="s">
        <v>68</v>
      </c>
      <c r="P21" s="54" t="s">
        <v>84</v>
      </c>
      <c r="Q21" s="57"/>
      <c r="R21" s="57" t="s">
        <v>73</v>
      </c>
      <c r="S21" s="58" t="s">
        <v>74</v>
      </c>
      <c r="T21" s="58"/>
      <c r="U21" s="58"/>
      <c r="V21" s="58"/>
      <c r="W21" s="58"/>
      <c r="X21" s="54" t="s">
        <v>74</v>
      </c>
    </row>
    <row r="22" spans="1:24" ht="18" customHeight="1">
      <c r="A22">
        <f t="shared" si="0"/>
        <v>6</v>
      </c>
      <c r="B22">
        <v>2014</v>
      </c>
      <c r="C22" t="s">
        <v>225</v>
      </c>
      <c r="D22" s="54">
        <v>20</v>
      </c>
      <c r="E22" s="55" t="s">
        <v>123</v>
      </c>
      <c r="F22" s="59"/>
      <c r="G22" s="56" t="s">
        <v>124</v>
      </c>
      <c r="H22" s="56"/>
      <c r="I22" s="56" t="s">
        <v>82</v>
      </c>
      <c r="J22" s="55" t="s">
        <v>38</v>
      </c>
      <c r="K22" s="56">
        <v>2017</v>
      </c>
      <c r="L22" s="55" t="s">
        <v>70</v>
      </c>
      <c r="M22" s="54"/>
      <c r="N22" s="56"/>
      <c r="O22" s="56" t="s">
        <v>82</v>
      </c>
      <c r="P22" s="54" t="s">
        <v>84</v>
      </c>
      <c r="Q22" s="57"/>
      <c r="R22" s="57" t="s">
        <v>73</v>
      </c>
      <c r="S22" s="58" t="s">
        <v>74</v>
      </c>
      <c r="T22" s="58"/>
      <c r="U22" s="58"/>
      <c r="V22" s="58"/>
      <c r="W22" s="58"/>
      <c r="X22" s="54" t="s">
        <v>74</v>
      </c>
    </row>
    <row r="23" spans="1:24" ht="18" customHeight="1">
      <c r="A23">
        <f t="shared" si="0"/>
        <v>6</v>
      </c>
      <c r="B23">
        <v>2014</v>
      </c>
      <c r="C23" t="s">
        <v>225</v>
      </c>
      <c r="D23" s="54">
        <v>21</v>
      </c>
      <c r="E23" s="55" t="s">
        <v>125</v>
      </c>
      <c r="F23" s="59"/>
      <c r="G23" s="56" t="s">
        <v>126</v>
      </c>
      <c r="H23" s="56"/>
      <c r="I23" s="56" t="s">
        <v>68</v>
      </c>
      <c r="J23" s="55" t="s">
        <v>93</v>
      </c>
      <c r="K23" s="56">
        <v>2019</v>
      </c>
      <c r="L23" s="55" t="s">
        <v>87</v>
      </c>
      <c r="M23" s="54"/>
      <c r="N23" s="56"/>
      <c r="O23" s="56" t="s">
        <v>68</v>
      </c>
      <c r="P23" s="54" t="s">
        <v>84</v>
      </c>
      <c r="Q23" s="57" t="s">
        <v>72</v>
      </c>
      <c r="R23" s="57" t="s">
        <v>73</v>
      </c>
      <c r="S23" s="58" t="s">
        <v>74</v>
      </c>
      <c r="T23" s="58"/>
      <c r="U23" s="58"/>
      <c r="V23" s="58"/>
      <c r="W23" s="58"/>
      <c r="X23" s="54" t="s">
        <v>74</v>
      </c>
    </row>
    <row r="24" spans="1:24" ht="18" customHeight="1">
      <c r="A24">
        <f t="shared" si="0"/>
        <v>6</v>
      </c>
      <c r="B24">
        <v>2014</v>
      </c>
      <c r="C24" t="s">
        <v>225</v>
      </c>
      <c r="D24" s="54">
        <v>22</v>
      </c>
      <c r="E24" s="55" t="s">
        <v>127</v>
      </c>
      <c r="F24" s="59"/>
      <c r="G24" s="56" t="s">
        <v>128</v>
      </c>
      <c r="H24" s="56"/>
      <c r="I24" s="56" t="s">
        <v>82</v>
      </c>
      <c r="J24" s="55" t="s">
        <v>83</v>
      </c>
      <c r="K24" s="56">
        <v>2007</v>
      </c>
      <c r="L24" s="55" t="s">
        <v>70</v>
      </c>
      <c r="M24" s="54"/>
      <c r="N24" s="56"/>
      <c r="O24" s="56" t="s">
        <v>82</v>
      </c>
      <c r="P24" s="54" t="s">
        <v>84</v>
      </c>
      <c r="Q24" s="57"/>
      <c r="R24" s="57" t="s">
        <v>73</v>
      </c>
      <c r="S24" s="58" t="s">
        <v>74</v>
      </c>
      <c r="T24" s="58"/>
      <c r="U24" s="58"/>
      <c r="V24" s="58"/>
      <c r="W24" s="58"/>
      <c r="X24" s="54" t="s">
        <v>74</v>
      </c>
    </row>
    <row r="25" spans="1:24" ht="18" customHeight="1">
      <c r="A25">
        <f t="shared" si="0"/>
        <v>6</v>
      </c>
      <c r="B25">
        <v>2014</v>
      </c>
      <c r="C25" t="s">
        <v>225</v>
      </c>
      <c r="D25" s="54">
        <v>23</v>
      </c>
      <c r="E25" s="55" t="s">
        <v>129</v>
      </c>
      <c r="F25" s="59"/>
      <c r="G25" s="56" t="s">
        <v>130</v>
      </c>
      <c r="H25" s="56"/>
      <c r="I25" s="56" t="s">
        <v>82</v>
      </c>
      <c r="J25" s="55" t="s">
        <v>93</v>
      </c>
      <c r="K25" s="56">
        <v>2010</v>
      </c>
      <c r="L25" s="55" t="s">
        <v>103</v>
      </c>
      <c r="M25" s="54"/>
      <c r="N25" s="56"/>
      <c r="O25" s="56" t="s">
        <v>82</v>
      </c>
      <c r="P25" s="54" t="s">
        <v>84</v>
      </c>
      <c r="Q25" s="57"/>
      <c r="R25" s="57" t="s">
        <v>73</v>
      </c>
      <c r="S25" s="58" t="s">
        <v>74</v>
      </c>
      <c r="T25" s="58"/>
      <c r="U25" s="58"/>
      <c r="V25" s="58"/>
      <c r="W25" s="58"/>
      <c r="X25" s="54" t="s">
        <v>74</v>
      </c>
    </row>
    <row r="26" spans="1:24" ht="18" customHeight="1">
      <c r="A26">
        <f t="shared" si="0"/>
        <v>6</v>
      </c>
      <c r="B26">
        <v>2014</v>
      </c>
      <c r="C26" t="s">
        <v>225</v>
      </c>
      <c r="D26" s="54">
        <v>24</v>
      </c>
      <c r="E26" s="55" t="s">
        <v>131</v>
      </c>
      <c r="F26" s="59"/>
      <c r="G26" s="56" t="s">
        <v>132</v>
      </c>
      <c r="H26" s="56"/>
      <c r="I26" s="56" t="s">
        <v>82</v>
      </c>
      <c r="J26" s="55" t="s">
        <v>93</v>
      </c>
      <c r="K26" s="56">
        <v>2002</v>
      </c>
      <c r="L26" s="55" t="s">
        <v>133</v>
      </c>
      <c r="M26" s="54"/>
      <c r="N26" s="56"/>
      <c r="O26" s="56" t="s">
        <v>82</v>
      </c>
      <c r="P26" s="54" t="s">
        <v>84</v>
      </c>
      <c r="Q26" s="57"/>
      <c r="R26" s="57" t="s">
        <v>73</v>
      </c>
      <c r="S26" s="58" t="s">
        <v>74</v>
      </c>
      <c r="T26" s="58"/>
      <c r="U26" s="58"/>
      <c r="V26" s="58"/>
      <c r="W26" s="58"/>
      <c r="X26" s="54" t="s">
        <v>74</v>
      </c>
    </row>
    <row r="27" spans="1:24" ht="18" customHeight="1">
      <c r="A27">
        <f t="shared" si="0"/>
        <v>6</v>
      </c>
      <c r="B27">
        <v>2014</v>
      </c>
      <c r="C27" t="s">
        <v>225</v>
      </c>
      <c r="D27" s="54">
        <v>25</v>
      </c>
      <c r="E27" s="55" t="s">
        <v>134</v>
      </c>
      <c r="F27" s="59"/>
      <c r="G27" s="56" t="s">
        <v>135</v>
      </c>
      <c r="H27" s="56"/>
      <c r="I27" s="56" t="s">
        <v>68</v>
      </c>
      <c r="J27" s="55" t="s">
        <v>136</v>
      </c>
      <c r="K27" s="56">
        <v>2014</v>
      </c>
      <c r="L27" s="55" t="s">
        <v>90</v>
      </c>
      <c r="M27" s="54"/>
      <c r="N27" s="56"/>
      <c r="O27" s="56" t="s">
        <v>68</v>
      </c>
      <c r="P27" s="54" t="s">
        <v>84</v>
      </c>
      <c r="Q27" s="57"/>
      <c r="R27" s="57" t="s">
        <v>73</v>
      </c>
      <c r="S27" s="58" t="s">
        <v>74</v>
      </c>
      <c r="T27" s="58"/>
      <c r="U27" s="58"/>
      <c r="V27" s="58"/>
      <c r="W27" s="58"/>
      <c r="X27" s="54" t="s">
        <v>74</v>
      </c>
    </row>
    <row r="28" spans="1:24" ht="18" customHeight="1">
      <c r="A28">
        <f t="shared" si="0"/>
        <v>6</v>
      </c>
      <c r="B28">
        <v>2014</v>
      </c>
      <c r="C28" t="s">
        <v>225</v>
      </c>
      <c r="D28" s="54">
        <v>26</v>
      </c>
      <c r="E28" s="55" t="s">
        <v>137</v>
      </c>
      <c r="F28" s="59"/>
      <c r="G28" s="56" t="s">
        <v>138</v>
      </c>
      <c r="H28" s="56"/>
      <c r="I28" s="56" t="s">
        <v>82</v>
      </c>
      <c r="J28" s="55" t="s">
        <v>139</v>
      </c>
      <c r="K28" s="56">
        <v>2001</v>
      </c>
      <c r="L28" s="55" t="s">
        <v>140</v>
      </c>
      <c r="M28" s="54"/>
      <c r="N28" s="56"/>
      <c r="O28" s="56" t="s">
        <v>82</v>
      </c>
      <c r="P28" s="54" t="s">
        <v>84</v>
      </c>
      <c r="Q28" s="57"/>
      <c r="R28" s="57" t="s">
        <v>73</v>
      </c>
      <c r="S28" s="58" t="s">
        <v>74</v>
      </c>
      <c r="T28" s="58"/>
      <c r="U28" s="58"/>
      <c r="V28" s="58"/>
      <c r="W28" s="58"/>
      <c r="X28" s="54" t="s">
        <v>74</v>
      </c>
    </row>
    <row r="29" spans="1:24" ht="18" customHeight="1">
      <c r="A29">
        <f t="shared" si="0"/>
        <v>6</v>
      </c>
      <c r="B29">
        <v>2014</v>
      </c>
      <c r="C29" t="s">
        <v>225</v>
      </c>
      <c r="D29" s="54">
        <v>27</v>
      </c>
      <c r="E29" s="55" t="s">
        <v>141</v>
      </c>
      <c r="F29" s="59"/>
      <c r="G29" s="60">
        <v>29194</v>
      </c>
      <c r="H29" s="56"/>
      <c r="I29" s="56" t="s">
        <v>22</v>
      </c>
      <c r="J29" s="55" t="s">
        <v>89</v>
      </c>
      <c r="K29" s="56">
        <v>2017</v>
      </c>
      <c r="L29" s="55" t="s">
        <v>103</v>
      </c>
      <c r="M29" s="54"/>
      <c r="N29" s="56"/>
      <c r="O29" s="56" t="s">
        <v>22</v>
      </c>
      <c r="P29" s="54" t="s">
        <v>84</v>
      </c>
      <c r="Q29" s="57"/>
      <c r="R29" s="57" t="s">
        <v>73</v>
      </c>
      <c r="S29" s="58" t="s">
        <v>74</v>
      </c>
      <c r="T29" s="58"/>
      <c r="U29" s="58"/>
      <c r="V29" s="58"/>
      <c r="W29" s="58"/>
      <c r="X29" s="54" t="s">
        <v>74</v>
      </c>
    </row>
    <row r="30" spans="1:24" ht="18" customHeight="1">
      <c r="A30">
        <f t="shared" si="0"/>
        <v>6</v>
      </c>
      <c r="B30">
        <v>2014</v>
      </c>
      <c r="C30" t="s">
        <v>225</v>
      </c>
      <c r="D30" s="54">
        <v>28</v>
      </c>
      <c r="E30" s="55" t="s">
        <v>142</v>
      </c>
      <c r="F30" s="59"/>
      <c r="G30" s="60">
        <v>29165</v>
      </c>
      <c r="H30" s="56"/>
      <c r="I30" s="56" t="s">
        <v>68</v>
      </c>
      <c r="J30" s="55" t="s">
        <v>143</v>
      </c>
      <c r="K30" s="56">
        <v>2008</v>
      </c>
      <c r="L30" s="55" t="s">
        <v>90</v>
      </c>
      <c r="M30" s="54"/>
      <c r="N30" s="56"/>
      <c r="O30" s="56" t="s">
        <v>68</v>
      </c>
      <c r="P30" s="54" t="s">
        <v>84</v>
      </c>
      <c r="Q30" s="57" t="s">
        <v>79</v>
      </c>
      <c r="R30" s="57" t="s">
        <v>73</v>
      </c>
      <c r="S30" s="58" t="s">
        <v>74</v>
      </c>
      <c r="T30" s="58"/>
      <c r="U30" s="58"/>
      <c r="V30" s="58"/>
      <c r="W30" s="58"/>
      <c r="X30" s="54" t="s">
        <v>74</v>
      </c>
    </row>
    <row r="31" spans="1:24" ht="18" customHeight="1">
      <c r="A31">
        <f t="shared" si="0"/>
        <v>6</v>
      </c>
      <c r="B31">
        <v>2014</v>
      </c>
      <c r="C31" t="s">
        <v>225</v>
      </c>
      <c r="D31" s="54">
        <v>29</v>
      </c>
      <c r="E31" s="55" t="s">
        <v>144</v>
      </c>
      <c r="F31" s="59"/>
      <c r="G31" s="60">
        <v>28983</v>
      </c>
      <c r="H31" s="56"/>
      <c r="I31" s="56" t="s">
        <v>82</v>
      </c>
      <c r="J31" s="55" t="s">
        <v>145</v>
      </c>
      <c r="K31" s="56">
        <v>2006</v>
      </c>
      <c r="L31" s="55" t="s">
        <v>70</v>
      </c>
      <c r="M31" s="54"/>
      <c r="N31" s="56"/>
      <c r="O31" s="56" t="s">
        <v>82</v>
      </c>
      <c r="P31" s="54" t="s">
        <v>84</v>
      </c>
      <c r="Q31" s="57"/>
      <c r="R31" s="57" t="s">
        <v>73</v>
      </c>
      <c r="S31" s="58" t="s">
        <v>74</v>
      </c>
      <c r="T31" s="58"/>
      <c r="U31" s="58"/>
      <c r="V31" s="58"/>
      <c r="W31" s="58"/>
      <c r="X31" s="54" t="s">
        <v>74</v>
      </c>
    </row>
    <row r="32" spans="1:24" ht="18" customHeight="1">
      <c r="A32">
        <f t="shared" si="0"/>
        <v>6</v>
      </c>
      <c r="B32">
        <v>2014</v>
      </c>
      <c r="C32" t="s">
        <v>225</v>
      </c>
      <c r="D32" s="54">
        <v>30</v>
      </c>
      <c r="E32" s="55" t="s">
        <v>146</v>
      </c>
      <c r="F32" s="59"/>
      <c r="G32" s="60">
        <v>29168</v>
      </c>
      <c r="H32" s="56"/>
      <c r="I32" s="56" t="s">
        <v>82</v>
      </c>
      <c r="J32" s="55" t="s">
        <v>139</v>
      </c>
      <c r="K32" s="56">
        <v>2007</v>
      </c>
      <c r="L32" s="55" t="s">
        <v>140</v>
      </c>
      <c r="M32" s="54"/>
      <c r="N32" s="56"/>
      <c r="O32" s="56" t="s">
        <v>82</v>
      </c>
      <c r="P32" s="54" t="s">
        <v>84</v>
      </c>
      <c r="Q32" s="57" t="s">
        <v>147</v>
      </c>
      <c r="R32" s="57" t="s">
        <v>73</v>
      </c>
      <c r="S32" s="58" t="s">
        <v>74</v>
      </c>
      <c r="T32" s="58"/>
      <c r="U32" s="58"/>
      <c r="V32" s="58"/>
      <c r="W32" s="58"/>
      <c r="X32" s="54" t="s">
        <v>74</v>
      </c>
    </row>
    <row r="33" spans="1:24" ht="18" customHeight="1">
      <c r="A33">
        <f t="shared" si="0"/>
        <v>6</v>
      </c>
      <c r="B33">
        <v>2014</v>
      </c>
      <c r="C33" t="s">
        <v>225</v>
      </c>
      <c r="D33" s="54">
        <v>31</v>
      </c>
      <c r="E33" s="55" t="s">
        <v>148</v>
      </c>
      <c r="F33" s="56" t="s">
        <v>149</v>
      </c>
      <c r="G33" s="56"/>
      <c r="H33" s="56"/>
      <c r="I33" s="56" t="s">
        <v>82</v>
      </c>
      <c r="J33" s="55" t="s">
        <v>150</v>
      </c>
      <c r="K33" s="56">
        <v>2010</v>
      </c>
      <c r="L33" s="55" t="s">
        <v>70</v>
      </c>
      <c r="M33" s="54"/>
      <c r="N33" s="56"/>
      <c r="O33" s="56" t="s">
        <v>82</v>
      </c>
      <c r="P33" s="54" t="s">
        <v>84</v>
      </c>
      <c r="Q33" s="57" t="s">
        <v>151</v>
      </c>
      <c r="R33" s="57" t="s">
        <v>73</v>
      </c>
      <c r="S33" s="58" t="s">
        <v>74</v>
      </c>
      <c r="T33" s="58"/>
      <c r="U33" s="58"/>
      <c r="V33" s="58"/>
      <c r="W33" s="58"/>
      <c r="X33" s="54" t="s">
        <v>74</v>
      </c>
    </row>
    <row r="34" spans="1:24" ht="18" customHeight="1">
      <c r="A34">
        <f t="shared" si="0"/>
        <v>6</v>
      </c>
      <c r="B34">
        <v>2014</v>
      </c>
      <c r="C34" t="s">
        <v>225</v>
      </c>
      <c r="D34" s="54">
        <v>32</v>
      </c>
      <c r="E34" s="55" t="s">
        <v>152</v>
      </c>
      <c r="F34" s="59"/>
      <c r="G34" s="56" t="s">
        <v>149</v>
      </c>
      <c r="H34" s="56"/>
      <c r="I34" s="56" t="s">
        <v>82</v>
      </c>
      <c r="J34" s="55" t="s">
        <v>150</v>
      </c>
      <c r="K34" s="56">
        <v>2009</v>
      </c>
      <c r="L34" s="55" t="s">
        <v>70</v>
      </c>
      <c r="M34" s="54"/>
      <c r="N34" s="56"/>
      <c r="O34" s="56" t="s">
        <v>82</v>
      </c>
      <c r="P34" s="54" t="s">
        <v>84</v>
      </c>
      <c r="Q34" s="57"/>
      <c r="R34" s="57" t="s">
        <v>73</v>
      </c>
      <c r="S34" s="58" t="s">
        <v>74</v>
      </c>
      <c r="T34" s="58"/>
      <c r="U34" s="58"/>
      <c r="V34" s="58"/>
      <c r="W34" s="58"/>
      <c r="X34" s="54" t="s">
        <v>74</v>
      </c>
    </row>
    <row r="35" spans="1:24" ht="18" customHeight="1">
      <c r="A35">
        <f t="shared" si="0"/>
        <v>6</v>
      </c>
      <c r="B35">
        <v>2014</v>
      </c>
      <c r="C35" t="s">
        <v>225</v>
      </c>
      <c r="D35" s="54">
        <v>33</v>
      </c>
      <c r="E35" s="55" t="s">
        <v>153</v>
      </c>
      <c r="F35" s="56" t="s">
        <v>154</v>
      </c>
      <c r="G35" s="56"/>
      <c r="H35" s="56"/>
      <c r="I35" s="56" t="s">
        <v>82</v>
      </c>
      <c r="J35" s="55" t="s">
        <v>93</v>
      </c>
      <c r="K35" s="56">
        <v>2007</v>
      </c>
      <c r="L35" s="55" t="s">
        <v>87</v>
      </c>
      <c r="M35" s="54"/>
      <c r="N35" s="56"/>
      <c r="O35" s="56" t="s">
        <v>82</v>
      </c>
      <c r="P35" s="54" t="s">
        <v>84</v>
      </c>
      <c r="Q35" s="57"/>
      <c r="R35" s="57" t="s">
        <v>73</v>
      </c>
      <c r="S35" s="58" t="s">
        <v>74</v>
      </c>
      <c r="T35" s="58"/>
      <c r="U35" s="58"/>
      <c r="V35" s="58"/>
      <c r="W35" s="58"/>
      <c r="X35" s="54" t="s">
        <v>74</v>
      </c>
    </row>
    <row r="36" spans="1:24" ht="18" customHeight="1">
      <c r="A36">
        <f t="shared" si="0"/>
        <v>6</v>
      </c>
      <c r="B36">
        <v>2014</v>
      </c>
      <c r="C36" t="s">
        <v>225</v>
      </c>
      <c r="D36" s="54">
        <v>34</v>
      </c>
      <c r="E36" s="55" t="s">
        <v>155</v>
      </c>
      <c r="F36" s="60">
        <v>28986</v>
      </c>
      <c r="G36" s="56"/>
      <c r="H36" s="56"/>
      <c r="I36" s="56" t="s">
        <v>68</v>
      </c>
      <c r="J36" s="55" t="s">
        <v>93</v>
      </c>
      <c r="K36" s="56">
        <v>2017</v>
      </c>
      <c r="L36" s="55" t="s">
        <v>70</v>
      </c>
      <c r="M36" s="54"/>
      <c r="N36" s="56"/>
      <c r="O36" s="56" t="s">
        <v>68</v>
      </c>
      <c r="P36" s="54" t="s">
        <v>84</v>
      </c>
      <c r="Q36" s="57" t="s">
        <v>79</v>
      </c>
      <c r="R36" s="57" t="s">
        <v>73</v>
      </c>
      <c r="S36" s="58" t="s">
        <v>74</v>
      </c>
      <c r="T36" s="58"/>
      <c r="U36" s="58"/>
      <c r="V36" s="58"/>
      <c r="W36" s="58"/>
      <c r="X36" s="54" t="s">
        <v>74</v>
      </c>
    </row>
    <row r="37" spans="1:24" ht="18" customHeight="1">
      <c r="A37">
        <f t="shared" si="0"/>
        <v>6</v>
      </c>
      <c r="B37">
        <v>2014</v>
      </c>
      <c r="C37" t="s">
        <v>225</v>
      </c>
      <c r="D37" s="54">
        <v>35</v>
      </c>
      <c r="E37" s="55" t="s">
        <v>156</v>
      </c>
      <c r="F37" s="60">
        <v>29109</v>
      </c>
      <c r="G37" s="56"/>
      <c r="H37" s="56"/>
      <c r="I37" s="56" t="s">
        <v>68</v>
      </c>
      <c r="J37" s="55" t="s">
        <v>93</v>
      </c>
      <c r="K37" s="56">
        <v>2016</v>
      </c>
      <c r="L37" s="55" t="s">
        <v>90</v>
      </c>
      <c r="M37" s="54"/>
      <c r="N37" s="56"/>
      <c r="O37" s="56" t="s">
        <v>68</v>
      </c>
      <c r="P37" s="54" t="s">
        <v>84</v>
      </c>
      <c r="Q37" s="57"/>
      <c r="R37" s="57" t="s">
        <v>73</v>
      </c>
      <c r="S37" s="58" t="s">
        <v>74</v>
      </c>
      <c r="T37" s="58"/>
      <c r="U37" s="58"/>
      <c r="V37" s="58"/>
      <c r="W37" s="58"/>
      <c r="X37" s="54" t="s">
        <v>74</v>
      </c>
    </row>
    <row r="38" spans="1:24" ht="18" customHeight="1">
      <c r="A38">
        <f t="shared" si="0"/>
        <v>6</v>
      </c>
      <c r="B38">
        <v>2014</v>
      </c>
      <c r="C38" t="s">
        <v>225</v>
      </c>
      <c r="D38" s="54">
        <v>36</v>
      </c>
      <c r="E38" s="55" t="s">
        <v>157</v>
      </c>
      <c r="F38" s="59"/>
      <c r="G38" s="56" t="s">
        <v>158</v>
      </c>
      <c r="H38" s="56"/>
      <c r="I38" s="56" t="s">
        <v>82</v>
      </c>
      <c r="J38" s="55" t="s">
        <v>93</v>
      </c>
      <c r="K38" s="56">
        <v>2014</v>
      </c>
      <c r="L38" s="55" t="s">
        <v>94</v>
      </c>
      <c r="M38" s="54"/>
      <c r="N38" s="56"/>
      <c r="O38" s="56" t="s">
        <v>82</v>
      </c>
      <c r="P38" s="54" t="s">
        <v>84</v>
      </c>
      <c r="Q38" s="57"/>
      <c r="R38" s="57" t="s">
        <v>73</v>
      </c>
      <c r="S38" s="58" t="s">
        <v>74</v>
      </c>
      <c r="T38" s="58"/>
      <c r="U38" s="58"/>
      <c r="V38" s="58"/>
      <c r="W38" s="58"/>
      <c r="X38" s="54" t="s">
        <v>74</v>
      </c>
    </row>
    <row r="39" spans="1:24" ht="18" customHeight="1">
      <c r="A39">
        <f t="shared" si="0"/>
        <v>6</v>
      </c>
      <c r="B39">
        <v>2014</v>
      </c>
      <c r="C39" t="s">
        <v>225</v>
      </c>
      <c r="D39" s="54">
        <v>37</v>
      </c>
      <c r="E39" s="55" t="s">
        <v>159</v>
      </c>
      <c r="F39" s="59"/>
      <c r="G39" s="56" t="s">
        <v>160</v>
      </c>
      <c r="H39" s="56"/>
      <c r="I39" s="56" t="s">
        <v>82</v>
      </c>
      <c r="J39" s="55" t="s">
        <v>161</v>
      </c>
      <c r="K39" s="56">
        <v>2017</v>
      </c>
      <c r="L39" s="55" t="s">
        <v>162</v>
      </c>
      <c r="M39" s="54"/>
      <c r="N39" s="56"/>
      <c r="O39" s="56" t="s">
        <v>82</v>
      </c>
      <c r="P39" s="54" t="s">
        <v>84</v>
      </c>
      <c r="Q39" s="57"/>
      <c r="R39" s="57" t="s">
        <v>73</v>
      </c>
      <c r="S39" s="58" t="s">
        <v>74</v>
      </c>
      <c r="T39" s="58"/>
      <c r="U39" s="58"/>
      <c r="V39" s="58"/>
      <c r="W39" s="58"/>
      <c r="X39" s="54" t="s">
        <v>74</v>
      </c>
    </row>
    <row r="40" spans="1:24" ht="18" customHeight="1">
      <c r="A40">
        <f t="shared" si="0"/>
        <v>6</v>
      </c>
      <c r="B40">
        <v>2014</v>
      </c>
      <c r="C40" t="s">
        <v>225</v>
      </c>
      <c r="D40" s="54">
        <v>38</v>
      </c>
      <c r="E40" s="55" t="s">
        <v>163</v>
      </c>
      <c r="F40" s="59"/>
      <c r="G40" s="60">
        <v>29224</v>
      </c>
      <c r="H40" s="56"/>
      <c r="I40" s="56" t="s">
        <v>82</v>
      </c>
      <c r="J40" s="55" t="s">
        <v>93</v>
      </c>
      <c r="K40" s="56">
        <v>2019</v>
      </c>
      <c r="L40" s="55" t="s">
        <v>87</v>
      </c>
      <c r="M40" s="54"/>
      <c r="N40" s="56"/>
      <c r="O40" s="56" t="s">
        <v>82</v>
      </c>
      <c r="P40" s="54" t="s">
        <v>84</v>
      </c>
      <c r="Q40" s="57"/>
      <c r="R40" s="57" t="s">
        <v>73</v>
      </c>
      <c r="S40" s="58" t="s">
        <v>74</v>
      </c>
      <c r="T40" s="58"/>
      <c r="U40" s="58"/>
      <c r="V40" s="58"/>
      <c r="W40" s="58"/>
      <c r="X40" s="54" t="s">
        <v>74</v>
      </c>
    </row>
    <row r="41" spans="1:24" ht="18" customHeight="1">
      <c r="A41">
        <f t="shared" si="0"/>
        <v>6</v>
      </c>
      <c r="B41">
        <v>2014</v>
      </c>
      <c r="C41" t="s">
        <v>225</v>
      </c>
      <c r="D41" s="54">
        <v>39</v>
      </c>
      <c r="E41" s="55" t="s">
        <v>164</v>
      </c>
      <c r="F41" s="59"/>
      <c r="G41" s="60">
        <v>29316</v>
      </c>
      <c r="H41" s="56"/>
      <c r="I41" s="56" t="s">
        <v>82</v>
      </c>
      <c r="J41" s="55" t="s">
        <v>165</v>
      </c>
      <c r="K41" s="56">
        <v>2014</v>
      </c>
      <c r="L41" s="55" t="s">
        <v>87</v>
      </c>
      <c r="M41" s="54"/>
      <c r="N41" s="56"/>
      <c r="O41" s="56" t="s">
        <v>82</v>
      </c>
      <c r="P41" s="54" t="s">
        <v>84</v>
      </c>
      <c r="Q41" s="57"/>
      <c r="R41" s="57" t="s">
        <v>73</v>
      </c>
      <c r="S41" s="58" t="s">
        <v>74</v>
      </c>
      <c r="T41" s="58"/>
      <c r="U41" s="58"/>
      <c r="V41" s="58"/>
      <c r="W41" s="58"/>
      <c r="X41" s="54" t="s">
        <v>74</v>
      </c>
    </row>
    <row r="42" spans="1:24" ht="18" customHeight="1">
      <c r="A42">
        <f t="shared" si="0"/>
        <v>6</v>
      </c>
      <c r="B42">
        <v>2014</v>
      </c>
      <c r="C42" t="s">
        <v>225</v>
      </c>
      <c r="D42" s="54">
        <v>40</v>
      </c>
      <c r="E42" s="55" t="s">
        <v>166</v>
      </c>
      <c r="F42" s="56" t="s">
        <v>167</v>
      </c>
      <c r="G42" s="56"/>
      <c r="H42" s="56"/>
      <c r="I42" s="56" t="s">
        <v>68</v>
      </c>
      <c r="J42" s="55" t="s">
        <v>93</v>
      </c>
      <c r="K42" s="56">
        <v>2015</v>
      </c>
      <c r="L42" s="55" t="s">
        <v>78</v>
      </c>
      <c r="M42" s="54"/>
      <c r="N42" s="56"/>
      <c r="O42" s="56" t="s">
        <v>68</v>
      </c>
      <c r="P42" s="54" t="s">
        <v>84</v>
      </c>
      <c r="Q42" s="57" t="s">
        <v>168</v>
      </c>
      <c r="R42" s="57" t="s">
        <v>73</v>
      </c>
      <c r="S42" s="58" t="s">
        <v>74</v>
      </c>
      <c r="T42" s="58"/>
      <c r="U42" s="58"/>
      <c r="V42" s="58"/>
      <c r="W42" s="58"/>
      <c r="X42" s="54" t="s">
        <v>74</v>
      </c>
    </row>
    <row r="43" spans="1:24" ht="18" customHeight="1">
      <c r="A43">
        <f t="shared" si="0"/>
        <v>6</v>
      </c>
      <c r="B43">
        <v>2014</v>
      </c>
      <c r="C43" t="s">
        <v>225</v>
      </c>
      <c r="D43" s="54">
        <v>41</v>
      </c>
      <c r="E43" s="55" t="s">
        <v>169</v>
      </c>
      <c r="F43" s="59"/>
      <c r="G43" s="60">
        <v>29292</v>
      </c>
      <c r="H43" s="56"/>
      <c r="I43" s="56" t="s">
        <v>82</v>
      </c>
      <c r="J43" s="55" t="s">
        <v>119</v>
      </c>
      <c r="K43" s="56">
        <v>2012</v>
      </c>
      <c r="L43" s="55" t="s">
        <v>70</v>
      </c>
      <c r="M43" s="54"/>
      <c r="N43" s="56"/>
      <c r="O43" s="56" t="s">
        <v>82</v>
      </c>
      <c r="P43" s="54" t="s">
        <v>84</v>
      </c>
      <c r="Q43" s="57"/>
      <c r="R43" s="57" t="s">
        <v>73</v>
      </c>
      <c r="S43" s="58" t="s">
        <v>74</v>
      </c>
      <c r="T43" s="58"/>
      <c r="U43" s="58"/>
      <c r="V43" s="58"/>
      <c r="W43" s="58"/>
      <c r="X43" s="54" t="s">
        <v>74</v>
      </c>
    </row>
    <row r="44" spans="1:24" ht="18" customHeight="1">
      <c r="A44">
        <f t="shared" si="0"/>
        <v>6</v>
      </c>
      <c r="B44">
        <v>2014</v>
      </c>
      <c r="C44" t="s">
        <v>225</v>
      </c>
      <c r="D44" s="54">
        <v>42</v>
      </c>
      <c r="E44" s="55" t="s">
        <v>170</v>
      </c>
      <c r="F44" s="59"/>
      <c r="G44" s="56" t="s">
        <v>171</v>
      </c>
      <c r="H44" s="56"/>
      <c r="I44" s="56" t="s">
        <v>82</v>
      </c>
      <c r="J44" s="55" t="s">
        <v>99</v>
      </c>
      <c r="K44" s="56">
        <v>2007</v>
      </c>
      <c r="L44" s="55" t="s">
        <v>70</v>
      </c>
      <c r="M44" s="54"/>
      <c r="N44" s="56"/>
      <c r="O44" s="56" t="s">
        <v>82</v>
      </c>
      <c r="P44" s="54" t="s">
        <v>84</v>
      </c>
      <c r="Q44" s="57" t="s">
        <v>147</v>
      </c>
      <c r="R44" s="57" t="s">
        <v>73</v>
      </c>
      <c r="S44" s="58" t="s">
        <v>74</v>
      </c>
      <c r="T44" s="58"/>
      <c r="U44" s="58"/>
      <c r="V44" s="58"/>
      <c r="W44" s="58"/>
      <c r="X44" s="54" t="s">
        <v>74</v>
      </c>
    </row>
    <row r="45" spans="1:24" ht="18" customHeight="1">
      <c r="A45">
        <f t="shared" si="0"/>
        <v>6</v>
      </c>
      <c r="B45">
        <v>2014</v>
      </c>
      <c r="C45" t="s">
        <v>225</v>
      </c>
      <c r="D45" s="54">
        <v>43</v>
      </c>
      <c r="E45" s="55" t="s">
        <v>172</v>
      </c>
      <c r="F45" s="60">
        <v>29587</v>
      </c>
      <c r="G45" s="56"/>
      <c r="H45" s="56"/>
      <c r="I45" s="56" t="s">
        <v>82</v>
      </c>
      <c r="J45" s="55" t="s">
        <v>173</v>
      </c>
      <c r="K45" s="56">
        <v>2011</v>
      </c>
      <c r="L45" s="55" t="s">
        <v>90</v>
      </c>
      <c r="M45" s="54"/>
      <c r="N45" s="56"/>
      <c r="O45" s="56" t="s">
        <v>82</v>
      </c>
      <c r="P45" s="54" t="s">
        <v>84</v>
      </c>
      <c r="Q45" s="57"/>
      <c r="R45" s="57" t="s">
        <v>73</v>
      </c>
      <c r="S45" s="58" t="s">
        <v>74</v>
      </c>
      <c r="T45" s="58"/>
      <c r="U45" s="58"/>
      <c r="V45" s="58"/>
      <c r="W45" s="58"/>
      <c r="X45" s="54" t="s">
        <v>74</v>
      </c>
    </row>
    <row r="46" spans="1:24" ht="18" customHeight="1">
      <c r="A46">
        <f t="shared" si="0"/>
        <v>6</v>
      </c>
      <c r="B46">
        <v>2014</v>
      </c>
      <c r="C46" t="s">
        <v>225</v>
      </c>
      <c r="D46" s="54">
        <v>44</v>
      </c>
      <c r="E46" s="55" t="s">
        <v>174</v>
      </c>
      <c r="F46" s="59"/>
      <c r="G46" s="56" t="s">
        <v>175</v>
      </c>
      <c r="H46" s="56"/>
      <c r="I46" s="56" t="s">
        <v>82</v>
      </c>
      <c r="J46" s="55" t="s">
        <v>176</v>
      </c>
      <c r="K46" s="56">
        <v>2007</v>
      </c>
      <c r="L46" s="55" t="s">
        <v>87</v>
      </c>
      <c r="M46" s="54"/>
      <c r="N46" s="56"/>
      <c r="O46" s="56" t="s">
        <v>82</v>
      </c>
      <c r="P46" s="54" t="s">
        <v>84</v>
      </c>
      <c r="Q46" s="57" t="s">
        <v>147</v>
      </c>
      <c r="R46" s="57" t="s">
        <v>73</v>
      </c>
      <c r="S46" s="58" t="s">
        <v>74</v>
      </c>
      <c r="T46" s="58"/>
      <c r="U46" s="58"/>
      <c r="V46" s="58"/>
      <c r="W46" s="58"/>
      <c r="X46" s="54" t="s">
        <v>74</v>
      </c>
    </row>
    <row r="47" spans="1:24" ht="18" customHeight="1">
      <c r="A47">
        <f t="shared" si="0"/>
        <v>6</v>
      </c>
      <c r="B47">
        <v>2014</v>
      </c>
      <c r="C47" t="s">
        <v>225</v>
      </c>
      <c r="D47" s="54">
        <v>45</v>
      </c>
      <c r="E47" s="55" t="s">
        <v>177</v>
      </c>
      <c r="F47" s="56" t="s">
        <v>178</v>
      </c>
      <c r="G47" s="56"/>
      <c r="H47" s="56"/>
      <c r="I47" s="56" t="s">
        <v>82</v>
      </c>
      <c r="J47" s="55" t="s">
        <v>93</v>
      </c>
      <c r="K47" s="56">
        <v>2012</v>
      </c>
      <c r="L47" s="55" t="s">
        <v>87</v>
      </c>
      <c r="M47" s="54"/>
      <c r="N47" s="56"/>
      <c r="O47" s="56" t="s">
        <v>82</v>
      </c>
      <c r="P47" s="54" t="s">
        <v>84</v>
      </c>
      <c r="Q47" s="57"/>
      <c r="R47" s="57" t="s">
        <v>73</v>
      </c>
      <c r="S47" s="58" t="s">
        <v>74</v>
      </c>
      <c r="T47" s="58"/>
      <c r="U47" s="58"/>
      <c r="V47" s="58"/>
      <c r="W47" s="58"/>
      <c r="X47" s="54" t="s">
        <v>74</v>
      </c>
    </row>
    <row r="48" spans="1:24" ht="18" customHeight="1">
      <c r="A48">
        <f t="shared" si="0"/>
        <v>6</v>
      </c>
      <c r="B48">
        <v>2014</v>
      </c>
      <c r="C48" t="s">
        <v>225</v>
      </c>
      <c r="D48" s="54">
        <v>46</v>
      </c>
      <c r="E48" s="55" t="s">
        <v>179</v>
      </c>
      <c r="F48" s="56" t="s">
        <v>180</v>
      </c>
      <c r="G48" s="56"/>
      <c r="H48" s="56"/>
      <c r="I48" s="56" t="s">
        <v>82</v>
      </c>
      <c r="J48" s="55" t="s">
        <v>93</v>
      </c>
      <c r="K48" s="56">
        <v>2010</v>
      </c>
      <c r="L48" s="55" t="s">
        <v>87</v>
      </c>
      <c r="M48" s="54"/>
      <c r="N48" s="56"/>
      <c r="O48" s="56" t="s">
        <v>82</v>
      </c>
      <c r="P48" s="54" t="s">
        <v>84</v>
      </c>
      <c r="Q48" s="57"/>
      <c r="R48" s="57" t="s">
        <v>73</v>
      </c>
      <c r="S48" s="58" t="s">
        <v>74</v>
      </c>
      <c r="T48" s="58"/>
      <c r="U48" s="58"/>
      <c r="V48" s="58"/>
      <c r="W48" s="58"/>
      <c r="X48" s="54" t="s">
        <v>74</v>
      </c>
    </row>
    <row r="49" spans="1:24" ht="18" customHeight="1">
      <c r="A49">
        <f t="shared" si="0"/>
        <v>6</v>
      </c>
      <c r="B49">
        <v>2014</v>
      </c>
      <c r="C49" t="s">
        <v>225</v>
      </c>
      <c r="D49" s="54">
        <v>47</v>
      </c>
      <c r="E49" s="55" t="s">
        <v>181</v>
      </c>
      <c r="F49" s="56" t="s">
        <v>182</v>
      </c>
      <c r="G49" s="56"/>
      <c r="H49" s="56"/>
      <c r="I49" s="56" t="s">
        <v>68</v>
      </c>
      <c r="J49" s="55" t="s">
        <v>183</v>
      </c>
      <c r="K49" s="56">
        <v>2016</v>
      </c>
      <c r="L49" s="55" t="s">
        <v>90</v>
      </c>
      <c r="M49" s="54"/>
      <c r="N49" s="56"/>
      <c r="O49" s="56" t="s">
        <v>68</v>
      </c>
      <c r="P49" s="54" t="s">
        <v>84</v>
      </c>
      <c r="Q49" s="57"/>
      <c r="R49" s="57" t="s">
        <v>73</v>
      </c>
      <c r="S49" s="58" t="s">
        <v>74</v>
      </c>
      <c r="T49" s="58"/>
      <c r="U49" s="58"/>
      <c r="V49" s="58"/>
      <c r="W49" s="58"/>
      <c r="X49" s="54" t="s">
        <v>74</v>
      </c>
    </row>
    <row r="50" spans="1:24" ht="18" customHeight="1">
      <c r="A50">
        <f t="shared" si="0"/>
        <v>6</v>
      </c>
      <c r="B50">
        <v>2014</v>
      </c>
      <c r="C50" t="s">
        <v>225</v>
      </c>
      <c r="D50" s="54">
        <v>48</v>
      </c>
      <c r="E50" s="55" t="s">
        <v>184</v>
      </c>
      <c r="F50" s="56" t="s">
        <v>185</v>
      </c>
      <c r="G50" s="56"/>
      <c r="H50" s="56"/>
      <c r="I50" s="56" t="s">
        <v>68</v>
      </c>
      <c r="J50" s="55" t="s">
        <v>93</v>
      </c>
      <c r="K50" s="56">
        <v>2018</v>
      </c>
      <c r="L50" s="55" t="s">
        <v>90</v>
      </c>
      <c r="M50" s="54"/>
      <c r="N50" s="56"/>
      <c r="O50" s="56" t="s">
        <v>68</v>
      </c>
      <c r="P50" s="54" t="s">
        <v>84</v>
      </c>
      <c r="Q50" s="57" t="s">
        <v>151</v>
      </c>
      <c r="R50" s="57" t="s">
        <v>73</v>
      </c>
      <c r="S50" s="58" t="s">
        <v>74</v>
      </c>
      <c r="T50" s="58"/>
      <c r="U50" s="58"/>
      <c r="V50" s="58"/>
      <c r="W50" s="58"/>
      <c r="X50" s="54" t="s">
        <v>74</v>
      </c>
    </row>
    <row r="51" spans="1:24" ht="18" customHeight="1">
      <c r="A51">
        <f t="shared" si="0"/>
        <v>6</v>
      </c>
      <c r="B51">
        <v>2014</v>
      </c>
      <c r="C51" t="s">
        <v>225</v>
      </c>
      <c r="D51" s="54">
        <v>49</v>
      </c>
      <c r="E51" s="55" t="s">
        <v>186</v>
      </c>
      <c r="F51" s="59"/>
      <c r="G51" s="60">
        <v>30600</v>
      </c>
      <c r="H51" s="56"/>
      <c r="I51" s="56" t="s">
        <v>82</v>
      </c>
      <c r="J51" s="55" t="s">
        <v>38</v>
      </c>
      <c r="K51" s="56">
        <v>2009</v>
      </c>
      <c r="L51" s="55" t="s">
        <v>90</v>
      </c>
      <c r="M51" s="54"/>
      <c r="N51" s="56"/>
      <c r="O51" s="56" t="s">
        <v>82</v>
      </c>
      <c r="P51" s="54" t="s">
        <v>84</v>
      </c>
      <c r="Q51" s="57"/>
      <c r="R51" s="57" t="s">
        <v>73</v>
      </c>
      <c r="S51" s="58" t="s">
        <v>74</v>
      </c>
      <c r="T51" s="58"/>
      <c r="U51" s="58"/>
      <c r="V51" s="58"/>
      <c r="W51" s="58"/>
      <c r="X51" s="54" t="s">
        <v>74</v>
      </c>
    </row>
    <row r="52" spans="1:24" ht="18" customHeight="1">
      <c r="A52">
        <f t="shared" si="0"/>
        <v>6</v>
      </c>
      <c r="B52">
        <v>2014</v>
      </c>
      <c r="C52" t="s">
        <v>225</v>
      </c>
      <c r="D52" s="54">
        <v>50</v>
      </c>
      <c r="E52" s="55" t="s">
        <v>187</v>
      </c>
      <c r="F52" s="56" t="s">
        <v>188</v>
      </c>
      <c r="G52" s="56"/>
      <c r="H52" s="56"/>
      <c r="I52" s="56" t="s">
        <v>82</v>
      </c>
      <c r="J52" s="55" t="s">
        <v>38</v>
      </c>
      <c r="K52" s="56">
        <v>2012</v>
      </c>
      <c r="L52" s="55" t="s">
        <v>90</v>
      </c>
      <c r="M52" s="54"/>
      <c r="N52" s="56"/>
      <c r="O52" s="56" t="s">
        <v>82</v>
      </c>
      <c r="P52" s="54" t="s">
        <v>84</v>
      </c>
      <c r="Q52" s="57"/>
      <c r="R52" s="57" t="s">
        <v>73</v>
      </c>
      <c r="S52" s="58" t="s">
        <v>74</v>
      </c>
      <c r="T52" s="58"/>
      <c r="U52" s="58"/>
      <c r="V52" s="58"/>
      <c r="W52" s="58"/>
      <c r="X52" s="54" t="s">
        <v>74</v>
      </c>
    </row>
    <row r="53" spans="1:24" ht="18" customHeight="1">
      <c r="A53">
        <f t="shared" si="0"/>
        <v>6</v>
      </c>
      <c r="B53">
        <v>2014</v>
      </c>
      <c r="C53" t="s">
        <v>225</v>
      </c>
      <c r="D53" s="54">
        <v>51</v>
      </c>
      <c r="E53" s="55" t="s">
        <v>189</v>
      </c>
      <c r="F53" s="60">
        <v>30990</v>
      </c>
      <c r="G53" s="56"/>
      <c r="H53" s="56"/>
      <c r="I53" s="56" t="s">
        <v>82</v>
      </c>
      <c r="J53" s="55" t="s">
        <v>150</v>
      </c>
      <c r="K53" s="56">
        <v>2010</v>
      </c>
      <c r="L53" s="55" t="s">
        <v>70</v>
      </c>
      <c r="M53" s="54"/>
      <c r="N53" s="56"/>
      <c r="O53" s="56" t="s">
        <v>82</v>
      </c>
      <c r="P53" s="54" t="s">
        <v>84</v>
      </c>
      <c r="Q53" s="57"/>
      <c r="R53" s="57" t="s">
        <v>73</v>
      </c>
      <c r="S53" s="58" t="s">
        <v>74</v>
      </c>
      <c r="T53" s="58"/>
      <c r="U53" s="58"/>
      <c r="V53" s="58"/>
      <c r="W53" s="58"/>
      <c r="X53" s="54" t="s">
        <v>74</v>
      </c>
    </row>
    <row r="54" spans="1:24" ht="18" customHeight="1">
      <c r="A54">
        <f t="shared" si="0"/>
        <v>6</v>
      </c>
      <c r="B54">
        <v>2014</v>
      </c>
      <c r="C54" t="s">
        <v>225</v>
      </c>
      <c r="D54" s="54">
        <v>52</v>
      </c>
      <c r="E54" s="55" t="s">
        <v>190</v>
      </c>
      <c r="F54" s="56" t="s">
        <v>191</v>
      </c>
      <c r="G54" s="56"/>
      <c r="H54" s="56"/>
      <c r="I54" s="56" t="s">
        <v>82</v>
      </c>
      <c r="J54" s="55" t="s">
        <v>93</v>
      </c>
      <c r="K54" s="56">
        <v>2015</v>
      </c>
      <c r="L54" s="55" t="s">
        <v>94</v>
      </c>
      <c r="M54" s="54"/>
      <c r="N54" s="56"/>
      <c r="O54" s="56" t="s">
        <v>82</v>
      </c>
      <c r="P54" s="54" t="s">
        <v>84</v>
      </c>
      <c r="Q54" s="57"/>
      <c r="R54" s="57" t="s">
        <v>73</v>
      </c>
      <c r="S54" s="58" t="s">
        <v>74</v>
      </c>
      <c r="T54" s="58"/>
      <c r="U54" s="58"/>
      <c r="V54" s="58"/>
      <c r="W54" s="58"/>
      <c r="X54" s="54" t="s">
        <v>74</v>
      </c>
    </row>
    <row r="55" spans="1:24" ht="18" customHeight="1">
      <c r="A55">
        <f t="shared" si="0"/>
        <v>6</v>
      </c>
      <c r="B55">
        <v>2014</v>
      </c>
      <c r="C55" t="s">
        <v>225</v>
      </c>
      <c r="D55" s="54">
        <v>53</v>
      </c>
      <c r="E55" s="55" t="s">
        <v>192</v>
      </c>
      <c r="F55" s="60">
        <v>30933</v>
      </c>
      <c r="G55" s="56"/>
      <c r="H55" s="56"/>
      <c r="I55" s="56" t="s">
        <v>82</v>
      </c>
      <c r="J55" s="55" t="s">
        <v>165</v>
      </c>
      <c r="K55" s="56">
        <v>2013</v>
      </c>
      <c r="L55" s="55" t="s">
        <v>193</v>
      </c>
      <c r="M55" s="54"/>
      <c r="N55" s="56"/>
      <c r="O55" s="56" t="s">
        <v>82</v>
      </c>
      <c r="P55" s="54" t="s">
        <v>84</v>
      </c>
      <c r="Q55" s="57"/>
      <c r="R55" s="57" t="s">
        <v>73</v>
      </c>
      <c r="S55" s="58" t="s">
        <v>74</v>
      </c>
      <c r="T55" s="58"/>
      <c r="U55" s="58"/>
      <c r="V55" s="58"/>
      <c r="W55" s="58"/>
      <c r="X55" s="54" t="s">
        <v>74</v>
      </c>
    </row>
    <row r="56" spans="1:24" ht="18" customHeight="1">
      <c r="A56">
        <f t="shared" si="0"/>
        <v>6</v>
      </c>
      <c r="B56">
        <v>2014</v>
      </c>
      <c r="C56" t="s">
        <v>225</v>
      </c>
      <c r="D56" s="54">
        <v>54</v>
      </c>
      <c r="E56" s="55" t="s">
        <v>194</v>
      </c>
      <c r="F56" s="56" t="s">
        <v>195</v>
      </c>
      <c r="G56" s="56"/>
      <c r="H56" s="56"/>
      <c r="I56" s="56" t="s">
        <v>68</v>
      </c>
      <c r="J56" s="55" t="s">
        <v>93</v>
      </c>
      <c r="K56" s="56">
        <v>2019</v>
      </c>
      <c r="L56" s="55" t="s">
        <v>90</v>
      </c>
      <c r="M56" s="54"/>
      <c r="N56" s="56"/>
      <c r="O56" s="56" t="s">
        <v>68</v>
      </c>
      <c r="P56" s="54" t="s">
        <v>84</v>
      </c>
      <c r="Q56" s="57" t="s">
        <v>147</v>
      </c>
      <c r="R56" s="57" t="s">
        <v>73</v>
      </c>
      <c r="S56" s="58" t="s">
        <v>74</v>
      </c>
      <c r="T56" s="58"/>
      <c r="U56" s="58"/>
      <c r="V56" s="58"/>
      <c r="W56" s="58"/>
      <c r="X56" s="54" t="s">
        <v>74</v>
      </c>
    </row>
    <row r="57" spans="1:24" ht="18" customHeight="1">
      <c r="A57">
        <f t="shared" si="0"/>
        <v>6</v>
      </c>
      <c r="B57">
        <v>2014</v>
      </c>
      <c r="C57" t="s">
        <v>225</v>
      </c>
      <c r="D57" s="54">
        <v>55</v>
      </c>
      <c r="E57" s="55" t="s">
        <v>196</v>
      </c>
      <c r="F57" s="56" t="s">
        <v>197</v>
      </c>
      <c r="G57" s="56"/>
      <c r="H57" s="56"/>
      <c r="I57" s="56" t="s">
        <v>82</v>
      </c>
      <c r="J57" s="55" t="s">
        <v>198</v>
      </c>
      <c r="K57" s="56">
        <v>2012</v>
      </c>
      <c r="L57" s="55" t="s">
        <v>90</v>
      </c>
      <c r="M57" s="54"/>
      <c r="N57" s="56"/>
      <c r="O57" s="56" t="s">
        <v>82</v>
      </c>
      <c r="P57" s="54" t="s">
        <v>84</v>
      </c>
      <c r="Q57" s="57"/>
      <c r="R57" s="57" t="s">
        <v>73</v>
      </c>
      <c r="S57" s="58" t="s">
        <v>74</v>
      </c>
      <c r="T57" s="58"/>
      <c r="U57" s="58"/>
      <c r="V57" s="58"/>
      <c r="W57" s="58"/>
      <c r="X57" s="54" t="s">
        <v>74</v>
      </c>
    </row>
    <row r="58" spans="1:24" ht="18" customHeight="1">
      <c r="A58">
        <f t="shared" si="0"/>
        <v>6</v>
      </c>
      <c r="B58">
        <v>2014</v>
      </c>
      <c r="C58" t="s">
        <v>225</v>
      </c>
      <c r="D58" s="54">
        <v>56</v>
      </c>
      <c r="E58" s="55" t="s">
        <v>199</v>
      </c>
      <c r="F58" s="60">
        <v>31055</v>
      </c>
      <c r="G58" s="56"/>
      <c r="H58" s="56"/>
      <c r="I58" s="56" t="s">
        <v>82</v>
      </c>
      <c r="J58" s="55" t="s">
        <v>165</v>
      </c>
      <c r="K58" s="56">
        <v>2012</v>
      </c>
      <c r="L58" s="55" t="s">
        <v>200</v>
      </c>
      <c r="M58" s="54"/>
      <c r="N58" s="56"/>
      <c r="O58" s="56" t="s">
        <v>82</v>
      </c>
      <c r="P58" s="54" t="s">
        <v>84</v>
      </c>
      <c r="Q58" s="57" t="s">
        <v>147</v>
      </c>
      <c r="R58" s="57" t="s">
        <v>73</v>
      </c>
      <c r="S58" s="58" t="s">
        <v>74</v>
      </c>
      <c r="T58" s="58"/>
      <c r="U58" s="58"/>
      <c r="V58" s="58"/>
      <c r="W58" s="58"/>
      <c r="X58" s="54" t="s">
        <v>74</v>
      </c>
    </row>
    <row r="59" spans="1:24" ht="18" customHeight="1">
      <c r="A59">
        <f t="shared" si="0"/>
        <v>6</v>
      </c>
      <c r="B59">
        <v>2014</v>
      </c>
      <c r="C59" t="s">
        <v>225</v>
      </c>
      <c r="D59" s="54">
        <v>57</v>
      </c>
      <c r="E59" s="55" t="s">
        <v>201</v>
      </c>
      <c r="F59" s="56" t="s">
        <v>202</v>
      </c>
      <c r="G59" s="56"/>
      <c r="H59" s="56"/>
      <c r="I59" s="56" t="s">
        <v>82</v>
      </c>
      <c r="J59" s="55" t="s">
        <v>38</v>
      </c>
      <c r="K59" s="56">
        <v>2012</v>
      </c>
      <c r="L59" s="55" t="s">
        <v>70</v>
      </c>
      <c r="M59" s="54"/>
      <c r="N59" s="56"/>
      <c r="O59" s="56" t="s">
        <v>82</v>
      </c>
      <c r="P59" s="54" t="s">
        <v>84</v>
      </c>
      <c r="Q59" s="57"/>
      <c r="R59" s="57" t="s">
        <v>73</v>
      </c>
      <c r="S59" s="58" t="s">
        <v>74</v>
      </c>
      <c r="T59" s="58"/>
      <c r="U59" s="58"/>
      <c r="V59" s="58"/>
      <c r="W59" s="58"/>
      <c r="X59" s="54" t="s">
        <v>74</v>
      </c>
    </row>
    <row r="60" spans="1:24" ht="18" customHeight="1">
      <c r="A60">
        <f t="shared" si="0"/>
        <v>6</v>
      </c>
      <c r="B60">
        <v>2014</v>
      </c>
      <c r="C60" t="s">
        <v>225</v>
      </c>
      <c r="D60" s="54">
        <v>58</v>
      </c>
      <c r="E60" s="55" t="s">
        <v>203</v>
      </c>
      <c r="F60" s="59"/>
      <c r="G60" s="56" t="s">
        <v>204</v>
      </c>
      <c r="H60" s="56"/>
      <c r="I60" s="56" t="s">
        <v>82</v>
      </c>
      <c r="J60" s="55" t="s">
        <v>119</v>
      </c>
      <c r="K60" s="56">
        <v>2018</v>
      </c>
      <c r="L60" s="55" t="s">
        <v>70</v>
      </c>
      <c r="M60" s="54"/>
      <c r="N60" s="56"/>
      <c r="O60" s="56" t="s">
        <v>82</v>
      </c>
      <c r="P60" s="54" t="s">
        <v>84</v>
      </c>
      <c r="Q60" s="57"/>
      <c r="R60" s="57" t="s">
        <v>73</v>
      </c>
      <c r="S60" s="58" t="s">
        <v>74</v>
      </c>
      <c r="T60" s="58"/>
      <c r="U60" s="58"/>
      <c r="V60" s="58"/>
      <c r="W60" s="58"/>
      <c r="X60" s="54" t="s">
        <v>74</v>
      </c>
    </row>
    <row r="61" spans="1:24" ht="18" customHeight="1">
      <c r="A61">
        <f t="shared" si="0"/>
        <v>6</v>
      </c>
      <c r="B61">
        <v>2014</v>
      </c>
      <c r="C61" t="s">
        <v>225</v>
      </c>
      <c r="D61" s="54">
        <v>59</v>
      </c>
      <c r="E61" s="55" t="s">
        <v>205</v>
      </c>
      <c r="F61" s="59"/>
      <c r="G61" s="56" t="s">
        <v>206</v>
      </c>
      <c r="H61" s="56"/>
      <c r="I61" s="56" t="s">
        <v>82</v>
      </c>
      <c r="J61" s="55" t="s">
        <v>38</v>
      </c>
      <c r="K61" s="56">
        <v>2010</v>
      </c>
      <c r="L61" s="55" t="s">
        <v>87</v>
      </c>
      <c r="M61" s="54"/>
      <c r="N61" s="56"/>
      <c r="O61" s="56" t="s">
        <v>82</v>
      </c>
      <c r="P61" s="54" t="s">
        <v>84</v>
      </c>
      <c r="Q61" s="57"/>
      <c r="R61" s="57" t="s">
        <v>73</v>
      </c>
      <c r="S61" s="58" t="s">
        <v>74</v>
      </c>
      <c r="T61" s="58"/>
      <c r="U61" s="58"/>
      <c r="V61" s="58"/>
      <c r="W61" s="58"/>
      <c r="X61" s="54" t="s">
        <v>74</v>
      </c>
    </row>
    <row r="62" spans="1:24" ht="18" customHeight="1">
      <c r="A62">
        <f t="shared" si="0"/>
        <v>6</v>
      </c>
      <c r="B62">
        <v>2014</v>
      </c>
      <c r="C62" t="s">
        <v>225</v>
      </c>
      <c r="D62" s="54">
        <v>60</v>
      </c>
      <c r="E62" s="55" t="s">
        <v>207</v>
      </c>
      <c r="F62" s="59"/>
      <c r="G62" s="60">
        <v>32056</v>
      </c>
      <c r="H62" s="56"/>
      <c r="I62" s="56" t="s">
        <v>68</v>
      </c>
      <c r="J62" s="55" t="s">
        <v>208</v>
      </c>
      <c r="K62" s="56">
        <v>2019</v>
      </c>
      <c r="L62" s="55" t="s">
        <v>90</v>
      </c>
      <c r="M62" s="54"/>
      <c r="N62" s="56"/>
      <c r="O62" s="56" t="s">
        <v>68</v>
      </c>
      <c r="P62" s="54" t="s">
        <v>84</v>
      </c>
      <c r="Q62" s="57"/>
      <c r="R62" s="57" t="s">
        <v>73</v>
      </c>
      <c r="S62" s="58" t="s">
        <v>74</v>
      </c>
      <c r="T62" s="58"/>
      <c r="U62" s="58"/>
      <c r="V62" s="58"/>
      <c r="W62" s="58"/>
      <c r="X62" s="54" t="s">
        <v>74</v>
      </c>
    </row>
    <row r="63" spans="1:24" ht="18" customHeight="1">
      <c r="A63">
        <f t="shared" si="0"/>
        <v>6</v>
      </c>
      <c r="B63">
        <v>2014</v>
      </c>
      <c r="C63" t="s">
        <v>225</v>
      </c>
      <c r="D63" s="54">
        <v>61</v>
      </c>
      <c r="E63" s="55" t="s">
        <v>209</v>
      </c>
      <c r="F63" s="60">
        <v>32600</v>
      </c>
      <c r="G63" s="56"/>
      <c r="H63" s="56"/>
      <c r="I63" s="56" t="s">
        <v>22</v>
      </c>
      <c r="J63" s="55" t="s">
        <v>93</v>
      </c>
      <c r="K63" s="56">
        <v>2011</v>
      </c>
      <c r="L63" s="55" t="s">
        <v>70</v>
      </c>
      <c r="M63" s="54"/>
      <c r="N63" s="56"/>
      <c r="O63" s="56" t="s">
        <v>22</v>
      </c>
      <c r="P63" s="54" t="s">
        <v>84</v>
      </c>
      <c r="Q63" s="57"/>
      <c r="R63" s="57" t="s">
        <v>73</v>
      </c>
      <c r="S63" s="58" t="s">
        <v>74</v>
      </c>
      <c r="T63" s="58"/>
      <c r="U63" s="58"/>
      <c r="V63" s="58"/>
      <c r="W63" s="58"/>
      <c r="X63" s="54" t="s">
        <v>74</v>
      </c>
    </row>
    <row r="64" spans="1:24" ht="18" customHeight="1">
      <c r="A64">
        <f t="shared" si="0"/>
        <v>6</v>
      </c>
      <c r="B64">
        <v>2014</v>
      </c>
      <c r="C64" t="s">
        <v>225</v>
      </c>
      <c r="D64" s="54">
        <v>62</v>
      </c>
      <c r="E64" s="55" t="s">
        <v>210</v>
      </c>
      <c r="F64" s="56" t="s">
        <v>211</v>
      </c>
      <c r="G64" s="56"/>
      <c r="H64" s="56"/>
      <c r="I64" s="56" t="s">
        <v>82</v>
      </c>
      <c r="J64" s="55" t="s">
        <v>93</v>
      </c>
      <c r="K64" s="56">
        <v>2017</v>
      </c>
      <c r="L64" s="55" t="s">
        <v>70</v>
      </c>
      <c r="M64" s="54"/>
      <c r="N64" s="56"/>
      <c r="O64" s="56" t="s">
        <v>82</v>
      </c>
      <c r="P64" s="54" t="s">
        <v>84</v>
      </c>
      <c r="Q64" s="57"/>
      <c r="R64" s="57" t="s">
        <v>73</v>
      </c>
      <c r="S64" s="58" t="s">
        <v>74</v>
      </c>
      <c r="T64" s="58"/>
      <c r="U64" s="58"/>
      <c r="V64" s="58"/>
      <c r="W64" s="58"/>
      <c r="X64" s="54" t="s">
        <v>74</v>
      </c>
    </row>
    <row r="65" spans="1:24" ht="18" customHeight="1">
      <c r="A65">
        <f t="shared" si="0"/>
        <v>6</v>
      </c>
      <c r="B65">
        <v>2014</v>
      </c>
      <c r="C65" t="s">
        <v>225</v>
      </c>
      <c r="D65" s="54">
        <v>63</v>
      </c>
      <c r="E65" s="55" t="s">
        <v>212</v>
      </c>
      <c r="F65" s="56" t="s">
        <v>213</v>
      </c>
      <c r="G65" s="56"/>
      <c r="H65" s="56"/>
      <c r="I65" s="56" t="s">
        <v>82</v>
      </c>
      <c r="J65" s="55" t="s">
        <v>214</v>
      </c>
      <c r="K65" s="56">
        <v>2019</v>
      </c>
      <c r="L65" s="55" t="s">
        <v>90</v>
      </c>
      <c r="M65" s="54"/>
      <c r="N65" s="56"/>
      <c r="O65" s="56" t="s">
        <v>82</v>
      </c>
      <c r="P65" s="54" t="s">
        <v>84</v>
      </c>
      <c r="Q65" s="57"/>
      <c r="R65" s="57" t="s">
        <v>73</v>
      </c>
      <c r="S65" s="58" t="s">
        <v>74</v>
      </c>
      <c r="T65" s="58"/>
      <c r="U65" s="58"/>
      <c r="V65" s="58"/>
      <c r="W65" s="58"/>
      <c r="X65" s="54" t="s">
        <v>74</v>
      </c>
    </row>
    <row r="66" spans="1:24" ht="18" customHeight="1">
      <c r="A66">
        <f t="shared" si="0"/>
        <v>6</v>
      </c>
      <c r="B66">
        <v>2014</v>
      </c>
      <c r="C66" t="s">
        <v>225</v>
      </c>
      <c r="D66" s="54">
        <v>64</v>
      </c>
      <c r="E66" s="55" t="s">
        <v>215</v>
      </c>
      <c r="F66" s="60">
        <v>33122</v>
      </c>
      <c r="G66" s="56"/>
      <c r="H66" s="56"/>
      <c r="I66" s="56" t="s">
        <v>22</v>
      </c>
      <c r="J66" s="55" t="s">
        <v>93</v>
      </c>
      <c r="K66" s="56">
        <v>2013</v>
      </c>
      <c r="L66" s="55" t="s">
        <v>70</v>
      </c>
      <c r="M66" s="54"/>
      <c r="N66" s="56"/>
      <c r="O66" s="56" t="s">
        <v>22</v>
      </c>
      <c r="P66" s="54" t="s">
        <v>84</v>
      </c>
      <c r="Q66" s="57"/>
      <c r="R66" s="57" t="s">
        <v>73</v>
      </c>
      <c r="S66" s="58" t="s">
        <v>74</v>
      </c>
      <c r="T66" s="58"/>
      <c r="U66" s="58"/>
      <c r="V66" s="58"/>
      <c r="W66" s="58"/>
      <c r="X66" s="54" t="s">
        <v>74</v>
      </c>
    </row>
    <row r="67" spans="1:24" ht="18" customHeight="1">
      <c r="A67">
        <f t="shared" si="0"/>
        <v>6</v>
      </c>
      <c r="B67">
        <v>2014</v>
      </c>
      <c r="C67" t="s">
        <v>225</v>
      </c>
      <c r="D67" s="56">
        <v>65</v>
      </c>
      <c r="E67" s="55" t="s">
        <v>216</v>
      </c>
      <c r="F67" s="60" t="s">
        <v>217</v>
      </c>
      <c r="G67" s="56"/>
      <c r="H67" s="56"/>
      <c r="I67" s="56" t="s">
        <v>82</v>
      </c>
      <c r="J67" s="55" t="s">
        <v>93</v>
      </c>
      <c r="K67" s="56">
        <v>2009</v>
      </c>
      <c r="L67" s="55" t="s">
        <v>70</v>
      </c>
      <c r="M67" s="56"/>
      <c r="N67" s="56"/>
      <c r="O67" s="56" t="s">
        <v>82</v>
      </c>
      <c r="P67" s="56" t="s">
        <v>84</v>
      </c>
      <c r="Q67" s="57"/>
      <c r="R67" s="57" t="s">
        <v>73</v>
      </c>
      <c r="S67" s="58" t="s">
        <v>74</v>
      </c>
      <c r="T67" s="57"/>
      <c r="U67" s="57"/>
      <c r="V67" s="57"/>
      <c r="W67" s="57"/>
      <c r="X67" s="54" t="s">
        <v>74</v>
      </c>
    </row>
    <row r="68" spans="1:24" ht="18" customHeight="1">
      <c r="A68">
        <f t="shared" ref="A68:A131" si="1">COUNTIFS(E:E,E68,C:C,C68)</f>
        <v>3</v>
      </c>
      <c r="B68">
        <v>2014</v>
      </c>
      <c r="C68" t="s">
        <v>225</v>
      </c>
      <c r="D68" s="54">
        <v>66</v>
      </c>
      <c r="E68" s="61" t="s">
        <v>218</v>
      </c>
      <c r="F68" s="62" t="s">
        <v>219</v>
      </c>
      <c r="G68" s="54"/>
      <c r="H68" s="54"/>
      <c r="I68" s="54" t="s">
        <v>82</v>
      </c>
      <c r="J68" s="55" t="s">
        <v>93</v>
      </c>
      <c r="K68" s="54">
        <v>1985</v>
      </c>
      <c r="L68" s="55" t="s">
        <v>70</v>
      </c>
      <c r="M68" s="54"/>
      <c r="N68" s="54"/>
      <c r="O68" s="56" t="s">
        <v>82</v>
      </c>
      <c r="P68" s="56" t="s">
        <v>220</v>
      </c>
      <c r="Q68" s="58"/>
      <c r="R68" s="57" t="s">
        <v>73</v>
      </c>
      <c r="S68" s="58" t="s">
        <v>74</v>
      </c>
      <c r="T68" s="58"/>
      <c r="U68" s="58"/>
      <c r="V68" s="58"/>
      <c r="W68" s="58"/>
      <c r="X68" s="54" t="s">
        <v>74</v>
      </c>
    </row>
    <row r="69" spans="1:24" ht="18" customHeight="1">
      <c r="A69">
        <f t="shared" si="1"/>
        <v>3</v>
      </c>
      <c r="B69">
        <v>2014</v>
      </c>
      <c r="C69" t="s">
        <v>225</v>
      </c>
      <c r="D69" s="56">
        <v>67</v>
      </c>
      <c r="E69" s="61" t="s">
        <v>221</v>
      </c>
      <c r="F69" s="63" t="s">
        <v>222</v>
      </c>
      <c r="G69" s="54"/>
      <c r="H69" s="54"/>
      <c r="I69" s="54" t="s">
        <v>82</v>
      </c>
      <c r="J69" s="55" t="s">
        <v>93</v>
      </c>
      <c r="K69" s="54">
        <v>1987</v>
      </c>
      <c r="L69" s="55" t="s">
        <v>70</v>
      </c>
      <c r="M69" s="54"/>
      <c r="N69" s="54"/>
      <c r="O69" s="56" t="s">
        <v>82</v>
      </c>
      <c r="P69" s="56" t="s">
        <v>223</v>
      </c>
      <c r="Q69" s="58"/>
      <c r="R69" s="57" t="s">
        <v>73</v>
      </c>
      <c r="S69" s="58" t="s">
        <v>74</v>
      </c>
      <c r="T69" s="58"/>
      <c r="U69" s="58"/>
      <c r="V69" s="58"/>
      <c r="W69" s="58"/>
      <c r="X69" s="54" t="s">
        <v>74</v>
      </c>
    </row>
    <row r="70" spans="1:24" ht="18" customHeight="1">
      <c r="A70">
        <f t="shared" si="1"/>
        <v>6</v>
      </c>
      <c r="B70">
        <v>2015</v>
      </c>
      <c r="C70" t="s">
        <v>225</v>
      </c>
      <c r="D70" s="54">
        <v>1</v>
      </c>
      <c r="E70" s="55" t="s">
        <v>66</v>
      </c>
      <c r="F70" s="56" t="s">
        <v>67</v>
      </c>
      <c r="G70" s="56"/>
      <c r="H70" s="56" t="s">
        <v>11</v>
      </c>
      <c r="I70" s="56" t="s">
        <v>68</v>
      </c>
      <c r="J70" s="55" t="s">
        <v>69</v>
      </c>
      <c r="K70" s="56">
        <v>1992</v>
      </c>
      <c r="L70" s="55" t="s">
        <v>70</v>
      </c>
      <c r="M70" s="54"/>
      <c r="N70" s="56"/>
      <c r="O70" s="56" t="s">
        <v>68</v>
      </c>
      <c r="P70" s="54" t="s">
        <v>71</v>
      </c>
      <c r="Q70" s="57" t="s">
        <v>72</v>
      </c>
      <c r="R70" s="57" t="s">
        <v>73</v>
      </c>
      <c r="S70" s="58" t="s">
        <v>74</v>
      </c>
      <c r="T70" s="58"/>
      <c r="U70" s="58"/>
      <c r="V70" s="58"/>
      <c r="W70" s="58"/>
      <c r="X70" s="54" t="s">
        <v>74</v>
      </c>
    </row>
    <row r="71" spans="1:24" ht="18" customHeight="1">
      <c r="A71">
        <f t="shared" si="1"/>
        <v>6</v>
      </c>
      <c r="B71">
        <v>2015</v>
      </c>
      <c r="C71" t="s">
        <v>225</v>
      </c>
      <c r="D71" s="54">
        <v>2</v>
      </c>
      <c r="E71" s="55" t="s">
        <v>75</v>
      </c>
      <c r="F71" s="59"/>
      <c r="G71" s="56" t="s">
        <v>76</v>
      </c>
      <c r="H71" s="56" t="s">
        <v>19</v>
      </c>
      <c r="I71" s="56" t="s">
        <v>68</v>
      </c>
      <c r="J71" s="55" t="s">
        <v>77</v>
      </c>
      <c r="K71" s="56">
        <v>2010</v>
      </c>
      <c r="L71" s="55" t="s">
        <v>78</v>
      </c>
      <c r="M71" s="54"/>
      <c r="N71" s="56"/>
      <c r="O71" s="56" t="s">
        <v>68</v>
      </c>
      <c r="P71" s="54" t="s">
        <v>71</v>
      </c>
      <c r="Q71" s="57" t="s">
        <v>79</v>
      </c>
      <c r="R71" s="57" t="s">
        <v>73</v>
      </c>
      <c r="S71" s="58" t="s">
        <v>74</v>
      </c>
      <c r="T71" s="58"/>
      <c r="U71" s="58"/>
      <c r="V71" s="58"/>
      <c r="W71" s="58"/>
      <c r="X71" s="54" t="s">
        <v>74</v>
      </c>
    </row>
    <row r="72" spans="1:24" ht="18" customHeight="1">
      <c r="A72">
        <f t="shared" si="1"/>
        <v>6</v>
      </c>
      <c r="B72">
        <v>2015</v>
      </c>
      <c r="C72" t="s">
        <v>225</v>
      </c>
      <c r="D72" s="54">
        <v>3</v>
      </c>
      <c r="E72" s="55" t="s">
        <v>80</v>
      </c>
      <c r="F72" s="56" t="s">
        <v>81</v>
      </c>
      <c r="G72" s="56"/>
      <c r="H72" s="56"/>
      <c r="I72" s="56" t="s">
        <v>82</v>
      </c>
      <c r="J72" s="55" t="s">
        <v>83</v>
      </c>
      <c r="K72" s="56">
        <v>1991</v>
      </c>
      <c r="L72" s="55" t="s">
        <v>70</v>
      </c>
      <c r="M72" s="54"/>
      <c r="N72" s="56"/>
      <c r="O72" s="56" t="s">
        <v>82</v>
      </c>
      <c r="P72" s="54" t="s">
        <v>84</v>
      </c>
      <c r="Q72" s="57"/>
      <c r="R72" s="57" t="s">
        <v>73</v>
      </c>
      <c r="S72" s="58" t="s">
        <v>74</v>
      </c>
      <c r="T72" s="58"/>
      <c r="U72" s="58"/>
      <c r="V72" s="58"/>
      <c r="W72" s="58"/>
      <c r="X72" s="54" t="s">
        <v>74</v>
      </c>
    </row>
    <row r="73" spans="1:24" ht="18" customHeight="1">
      <c r="A73">
        <f t="shared" si="1"/>
        <v>6</v>
      </c>
      <c r="B73">
        <v>2015</v>
      </c>
      <c r="C73" t="s">
        <v>225</v>
      </c>
      <c r="D73" s="54">
        <v>4</v>
      </c>
      <c r="E73" s="55" t="s">
        <v>85</v>
      </c>
      <c r="F73" s="56" t="s">
        <v>86</v>
      </c>
      <c r="G73" s="56"/>
      <c r="H73" s="56"/>
      <c r="I73" s="56" t="s">
        <v>82</v>
      </c>
      <c r="J73" s="55" t="s">
        <v>38</v>
      </c>
      <c r="K73" s="56">
        <v>2005</v>
      </c>
      <c r="L73" s="55" t="s">
        <v>87</v>
      </c>
      <c r="M73" s="54"/>
      <c r="N73" s="56"/>
      <c r="O73" s="56" t="s">
        <v>82</v>
      </c>
      <c r="P73" s="54" t="s">
        <v>84</v>
      </c>
      <c r="Q73" s="57"/>
      <c r="R73" s="57" t="s">
        <v>73</v>
      </c>
      <c r="S73" s="58" t="s">
        <v>74</v>
      </c>
      <c r="T73" s="58"/>
      <c r="U73" s="58"/>
      <c r="V73" s="58"/>
      <c r="W73" s="58"/>
      <c r="X73" s="54" t="s">
        <v>74</v>
      </c>
    </row>
    <row r="74" spans="1:24" ht="18" customHeight="1">
      <c r="A74">
        <f t="shared" si="1"/>
        <v>6</v>
      </c>
      <c r="B74">
        <v>2015</v>
      </c>
      <c r="C74" t="s">
        <v>225</v>
      </c>
      <c r="D74" s="54">
        <v>5</v>
      </c>
      <c r="E74" s="55" t="s">
        <v>88</v>
      </c>
      <c r="F74" s="60">
        <v>26671</v>
      </c>
      <c r="G74" s="56"/>
      <c r="H74" s="56" t="s">
        <v>19</v>
      </c>
      <c r="I74" s="56" t="s">
        <v>68</v>
      </c>
      <c r="J74" s="55" t="s">
        <v>89</v>
      </c>
      <c r="K74" s="56">
        <v>2010</v>
      </c>
      <c r="L74" s="55" t="s">
        <v>90</v>
      </c>
      <c r="M74" s="54"/>
      <c r="N74" s="56"/>
      <c r="O74" s="56" t="s">
        <v>68</v>
      </c>
      <c r="P74" s="54" t="s">
        <v>71</v>
      </c>
      <c r="Q74" s="57" t="s">
        <v>91</v>
      </c>
      <c r="R74" s="57" t="s">
        <v>73</v>
      </c>
      <c r="S74" s="58" t="s">
        <v>74</v>
      </c>
      <c r="T74" s="58"/>
      <c r="U74" s="58"/>
      <c r="V74" s="58"/>
      <c r="W74" s="58"/>
      <c r="X74" s="54" t="s">
        <v>74</v>
      </c>
    </row>
    <row r="75" spans="1:24" ht="18" customHeight="1">
      <c r="A75">
        <f t="shared" si="1"/>
        <v>6</v>
      </c>
      <c r="B75">
        <v>2015</v>
      </c>
      <c r="C75" t="s">
        <v>225</v>
      </c>
      <c r="D75" s="54">
        <v>6</v>
      </c>
      <c r="E75" s="55" t="s">
        <v>92</v>
      </c>
      <c r="F75" s="59"/>
      <c r="G75" s="60">
        <v>26730</v>
      </c>
      <c r="H75" s="56"/>
      <c r="I75" s="56" t="s">
        <v>82</v>
      </c>
      <c r="J75" s="55" t="s">
        <v>93</v>
      </c>
      <c r="K75" s="56">
        <v>2006</v>
      </c>
      <c r="L75" s="55" t="s">
        <v>94</v>
      </c>
      <c r="M75" s="54"/>
      <c r="N75" s="56"/>
      <c r="O75" s="56" t="s">
        <v>82</v>
      </c>
      <c r="P75" s="54" t="s">
        <v>84</v>
      </c>
      <c r="Q75" s="57"/>
      <c r="R75" s="57" t="s">
        <v>73</v>
      </c>
      <c r="S75" s="58" t="s">
        <v>74</v>
      </c>
      <c r="T75" s="58"/>
      <c r="U75" s="58"/>
      <c r="V75" s="58"/>
      <c r="W75" s="58"/>
      <c r="X75" s="54" t="s">
        <v>74</v>
      </c>
    </row>
    <row r="76" spans="1:24" ht="18" customHeight="1">
      <c r="A76">
        <f t="shared" si="1"/>
        <v>6</v>
      </c>
      <c r="B76">
        <v>2015</v>
      </c>
      <c r="C76" t="s">
        <v>225</v>
      </c>
      <c r="D76" s="54">
        <v>7</v>
      </c>
      <c r="E76" s="55" t="s">
        <v>95</v>
      </c>
      <c r="F76" s="56" t="s">
        <v>96</v>
      </c>
      <c r="G76" s="56"/>
      <c r="H76" s="56"/>
      <c r="I76" s="56" t="s">
        <v>82</v>
      </c>
      <c r="J76" s="55" t="s">
        <v>97</v>
      </c>
      <c r="K76" s="56">
        <v>2002</v>
      </c>
      <c r="L76" s="55" t="s">
        <v>70</v>
      </c>
      <c r="M76" s="54"/>
      <c r="N76" s="56"/>
      <c r="O76" s="56" t="s">
        <v>82</v>
      </c>
      <c r="P76" s="54" t="s">
        <v>84</v>
      </c>
      <c r="Q76" s="57"/>
      <c r="R76" s="57" t="s">
        <v>73</v>
      </c>
      <c r="S76" s="58" t="s">
        <v>74</v>
      </c>
      <c r="T76" s="58"/>
      <c r="U76" s="58"/>
      <c r="V76" s="58"/>
      <c r="W76" s="58"/>
      <c r="X76" s="54" t="s">
        <v>74</v>
      </c>
    </row>
    <row r="77" spans="1:24" ht="18" customHeight="1">
      <c r="A77">
        <f t="shared" si="1"/>
        <v>6</v>
      </c>
      <c r="B77">
        <v>2015</v>
      </c>
      <c r="C77" t="s">
        <v>225</v>
      </c>
      <c r="D77" s="54">
        <v>8</v>
      </c>
      <c r="E77" s="55" t="s">
        <v>98</v>
      </c>
      <c r="F77" s="59"/>
      <c r="G77" s="60">
        <v>27008</v>
      </c>
      <c r="H77" s="56"/>
      <c r="I77" s="56" t="s">
        <v>82</v>
      </c>
      <c r="J77" s="55" t="s">
        <v>99</v>
      </c>
      <c r="K77" s="56">
        <v>2003</v>
      </c>
      <c r="L77" s="55" t="s">
        <v>70</v>
      </c>
      <c r="M77" s="54"/>
      <c r="N77" s="56"/>
      <c r="O77" s="56" t="s">
        <v>82</v>
      </c>
      <c r="P77" s="54" t="s">
        <v>84</v>
      </c>
      <c r="Q77" s="57"/>
      <c r="R77" s="57" t="s">
        <v>73</v>
      </c>
      <c r="S77" s="58" t="s">
        <v>74</v>
      </c>
      <c r="T77" s="58"/>
      <c r="U77" s="58"/>
      <c r="V77" s="58"/>
      <c r="W77" s="58"/>
      <c r="X77" s="54" t="s">
        <v>74</v>
      </c>
    </row>
    <row r="78" spans="1:24" ht="18" customHeight="1">
      <c r="A78">
        <f t="shared" si="1"/>
        <v>6</v>
      </c>
      <c r="B78">
        <v>2015</v>
      </c>
      <c r="C78" t="s">
        <v>225</v>
      </c>
      <c r="D78" s="54">
        <v>9</v>
      </c>
      <c r="E78" s="55" t="s">
        <v>100</v>
      </c>
      <c r="F78" s="59"/>
      <c r="G78" s="60">
        <v>27090</v>
      </c>
      <c r="H78" s="56"/>
      <c r="I78" s="56" t="s">
        <v>82</v>
      </c>
      <c r="J78" s="55" t="s">
        <v>89</v>
      </c>
      <c r="K78" s="56">
        <v>2019</v>
      </c>
      <c r="L78" s="55" t="s">
        <v>70</v>
      </c>
      <c r="M78" s="54"/>
      <c r="N78" s="56"/>
      <c r="O78" s="56" t="s">
        <v>82</v>
      </c>
      <c r="P78" s="54" t="s">
        <v>84</v>
      </c>
      <c r="Q78" s="57"/>
      <c r="R78" s="57" t="s">
        <v>73</v>
      </c>
      <c r="S78" s="58" t="s">
        <v>74</v>
      </c>
      <c r="T78" s="58"/>
      <c r="U78" s="58"/>
      <c r="V78" s="58"/>
      <c r="W78" s="58"/>
      <c r="X78" s="54" t="s">
        <v>74</v>
      </c>
    </row>
    <row r="79" spans="1:24" ht="18" customHeight="1">
      <c r="A79">
        <f t="shared" si="1"/>
        <v>6</v>
      </c>
      <c r="B79">
        <v>2015</v>
      </c>
      <c r="C79" t="s">
        <v>225</v>
      </c>
      <c r="D79" s="54">
        <v>10</v>
      </c>
      <c r="E79" s="55" t="s">
        <v>101</v>
      </c>
      <c r="F79" s="59"/>
      <c r="G79" s="56" t="s">
        <v>102</v>
      </c>
      <c r="H79" s="56"/>
      <c r="I79" s="56" t="s">
        <v>82</v>
      </c>
      <c r="J79" s="55" t="s">
        <v>89</v>
      </c>
      <c r="K79" s="56">
        <v>2017</v>
      </c>
      <c r="L79" s="55" t="s">
        <v>103</v>
      </c>
      <c r="M79" s="54"/>
      <c r="N79" s="56"/>
      <c r="O79" s="56" t="s">
        <v>82</v>
      </c>
      <c r="P79" s="54" t="s">
        <v>84</v>
      </c>
      <c r="Q79" s="57"/>
      <c r="R79" s="57" t="s">
        <v>73</v>
      </c>
      <c r="S79" s="58" t="s">
        <v>74</v>
      </c>
      <c r="T79" s="58"/>
      <c r="U79" s="58"/>
      <c r="V79" s="58"/>
      <c r="W79" s="58"/>
      <c r="X79" s="54" t="s">
        <v>74</v>
      </c>
    </row>
    <row r="80" spans="1:24" ht="18" customHeight="1">
      <c r="A80">
        <f t="shared" si="1"/>
        <v>6</v>
      </c>
      <c r="B80">
        <v>2015</v>
      </c>
      <c r="C80" t="s">
        <v>225</v>
      </c>
      <c r="D80" s="54">
        <v>11</v>
      </c>
      <c r="E80" s="55" t="s">
        <v>104</v>
      </c>
      <c r="F80" s="59"/>
      <c r="G80" s="56" t="s">
        <v>105</v>
      </c>
      <c r="H80" s="56"/>
      <c r="I80" s="56" t="s">
        <v>82</v>
      </c>
      <c r="J80" s="55" t="s">
        <v>93</v>
      </c>
      <c r="K80" s="56">
        <v>2013</v>
      </c>
      <c r="L80" s="55" t="s">
        <v>70</v>
      </c>
      <c r="M80" s="54"/>
      <c r="N80" s="56"/>
      <c r="O80" s="56" t="s">
        <v>82</v>
      </c>
      <c r="P80" s="54" t="s">
        <v>84</v>
      </c>
      <c r="Q80" s="57"/>
      <c r="R80" s="57" t="s">
        <v>73</v>
      </c>
      <c r="S80" s="58" t="s">
        <v>74</v>
      </c>
      <c r="T80" s="58"/>
      <c r="U80" s="58"/>
      <c r="V80" s="58"/>
      <c r="W80" s="58"/>
      <c r="X80" s="54" t="s">
        <v>74</v>
      </c>
    </row>
    <row r="81" spans="1:24" ht="18" customHeight="1">
      <c r="A81">
        <f t="shared" si="1"/>
        <v>6</v>
      </c>
      <c r="B81">
        <v>2015</v>
      </c>
      <c r="C81" t="s">
        <v>225</v>
      </c>
      <c r="D81" s="54">
        <v>12</v>
      </c>
      <c r="E81" s="55" t="s">
        <v>106</v>
      </c>
      <c r="F81" s="60">
        <v>27944</v>
      </c>
      <c r="G81" s="56"/>
      <c r="H81" s="56"/>
      <c r="I81" s="56" t="s">
        <v>82</v>
      </c>
      <c r="J81" s="55" t="s">
        <v>93</v>
      </c>
      <c r="K81" s="56">
        <v>2006</v>
      </c>
      <c r="L81" s="55" t="s">
        <v>78</v>
      </c>
      <c r="M81" s="54"/>
      <c r="N81" s="56"/>
      <c r="O81" s="56" t="s">
        <v>82</v>
      </c>
      <c r="P81" s="54" t="s">
        <v>84</v>
      </c>
      <c r="Q81" s="57"/>
      <c r="R81" s="57" t="s">
        <v>73</v>
      </c>
      <c r="S81" s="58" t="s">
        <v>74</v>
      </c>
      <c r="T81" s="58"/>
      <c r="U81" s="58"/>
      <c r="V81" s="58"/>
      <c r="W81" s="58"/>
      <c r="X81" s="54" t="s">
        <v>74</v>
      </c>
    </row>
    <row r="82" spans="1:24" ht="18" customHeight="1">
      <c r="A82">
        <f t="shared" si="1"/>
        <v>6</v>
      </c>
      <c r="B82">
        <v>2015</v>
      </c>
      <c r="C82" t="s">
        <v>225</v>
      </c>
      <c r="D82" s="54">
        <v>13</v>
      </c>
      <c r="E82" s="55" t="s">
        <v>107</v>
      </c>
      <c r="F82" s="56" t="s">
        <v>108</v>
      </c>
      <c r="G82" s="56"/>
      <c r="H82" s="56"/>
      <c r="I82" s="56" t="s">
        <v>82</v>
      </c>
      <c r="J82" s="55" t="s">
        <v>99</v>
      </c>
      <c r="K82" s="56">
        <v>1999</v>
      </c>
      <c r="L82" s="55" t="s">
        <v>70</v>
      </c>
      <c r="M82" s="54"/>
      <c r="N82" s="56"/>
      <c r="O82" s="56" t="s">
        <v>82</v>
      </c>
      <c r="P82" s="54" t="s">
        <v>84</v>
      </c>
      <c r="Q82" s="57"/>
      <c r="R82" s="57" t="s">
        <v>73</v>
      </c>
      <c r="S82" s="58" t="s">
        <v>74</v>
      </c>
      <c r="T82" s="58"/>
      <c r="U82" s="58"/>
      <c r="V82" s="58"/>
      <c r="W82" s="58"/>
      <c r="X82" s="54" t="s">
        <v>74</v>
      </c>
    </row>
    <row r="83" spans="1:24" ht="18" customHeight="1">
      <c r="A83">
        <f t="shared" si="1"/>
        <v>6</v>
      </c>
      <c r="B83">
        <v>2015</v>
      </c>
      <c r="C83" t="s">
        <v>225</v>
      </c>
      <c r="D83" s="54">
        <v>14</v>
      </c>
      <c r="E83" s="55" t="s">
        <v>109</v>
      </c>
      <c r="F83" s="56" t="s">
        <v>110</v>
      </c>
      <c r="G83" s="56"/>
      <c r="H83" s="56"/>
      <c r="I83" s="56" t="s">
        <v>82</v>
      </c>
      <c r="J83" s="55" t="s">
        <v>77</v>
      </c>
      <c r="K83" s="56">
        <v>2000</v>
      </c>
      <c r="L83" s="55" t="s">
        <v>111</v>
      </c>
      <c r="M83" s="54"/>
      <c r="N83" s="56"/>
      <c r="O83" s="56" t="s">
        <v>82</v>
      </c>
      <c r="P83" s="54" t="s">
        <v>84</v>
      </c>
      <c r="Q83" s="57"/>
      <c r="R83" s="57" t="s">
        <v>73</v>
      </c>
      <c r="S83" s="58" t="s">
        <v>74</v>
      </c>
      <c r="T83" s="58"/>
      <c r="U83" s="58"/>
      <c r="V83" s="58"/>
      <c r="W83" s="58"/>
      <c r="X83" s="54" t="s">
        <v>74</v>
      </c>
    </row>
    <row r="84" spans="1:24" ht="18" customHeight="1">
      <c r="A84">
        <f t="shared" si="1"/>
        <v>6</v>
      </c>
      <c r="B84">
        <v>2015</v>
      </c>
      <c r="C84" t="s">
        <v>225</v>
      </c>
      <c r="D84" s="54">
        <v>15</v>
      </c>
      <c r="E84" s="55" t="s">
        <v>112</v>
      </c>
      <c r="F84" s="56" t="s">
        <v>113</v>
      </c>
      <c r="G84" s="56"/>
      <c r="H84" s="56"/>
      <c r="I84" s="56" t="s">
        <v>68</v>
      </c>
      <c r="J84" s="55" t="s">
        <v>93</v>
      </c>
      <c r="K84" s="56">
        <v>2016</v>
      </c>
      <c r="L84" s="55" t="s">
        <v>90</v>
      </c>
      <c r="M84" s="54"/>
      <c r="N84" s="56"/>
      <c r="O84" s="56" t="s">
        <v>68</v>
      </c>
      <c r="P84" s="54" t="s">
        <v>84</v>
      </c>
      <c r="Q84" s="57" t="s">
        <v>72</v>
      </c>
      <c r="R84" s="57" t="s">
        <v>73</v>
      </c>
      <c r="S84" s="58" t="s">
        <v>74</v>
      </c>
      <c r="T84" s="58"/>
      <c r="U84" s="58"/>
      <c r="V84" s="58"/>
      <c r="W84" s="58"/>
      <c r="X84" s="54" t="s">
        <v>74</v>
      </c>
    </row>
    <row r="85" spans="1:24" ht="18" customHeight="1">
      <c r="A85">
        <f t="shared" si="1"/>
        <v>6</v>
      </c>
      <c r="B85">
        <v>2015</v>
      </c>
      <c r="C85" t="s">
        <v>225</v>
      </c>
      <c r="D85" s="54">
        <v>16</v>
      </c>
      <c r="E85" s="55" t="s">
        <v>114</v>
      </c>
      <c r="F85" s="56" t="s">
        <v>115</v>
      </c>
      <c r="G85" s="56"/>
      <c r="H85" s="56"/>
      <c r="I85" s="56" t="s">
        <v>68</v>
      </c>
      <c r="J85" s="55" t="s">
        <v>116</v>
      </c>
      <c r="K85" s="56">
        <v>2018</v>
      </c>
      <c r="L85" s="55" t="s">
        <v>70</v>
      </c>
      <c r="M85" s="54"/>
      <c r="N85" s="56"/>
      <c r="O85" s="56" t="s">
        <v>68</v>
      </c>
      <c r="P85" s="54" t="s">
        <v>84</v>
      </c>
      <c r="Q85" s="57"/>
      <c r="R85" s="57" t="s">
        <v>73</v>
      </c>
      <c r="S85" s="58" t="s">
        <v>74</v>
      </c>
      <c r="T85" s="58"/>
      <c r="U85" s="58"/>
      <c r="V85" s="58"/>
      <c r="W85" s="58"/>
      <c r="X85" s="54" t="s">
        <v>74</v>
      </c>
    </row>
    <row r="86" spans="1:24" ht="18" customHeight="1">
      <c r="A86">
        <f t="shared" si="1"/>
        <v>6</v>
      </c>
      <c r="B86">
        <v>2015</v>
      </c>
      <c r="C86" t="s">
        <v>225</v>
      </c>
      <c r="D86" s="54">
        <v>17</v>
      </c>
      <c r="E86" s="55" t="s">
        <v>117</v>
      </c>
      <c r="F86" s="59"/>
      <c r="G86" s="56" t="s">
        <v>118</v>
      </c>
      <c r="H86" s="56"/>
      <c r="I86" s="56" t="s">
        <v>82</v>
      </c>
      <c r="J86" s="55" t="s">
        <v>119</v>
      </c>
      <c r="K86" s="56">
        <v>2001</v>
      </c>
      <c r="L86" s="55" t="s">
        <v>70</v>
      </c>
      <c r="M86" s="54"/>
      <c r="N86" s="56"/>
      <c r="O86" s="56" t="s">
        <v>82</v>
      </c>
      <c r="P86" s="54" t="s">
        <v>84</v>
      </c>
      <c r="Q86" s="57"/>
      <c r="R86" s="57" t="s">
        <v>73</v>
      </c>
      <c r="S86" s="58" t="s">
        <v>74</v>
      </c>
      <c r="T86" s="58"/>
      <c r="U86" s="58"/>
      <c r="V86" s="58"/>
      <c r="W86" s="58"/>
      <c r="X86" s="54" t="s">
        <v>74</v>
      </c>
    </row>
    <row r="87" spans="1:24" ht="18" customHeight="1">
      <c r="A87">
        <f t="shared" si="1"/>
        <v>6</v>
      </c>
      <c r="B87">
        <v>2015</v>
      </c>
      <c r="C87" t="s">
        <v>225</v>
      </c>
      <c r="D87" s="54">
        <v>18</v>
      </c>
      <c r="E87" s="55" t="s">
        <v>120</v>
      </c>
      <c r="F87" s="60">
        <v>28226</v>
      </c>
      <c r="G87" s="56"/>
      <c r="H87" s="56"/>
      <c r="I87" s="56" t="s">
        <v>82</v>
      </c>
      <c r="J87" s="55" t="s">
        <v>38</v>
      </c>
      <c r="K87" s="56">
        <v>2002</v>
      </c>
      <c r="L87" s="55" t="s">
        <v>78</v>
      </c>
      <c r="M87" s="54"/>
      <c r="N87" s="56"/>
      <c r="O87" s="56" t="s">
        <v>82</v>
      </c>
      <c r="P87" s="54" t="s">
        <v>84</v>
      </c>
      <c r="Q87" s="57"/>
      <c r="R87" s="57" t="s">
        <v>73</v>
      </c>
      <c r="S87" s="58" t="s">
        <v>74</v>
      </c>
      <c r="T87" s="58"/>
      <c r="U87" s="58"/>
      <c r="V87" s="58"/>
      <c r="W87" s="58"/>
      <c r="X87" s="54" t="s">
        <v>74</v>
      </c>
    </row>
    <row r="88" spans="1:24" ht="18" customHeight="1">
      <c r="A88">
        <f t="shared" si="1"/>
        <v>6</v>
      </c>
      <c r="B88">
        <v>2015</v>
      </c>
      <c r="C88" t="s">
        <v>225</v>
      </c>
      <c r="D88" s="54">
        <v>19</v>
      </c>
      <c r="E88" s="55" t="s">
        <v>121</v>
      </c>
      <c r="F88" s="56" t="s">
        <v>122</v>
      </c>
      <c r="G88" s="56"/>
      <c r="H88" s="56"/>
      <c r="I88" s="56" t="s">
        <v>68</v>
      </c>
      <c r="J88" s="55" t="s">
        <v>83</v>
      </c>
      <c r="K88" s="56">
        <v>2011</v>
      </c>
      <c r="L88" s="55" t="s">
        <v>70</v>
      </c>
      <c r="M88" s="54"/>
      <c r="N88" s="56"/>
      <c r="O88" s="56" t="s">
        <v>68</v>
      </c>
      <c r="P88" s="54" t="s">
        <v>84</v>
      </c>
      <c r="Q88" s="57"/>
      <c r="R88" s="57" t="s">
        <v>73</v>
      </c>
      <c r="S88" s="58" t="s">
        <v>74</v>
      </c>
      <c r="T88" s="58"/>
      <c r="U88" s="58"/>
      <c r="V88" s="58"/>
      <c r="W88" s="58"/>
      <c r="X88" s="54" t="s">
        <v>74</v>
      </c>
    </row>
    <row r="89" spans="1:24" ht="18" customHeight="1">
      <c r="A89">
        <f t="shared" si="1"/>
        <v>6</v>
      </c>
      <c r="B89">
        <v>2015</v>
      </c>
      <c r="C89" t="s">
        <v>225</v>
      </c>
      <c r="D89" s="54">
        <v>20</v>
      </c>
      <c r="E89" s="55" t="s">
        <v>123</v>
      </c>
      <c r="F89" s="59"/>
      <c r="G89" s="56" t="s">
        <v>124</v>
      </c>
      <c r="H89" s="56"/>
      <c r="I89" s="56" t="s">
        <v>82</v>
      </c>
      <c r="J89" s="55" t="s">
        <v>38</v>
      </c>
      <c r="K89" s="56">
        <v>2017</v>
      </c>
      <c r="L89" s="55" t="s">
        <v>70</v>
      </c>
      <c r="M89" s="54"/>
      <c r="N89" s="56"/>
      <c r="O89" s="56" t="s">
        <v>82</v>
      </c>
      <c r="P89" s="54" t="s">
        <v>84</v>
      </c>
      <c r="Q89" s="57"/>
      <c r="R89" s="57" t="s">
        <v>73</v>
      </c>
      <c r="S89" s="58" t="s">
        <v>74</v>
      </c>
      <c r="T89" s="58"/>
      <c r="U89" s="58"/>
      <c r="V89" s="58"/>
      <c r="W89" s="58"/>
      <c r="X89" s="54" t="s">
        <v>74</v>
      </c>
    </row>
    <row r="90" spans="1:24" ht="18" customHeight="1">
      <c r="A90">
        <f t="shared" si="1"/>
        <v>6</v>
      </c>
      <c r="B90">
        <v>2015</v>
      </c>
      <c r="C90" t="s">
        <v>225</v>
      </c>
      <c r="D90" s="54">
        <v>21</v>
      </c>
      <c r="E90" s="55" t="s">
        <v>125</v>
      </c>
      <c r="F90" s="59"/>
      <c r="G90" s="56" t="s">
        <v>126</v>
      </c>
      <c r="H90" s="56"/>
      <c r="I90" s="56" t="s">
        <v>68</v>
      </c>
      <c r="J90" s="55" t="s">
        <v>93</v>
      </c>
      <c r="K90" s="56">
        <v>2019</v>
      </c>
      <c r="L90" s="55" t="s">
        <v>87</v>
      </c>
      <c r="M90" s="54"/>
      <c r="N90" s="56"/>
      <c r="O90" s="56" t="s">
        <v>68</v>
      </c>
      <c r="P90" s="54" t="s">
        <v>84</v>
      </c>
      <c r="Q90" s="57" t="s">
        <v>72</v>
      </c>
      <c r="R90" s="57" t="s">
        <v>73</v>
      </c>
      <c r="S90" s="58" t="s">
        <v>74</v>
      </c>
      <c r="T90" s="58"/>
      <c r="U90" s="58"/>
      <c r="V90" s="58"/>
      <c r="W90" s="58"/>
      <c r="X90" s="54" t="s">
        <v>74</v>
      </c>
    </row>
    <row r="91" spans="1:24" ht="18" customHeight="1">
      <c r="A91">
        <f t="shared" si="1"/>
        <v>6</v>
      </c>
      <c r="B91">
        <v>2015</v>
      </c>
      <c r="C91" t="s">
        <v>225</v>
      </c>
      <c r="D91" s="54">
        <v>22</v>
      </c>
      <c r="E91" s="55" t="s">
        <v>127</v>
      </c>
      <c r="F91" s="59"/>
      <c r="G91" s="56" t="s">
        <v>128</v>
      </c>
      <c r="H91" s="56"/>
      <c r="I91" s="56" t="s">
        <v>82</v>
      </c>
      <c r="J91" s="55" t="s">
        <v>83</v>
      </c>
      <c r="K91" s="56">
        <v>2007</v>
      </c>
      <c r="L91" s="55" t="s">
        <v>70</v>
      </c>
      <c r="M91" s="54"/>
      <c r="N91" s="56"/>
      <c r="O91" s="56" t="s">
        <v>82</v>
      </c>
      <c r="P91" s="54" t="s">
        <v>84</v>
      </c>
      <c r="Q91" s="57"/>
      <c r="R91" s="57" t="s">
        <v>73</v>
      </c>
      <c r="S91" s="58" t="s">
        <v>74</v>
      </c>
      <c r="T91" s="58"/>
      <c r="U91" s="58"/>
      <c r="V91" s="58"/>
      <c r="W91" s="58"/>
      <c r="X91" s="54" t="s">
        <v>74</v>
      </c>
    </row>
    <row r="92" spans="1:24" ht="18" customHeight="1">
      <c r="A92">
        <f t="shared" si="1"/>
        <v>6</v>
      </c>
      <c r="B92">
        <v>2015</v>
      </c>
      <c r="C92" t="s">
        <v>225</v>
      </c>
      <c r="D92" s="54">
        <v>23</v>
      </c>
      <c r="E92" s="55" t="s">
        <v>129</v>
      </c>
      <c r="F92" s="59"/>
      <c r="G92" s="56" t="s">
        <v>130</v>
      </c>
      <c r="H92" s="56"/>
      <c r="I92" s="56" t="s">
        <v>82</v>
      </c>
      <c r="J92" s="55" t="s">
        <v>93</v>
      </c>
      <c r="K92" s="56">
        <v>2010</v>
      </c>
      <c r="L92" s="55" t="s">
        <v>103</v>
      </c>
      <c r="M92" s="54"/>
      <c r="N92" s="56"/>
      <c r="O92" s="56" t="s">
        <v>82</v>
      </c>
      <c r="P92" s="54" t="s">
        <v>84</v>
      </c>
      <c r="Q92" s="57"/>
      <c r="R92" s="57" t="s">
        <v>73</v>
      </c>
      <c r="S92" s="58" t="s">
        <v>74</v>
      </c>
      <c r="T92" s="58"/>
      <c r="U92" s="58"/>
      <c r="V92" s="58"/>
      <c r="W92" s="58"/>
      <c r="X92" s="54" t="s">
        <v>74</v>
      </c>
    </row>
    <row r="93" spans="1:24" ht="18" customHeight="1">
      <c r="A93">
        <f t="shared" si="1"/>
        <v>6</v>
      </c>
      <c r="B93">
        <v>2015</v>
      </c>
      <c r="C93" t="s">
        <v>225</v>
      </c>
      <c r="D93" s="54">
        <v>24</v>
      </c>
      <c r="E93" s="55" t="s">
        <v>131</v>
      </c>
      <c r="F93" s="59"/>
      <c r="G93" s="56" t="s">
        <v>132</v>
      </c>
      <c r="H93" s="56"/>
      <c r="I93" s="56" t="s">
        <v>82</v>
      </c>
      <c r="J93" s="55" t="s">
        <v>93</v>
      </c>
      <c r="K93" s="56">
        <v>2002</v>
      </c>
      <c r="L93" s="55" t="s">
        <v>133</v>
      </c>
      <c r="M93" s="54"/>
      <c r="N93" s="56"/>
      <c r="O93" s="56" t="s">
        <v>82</v>
      </c>
      <c r="P93" s="54" t="s">
        <v>84</v>
      </c>
      <c r="Q93" s="57"/>
      <c r="R93" s="57" t="s">
        <v>73</v>
      </c>
      <c r="S93" s="58" t="s">
        <v>74</v>
      </c>
      <c r="T93" s="58"/>
      <c r="U93" s="58"/>
      <c r="V93" s="58"/>
      <c r="W93" s="58"/>
      <c r="X93" s="54" t="s">
        <v>74</v>
      </c>
    </row>
    <row r="94" spans="1:24" ht="18" customHeight="1">
      <c r="A94">
        <f t="shared" si="1"/>
        <v>6</v>
      </c>
      <c r="B94">
        <v>2015</v>
      </c>
      <c r="C94" t="s">
        <v>225</v>
      </c>
      <c r="D94" s="54">
        <v>25</v>
      </c>
      <c r="E94" s="55" t="s">
        <v>134</v>
      </c>
      <c r="F94" s="59"/>
      <c r="G94" s="56" t="s">
        <v>135</v>
      </c>
      <c r="H94" s="56"/>
      <c r="I94" s="56" t="s">
        <v>68</v>
      </c>
      <c r="J94" s="55" t="s">
        <v>136</v>
      </c>
      <c r="K94" s="56">
        <v>2014</v>
      </c>
      <c r="L94" s="55" t="s">
        <v>90</v>
      </c>
      <c r="M94" s="54"/>
      <c r="N94" s="56"/>
      <c r="O94" s="56" t="s">
        <v>68</v>
      </c>
      <c r="P94" s="54" t="s">
        <v>84</v>
      </c>
      <c r="Q94" s="57"/>
      <c r="R94" s="57" t="s">
        <v>73</v>
      </c>
      <c r="S94" s="58" t="s">
        <v>74</v>
      </c>
      <c r="T94" s="58"/>
      <c r="U94" s="58"/>
      <c r="V94" s="58"/>
      <c r="W94" s="58"/>
      <c r="X94" s="54" t="s">
        <v>74</v>
      </c>
    </row>
    <row r="95" spans="1:24" ht="18" customHeight="1">
      <c r="A95">
        <f t="shared" si="1"/>
        <v>6</v>
      </c>
      <c r="B95">
        <v>2015</v>
      </c>
      <c r="C95" t="s">
        <v>225</v>
      </c>
      <c r="D95" s="54">
        <v>26</v>
      </c>
      <c r="E95" s="55" t="s">
        <v>137</v>
      </c>
      <c r="F95" s="59"/>
      <c r="G95" s="56" t="s">
        <v>138</v>
      </c>
      <c r="H95" s="56"/>
      <c r="I95" s="56" t="s">
        <v>82</v>
      </c>
      <c r="J95" s="55" t="s">
        <v>139</v>
      </c>
      <c r="K95" s="56">
        <v>2001</v>
      </c>
      <c r="L95" s="55" t="s">
        <v>140</v>
      </c>
      <c r="M95" s="54"/>
      <c r="N95" s="56"/>
      <c r="O95" s="56" t="s">
        <v>82</v>
      </c>
      <c r="P95" s="54" t="s">
        <v>84</v>
      </c>
      <c r="Q95" s="57"/>
      <c r="R95" s="57" t="s">
        <v>73</v>
      </c>
      <c r="S95" s="58" t="s">
        <v>74</v>
      </c>
      <c r="T95" s="58"/>
      <c r="U95" s="58"/>
      <c r="V95" s="58"/>
      <c r="W95" s="58"/>
      <c r="X95" s="54" t="s">
        <v>74</v>
      </c>
    </row>
    <row r="96" spans="1:24" ht="18" customHeight="1">
      <c r="A96">
        <f t="shared" si="1"/>
        <v>6</v>
      </c>
      <c r="B96">
        <v>2015</v>
      </c>
      <c r="C96" t="s">
        <v>225</v>
      </c>
      <c r="D96" s="54">
        <v>27</v>
      </c>
      <c r="E96" s="55" t="s">
        <v>141</v>
      </c>
      <c r="F96" s="59"/>
      <c r="G96" s="60">
        <v>29194</v>
      </c>
      <c r="H96" s="56"/>
      <c r="I96" s="56" t="s">
        <v>22</v>
      </c>
      <c r="J96" s="55" t="s">
        <v>89</v>
      </c>
      <c r="K96" s="56">
        <v>2017</v>
      </c>
      <c r="L96" s="55" t="s">
        <v>103</v>
      </c>
      <c r="M96" s="54"/>
      <c r="N96" s="56"/>
      <c r="O96" s="56" t="s">
        <v>22</v>
      </c>
      <c r="P96" s="54" t="s">
        <v>84</v>
      </c>
      <c r="Q96" s="57"/>
      <c r="R96" s="57" t="s">
        <v>73</v>
      </c>
      <c r="S96" s="58" t="s">
        <v>74</v>
      </c>
      <c r="T96" s="58"/>
      <c r="U96" s="58"/>
      <c r="V96" s="58"/>
      <c r="W96" s="58"/>
      <c r="X96" s="54" t="s">
        <v>74</v>
      </c>
    </row>
    <row r="97" spans="1:24" ht="18" customHeight="1">
      <c r="A97">
        <f t="shared" si="1"/>
        <v>6</v>
      </c>
      <c r="B97">
        <v>2015</v>
      </c>
      <c r="C97" t="s">
        <v>225</v>
      </c>
      <c r="D97" s="54">
        <v>28</v>
      </c>
      <c r="E97" s="55" t="s">
        <v>142</v>
      </c>
      <c r="F97" s="59"/>
      <c r="G97" s="60">
        <v>29165</v>
      </c>
      <c r="H97" s="56"/>
      <c r="I97" s="56" t="s">
        <v>68</v>
      </c>
      <c r="J97" s="55" t="s">
        <v>143</v>
      </c>
      <c r="K97" s="56">
        <v>2008</v>
      </c>
      <c r="L97" s="55" t="s">
        <v>90</v>
      </c>
      <c r="M97" s="54"/>
      <c r="N97" s="56"/>
      <c r="O97" s="56" t="s">
        <v>68</v>
      </c>
      <c r="P97" s="54" t="s">
        <v>84</v>
      </c>
      <c r="Q97" s="57" t="s">
        <v>79</v>
      </c>
      <c r="R97" s="57" t="s">
        <v>73</v>
      </c>
      <c r="S97" s="58" t="s">
        <v>74</v>
      </c>
      <c r="T97" s="58"/>
      <c r="U97" s="58"/>
      <c r="V97" s="58"/>
      <c r="W97" s="58"/>
      <c r="X97" s="54" t="s">
        <v>74</v>
      </c>
    </row>
    <row r="98" spans="1:24" ht="18" customHeight="1">
      <c r="A98">
        <f t="shared" si="1"/>
        <v>6</v>
      </c>
      <c r="B98">
        <v>2015</v>
      </c>
      <c r="C98" t="s">
        <v>225</v>
      </c>
      <c r="D98" s="54">
        <v>29</v>
      </c>
      <c r="E98" s="55" t="s">
        <v>144</v>
      </c>
      <c r="F98" s="59"/>
      <c r="G98" s="60">
        <v>28983</v>
      </c>
      <c r="H98" s="56"/>
      <c r="I98" s="56" t="s">
        <v>82</v>
      </c>
      <c r="J98" s="55" t="s">
        <v>145</v>
      </c>
      <c r="K98" s="56">
        <v>2006</v>
      </c>
      <c r="L98" s="55" t="s">
        <v>70</v>
      </c>
      <c r="M98" s="54"/>
      <c r="N98" s="56"/>
      <c r="O98" s="56" t="s">
        <v>82</v>
      </c>
      <c r="P98" s="54" t="s">
        <v>84</v>
      </c>
      <c r="Q98" s="57"/>
      <c r="R98" s="57" t="s">
        <v>73</v>
      </c>
      <c r="S98" s="58" t="s">
        <v>74</v>
      </c>
      <c r="T98" s="58"/>
      <c r="U98" s="58"/>
      <c r="V98" s="58"/>
      <c r="W98" s="58"/>
      <c r="X98" s="54" t="s">
        <v>74</v>
      </c>
    </row>
    <row r="99" spans="1:24" ht="18" customHeight="1">
      <c r="A99">
        <f t="shared" si="1"/>
        <v>6</v>
      </c>
      <c r="B99">
        <v>2015</v>
      </c>
      <c r="C99" t="s">
        <v>225</v>
      </c>
      <c r="D99" s="54">
        <v>30</v>
      </c>
      <c r="E99" s="55" t="s">
        <v>146</v>
      </c>
      <c r="F99" s="59"/>
      <c r="G99" s="60">
        <v>29168</v>
      </c>
      <c r="H99" s="56"/>
      <c r="I99" s="56" t="s">
        <v>82</v>
      </c>
      <c r="J99" s="55" t="s">
        <v>139</v>
      </c>
      <c r="K99" s="56">
        <v>2007</v>
      </c>
      <c r="L99" s="55" t="s">
        <v>140</v>
      </c>
      <c r="M99" s="54"/>
      <c r="N99" s="56"/>
      <c r="O99" s="56" t="s">
        <v>82</v>
      </c>
      <c r="P99" s="54" t="s">
        <v>84</v>
      </c>
      <c r="Q99" s="57" t="s">
        <v>147</v>
      </c>
      <c r="R99" s="57" t="s">
        <v>73</v>
      </c>
      <c r="S99" s="58" t="s">
        <v>74</v>
      </c>
      <c r="T99" s="58"/>
      <c r="U99" s="58"/>
      <c r="V99" s="58"/>
      <c r="W99" s="58"/>
      <c r="X99" s="54" t="s">
        <v>74</v>
      </c>
    </row>
    <row r="100" spans="1:24" ht="18" customHeight="1">
      <c r="A100">
        <f t="shared" si="1"/>
        <v>6</v>
      </c>
      <c r="B100">
        <v>2015</v>
      </c>
      <c r="C100" t="s">
        <v>225</v>
      </c>
      <c r="D100" s="54">
        <v>31</v>
      </c>
      <c r="E100" s="55" t="s">
        <v>148</v>
      </c>
      <c r="F100" s="56" t="s">
        <v>149</v>
      </c>
      <c r="G100" s="56"/>
      <c r="H100" s="56"/>
      <c r="I100" s="56" t="s">
        <v>82</v>
      </c>
      <c r="J100" s="55" t="s">
        <v>150</v>
      </c>
      <c r="K100" s="56">
        <v>2010</v>
      </c>
      <c r="L100" s="55" t="s">
        <v>70</v>
      </c>
      <c r="M100" s="54"/>
      <c r="N100" s="56"/>
      <c r="O100" s="56" t="s">
        <v>82</v>
      </c>
      <c r="P100" s="54" t="s">
        <v>84</v>
      </c>
      <c r="Q100" s="57" t="s">
        <v>151</v>
      </c>
      <c r="R100" s="57" t="s">
        <v>73</v>
      </c>
      <c r="S100" s="58" t="s">
        <v>74</v>
      </c>
      <c r="T100" s="58"/>
      <c r="U100" s="58"/>
      <c r="V100" s="58"/>
      <c r="W100" s="58"/>
      <c r="X100" s="54" t="s">
        <v>74</v>
      </c>
    </row>
    <row r="101" spans="1:24" ht="18" customHeight="1">
      <c r="A101">
        <f t="shared" si="1"/>
        <v>6</v>
      </c>
      <c r="B101">
        <v>2015</v>
      </c>
      <c r="C101" t="s">
        <v>225</v>
      </c>
      <c r="D101" s="54">
        <v>32</v>
      </c>
      <c r="E101" s="55" t="s">
        <v>152</v>
      </c>
      <c r="F101" s="59"/>
      <c r="G101" s="56" t="s">
        <v>149</v>
      </c>
      <c r="H101" s="56"/>
      <c r="I101" s="56" t="s">
        <v>82</v>
      </c>
      <c r="J101" s="55" t="s">
        <v>150</v>
      </c>
      <c r="K101" s="56">
        <v>2009</v>
      </c>
      <c r="L101" s="55" t="s">
        <v>70</v>
      </c>
      <c r="M101" s="54"/>
      <c r="N101" s="56"/>
      <c r="O101" s="56" t="s">
        <v>82</v>
      </c>
      <c r="P101" s="54" t="s">
        <v>84</v>
      </c>
      <c r="Q101" s="57"/>
      <c r="R101" s="57" t="s">
        <v>73</v>
      </c>
      <c r="S101" s="58" t="s">
        <v>74</v>
      </c>
      <c r="T101" s="58"/>
      <c r="U101" s="58"/>
      <c r="V101" s="58"/>
      <c r="W101" s="58"/>
      <c r="X101" s="54" t="s">
        <v>74</v>
      </c>
    </row>
    <row r="102" spans="1:24" ht="18" customHeight="1">
      <c r="A102">
        <f t="shared" si="1"/>
        <v>6</v>
      </c>
      <c r="B102">
        <v>2015</v>
      </c>
      <c r="C102" t="s">
        <v>225</v>
      </c>
      <c r="D102" s="54">
        <v>33</v>
      </c>
      <c r="E102" s="55" t="s">
        <v>153</v>
      </c>
      <c r="F102" s="56" t="s">
        <v>154</v>
      </c>
      <c r="G102" s="56"/>
      <c r="H102" s="56"/>
      <c r="I102" s="56" t="s">
        <v>82</v>
      </c>
      <c r="J102" s="55" t="s">
        <v>93</v>
      </c>
      <c r="K102" s="56">
        <v>2007</v>
      </c>
      <c r="L102" s="55" t="s">
        <v>87</v>
      </c>
      <c r="M102" s="54"/>
      <c r="N102" s="56"/>
      <c r="O102" s="56" t="s">
        <v>82</v>
      </c>
      <c r="P102" s="54" t="s">
        <v>84</v>
      </c>
      <c r="Q102" s="57"/>
      <c r="R102" s="57" t="s">
        <v>73</v>
      </c>
      <c r="S102" s="58" t="s">
        <v>74</v>
      </c>
      <c r="T102" s="58"/>
      <c r="U102" s="58"/>
      <c r="V102" s="58"/>
      <c r="W102" s="58"/>
      <c r="X102" s="54" t="s">
        <v>74</v>
      </c>
    </row>
    <row r="103" spans="1:24" ht="18" customHeight="1">
      <c r="A103">
        <f t="shared" si="1"/>
        <v>6</v>
      </c>
      <c r="B103">
        <v>2015</v>
      </c>
      <c r="C103" t="s">
        <v>225</v>
      </c>
      <c r="D103" s="54">
        <v>34</v>
      </c>
      <c r="E103" s="55" t="s">
        <v>155</v>
      </c>
      <c r="F103" s="60">
        <v>28986</v>
      </c>
      <c r="G103" s="56"/>
      <c r="H103" s="56"/>
      <c r="I103" s="56" t="s">
        <v>68</v>
      </c>
      <c r="J103" s="55" t="s">
        <v>93</v>
      </c>
      <c r="K103" s="56">
        <v>2017</v>
      </c>
      <c r="L103" s="55" t="s">
        <v>70</v>
      </c>
      <c r="M103" s="54"/>
      <c r="N103" s="56"/>
      <c r="O103" s="56" t="s">
        <v>68</v>
      </c>
      <c r="P103" s="54" t="s">
        <v>84</v>
      </c>
      <c r="Q103" s="57" t="s">
        <v>79</v>
      </c>
      <c r="R103" s="57" t="s">
        <v>73</v>
      </c>
      <c r="S103" s="58" t="s">
        <v>74</v>
      </c>
      <c r="T103" s="58"/>
      <c r="U103" s="58"/>
      <c r="V103" s="58"/>
      <c r="W103" s="58"/>
      <c r="X103" s="54" t="s">
        <v>74</v>
      </c>
    </row>
    <row r="104" spans="1:24" ht="18" customHeight="1">
      <c r="A104">
        <f t="shared" si="1"/>
        <v>6</v>
      </c>
      <c r="B104">
        <v>2015</v>
      </c>
      <c r="C104" t="s">
        <v>225</v>
      </c>
      <c r="D104" s="54">
        <v>35</v>
      </c>
      <c r="E104" s="55" t="s">
        <v>156</v>
      </c>
      <c r="F104" s="60">
        <v>29109</v>
      </c>
      <c r="G104" s="56"/>
      <c r="H104" s="56"/>
      <c r="I104" s="56" t="s">
        <v>68</v>
      </c>
      <c r="J104" s="55" t="s">
        <v>93</v>
      </c>
      <c r="K104" s="56">
        <v>2016</v>
      </c>
      <c r="L104" s="55" t="s">
        <v>90</v>
      </c>
      <c r="M104" s="54"/>
      <c r="N104" s="56"/>
      <c r="O104" s="56" t="s">
        <v>68</v>
      </c>
      <c r="P104" s="54" t="s">
        <v>84</v>
      </c>
      <c r="Q104" s="57"/>
      <c r="R104" s="57" t="s">
        <v>73</v>
      </c>
      <c r="S104" s="58" t="s">
        <v>74</v>
      </c>
      <c r="T104" s="58"/>
      <c r="U104" s="58"/>
      <c r="V104" s="58"/>
      <c r="W104" s="58"/>
      <c r="X104" s="54" t="s">
        <v>74</v>
      </c>
    </row>
    <row r="105" spans="1:24" ht="18" customHeight="1">
      <c r="A105">
        <f t="shared" si="1"/>
        <v>6</v>
      </c>
      <c r="B105">
        <v>2015</v>
      </c>
      <c r="C105" t="s">
        <v>225</v>
      </c>
      <c r="D105" s="54">
        <v>36</v>
      </c>
      <c r="E105" s="55" t="s">
        <v>157</v>
      </c>
      <c r="F105" s="59"/>
      <c r="G105" s="56" t="s">
        <v>158</v>
      </c>
      <c r="H105" s="56"/>
      <c r="I105" s="56" t="s">
        <v>82</v>
      </c>
      <c r="J105" s="55" t="s">
        <v>93</v>
      </c>
      <c r="K105" s="56">
        <v>2014</v>
      </c>
      <c r="L105" s="55" t="s">
        <v>94</v>
      </c>
      <c r="M105" s="54"/>
      <c r="N105" s="56"/>
      <c r="O105" s="56" t="s">
        <v>82</v>
      </c>
      <c r="P105" s="54" t="s">
        <v>84</v>
      </c>
      <c r="Q105" s="57"/>
      <c r="R105" s="57" t="s">
        <v>73</v>
      </c>
      <c r="S105" s="58" t="s">
        <v>74</v>
      </c>
      <c r="T105" s="58"/>
      <c r="U105" s="58"/>
      <c r="V105" s="58"/>
      <c r="W105" s="58"/>
      <c r="X105" s="54" t="s">
        <v>74</v>
      </c>
    </row>
    <row r="106" spans="1:24" ht="18" customHeight="1">
      <c r="A106">
        <f t="shared" si="1"/>
        <v>6</v>
      </c>
      <c r="B106">
        <v>2015</v>
      </c>
      <c r="C106" t="s">
        <v>225</v>
      </c>
      <c r="D106" s="54">
        <v>37</v>
      </c>
      <c r="E106" s="55" t="s">
        <v>159</v>
      </c>
      <c r="F106" s="59"/>
      <c r="G106" s="56" t="s">
        <v>160</v>
      </c>
      <c r="H106" s="56"/>
      <c r="I106" s="56" t="s">
        <v>82</v>
      </c>
      <c r="J106" s="55" t="s">
        <v>161</v>
      </c>
      <c r="K106" s="56">
        <v>2017</v>
      </c>
      <c r="L106" s="55" t="s">
        <v>162</v>
      </c>
      <c r="M106" s="54"/>
      <c r="N106" s="56"/>
      <c r="O106" s="56" t="s">
        <v>82</v>
      </c>
      <c r="P106" s="54" t="s">
        <v>84</v>
      </c>
      <c r="Q106" s="57"/>
      <c r="R106" s="57" t="s">
        <v>73</v>
      </c>
      <c r="S106" s="58" t="s">
        <v>74</v>
      </c>
      <c r="T106" s="58"/>
      <c r="U106" s="58"/>
      <c r="V106" s="58"/>
      <c r="W106" s="58"/>
      <c r="X106" s="54" t="s">
        <v>74</v>
      </c>
    </row>
    <row r="107" spans="1:24" ht="18" customHeight="1">
      <c r="A107">
        <f t="shared" si="1"/>
        <v>6</v>
      </c>
      <c r="B107">
        <v>2015</v>
      </c>
      <c r="C107" t="s">
        <v>225</v>
      </c>
      <c r="D107" s="54">
        <v>38</v>
      </c>
      <c r="E107" s="55" t="s">
        <v>163</v>
      </c>
      <c r="F107" s="59"/>
      <c r="G107" s="60">
        <v>29224</v>
      </c>
      <c r="H107" s="56"/>
      <c r="I107" s="56" t="s">
        <v>82</v>
      </c>
      <c r="J107" s="55" t="s">
        <v>93</v>
      </c>
      <c r="K107" s="56">
        <v>2019</v>
      </c>
      <c r="L107" s="55" t="s">
        <v>87</v>
      </c>
      <c r="M107" s="54"/>
      <c r="N107" s="56"/>
      <c r="O107" s="56" t="s">
        <v>82</v>
      </c>
      <c r="P107" s="54" t="s">
        <v>84</v>
      </c>
      <c r="Q107" s="57"/>
      <c r="R107" s="57" t="s">
        <v>73</v>
      </c>
      <c r="S107" s="58" t="s">
        <v>74</v>
      </c>
      <c r="T107" s="58"/>
      <c r="U107" s="58"/>
      <c r="V107" s="58"/>
      <c r="W107" s="58"/>
      <c r="X107" s="54" t="s">
        <v>74</v>
      </c>
    </row>
    <row r="108" spans="1:24" ht="18" customHeight="1">
      <c r="A108">
        <f t="shared" si="1"/>
        <v>6</v>
      </c>
      <c r="B108">
        <v>2015</v>
      </c>
      <c r="C108" t="s">
        <v>225</v>
      </c>
      <c r="D108" s="54">
        <v>39</v>
      </c>
      <c r="E108" s="55" t="s">
        <v>164</v>
      </c>
      <c r="F108" s="59"/>
      <c r="G108" s="60">
        <v>29316</v>
      </c>
      <c r="H108" s="56"/>
      <c r="I108" s="56" t="s">
        <v>82</v>
      </c>
      <c r="J108" s="55" t="s">
        <v>165</v>
      </c>
      <c r="K108" s="56">
        <v>2014</v>
      </c>
      <c r="L108" s="55" t="s">
        <v>87</v>
      </c>
      <c r="M108" s="54"/>
      <c r="N108" s="56"/>
      <c r="O108" s="56" t="s">
        <v>82</v>
      </c>
      <c r="P108" s="54" t="s">
        <v>84</v>
      </c>
      <c r="Q108" s="57"/>
      <c r="R108" s="57" t="s">
        <v>73</v>
      </c>
      <c r="S108" s="58" t="s">
        <v>74</v>
      </c>
      <c r="T108" s="58"/>
      <c r="U108" s="58"/>
      <c r="V108" s="58"/>
      <c r="W108" s="58"/>
      <c r="X108" s="54" t="s">
        <v>74</v>
      </c>
    </row>
    <row r="109" spans="1:24" ht="18" customHeight="1">
      <c r="A109">
        <f t="shared" si="1"/>
        <v>6</v>
      </c>
      <c r="B109">
        <v>2015</v>
      </c>
      <c r="C109" t="s">
        <v>225</v>
      </c>
      <c r="D109" s="54">
        <v>40</v>
      </c>
      <c r="E109" s="55" t="s">
        <v>166</v>
      </c>
      <c r="F109" s="56" t="s">
        <v>167</v>
      </c>
      <c r="G109" s="56"/>
      <c r="H109" s="56"/>
      <c r="I109" s="56" t="s">
        <v>68</v>
      </c>
      <c r="J109" s="55" t="s">
        <v>93</v>
      </c>
      <c r="K109" s="56">
        <v>2015</v>
      </c>
      <c r="L109" s="55" t="s">
        <v>78</v>
      </c>
      <c r="M109" s="54"/>
      <c r="N109" s="56"/>
      <c r="O109" s="56" t="s">
        <v>68</v>
      </c>
      <c r="P109" s="54" t="s">
        <v>84</v>
      </c>
      <c r="Q109" s="57" t="s">
        <v>168</v>
      </c>
      <c r="R109" s="57" t="s">
        <v>73</v>
      </c>
      <c r="S109" s="58" t="s">
        <v>74</v>
      </c>
      <c r="T109" s="58"/>
      <c r="U109" s="58"/>
      <c r="V109" s="58"/>
      <c r="W109" s="58"/>
      <c r="X109" s="54" t="s">
        <v>74</v>
      </c>
    </row>
    <row r="110" spans="1:24" ht="18" customHeight="1">
      <c r="A110">
        <f t="shared" si="1"/>
        <v>6</v>
      </c>
      <c r="B110">
        <v>2015</v>
      </c>
      <c r="C110" t="s">
        <v>225</v>
      </c>
      <c r="D110" s="54">
        <v>41</v>
      </c>
      <c r="E110" s="55" t="s">
        <v>169</v>
      </c>
      <c r="F110" s="59"/>
      <c r="G110" s="60">
        <v>29292</v>
      </c>
      <c r="H110" s="56"/>
      <c r="I110" s="56" t="s">
        <v>82</v>
      </c>
      <c r="J110" s="55" t="s">
        <v>119</v>
      </c>
      <c r="K110" s="56">
        <v>2012</v>
      </c>
      <c r="L110" s="55" t="s">
        <v>70</v>
      </c>
      <c r="M110" s="54"/>
      <c r="N110" s="56"/>
      <c r="O110" s="56" t="s">
        <v>82</v>
      </c>
      <c r="P110" s="54" t="s">
        <v>84</v>
      </c>
      <c r="Q110" s="57"/>
      <c r="R110" s="57" t="s">
        <v>73</v>
      </c>
      <c r="S110" s="58" t="s">
        <v>74</v>
      </c>
      <c r="T110" s="58"/>
      <c r="U110" s="58"/>
      <c r="V110" s="58"/>
      <c r="W110" s="58"/>
      <c r="X110" s="54" t="s">
        <v>74</v>
      </c>
    </row>
    <row r="111" spans="1:24" ht="18" customHeight="1">
      <c r="A111">
        <f t="shared" si="1"/>
        <v>6</v>
      </c>
      <c r="B111">
        <v>2015</v>
      </c>
      <c r="C111" t="s">
        <v>225</v>
      </c>
      <c r="D111" s="54">
        <v>42</v>
      </c>
      <c r="E111" s="55" t="s">
        <v>170</v>
      </c>
      <c r="F111" s="59"/>
      <c r="G111" s="56" t="s">
        <v>171</v>
      </c>
      <c r="H111" s="56"/>
      <c r="I111" s="56" t="s">
        <v>82</v>
      </c>
      <c r="J111" s="55" t="s">
        <v>99</v>
      </c>
      <c r="K111" s="56">
        <v>2007</v>
      </c>
      <c r="L111" s="55" t="s">
        <v>70</v>
      </c>
      <c r="M111" s="54"/>
      <c r="N111" s="56"/>
      <c r="O111" s="56" t="s">
        <v>82</v>
      </c>
      <c r="P111" s="54" t="s">
        <v>84</v>
      </c>
      <c r="Q111" s="57" t="s">
        <v>147</v>
      </c>
      <c r="R111" s="57" t="s">
        <v>73</v>
      </c>
      <c r="S111" s="58" t="s">
        <v>74</v>
      </c>
      <c r="T111" s="58"/>
      <c r="U111" s="58"/>
      <c r="V111" s="58"/>
      <c r="W111" s="58"/>
      <c r="X111" s="54" t="s">
        <v>74</v>
      </c>
    </row>
    <row r="112" spans="1:24" ht="18" customHeight="1">
      <c r="A112">
        <f t="shared" si="1"/>
        <v>6</v>
      </c>
      <c r="B112">
        <v>2015</v>
      </c>
      <c r="C112" t="s">
        <v>225</v>
      </c>
      <c r="D112" s="54">
        <v>43</v>
      </c>
      <c r="E112" s="55" t="s">
        <v>172</v>
      </c>
      <c r="F112" s="60">
        <v>29587</v>
      </c>
      <c r="G112" s="56"/>
      <c r="H112" s="56"/>
      <c r="I112" s="56" t="s">
        <v>82</v>
      </c>
      <c r="J112" s="55" t="s">
        <v>173</v>
      </c>
      <c r="K112" s="56">
        <v>2011</v>
      </c>
      <c r="L112" s="55" t="s">
        <v>90</v>
      </c>
      <c r="M112" s="54"/>
      <c r="N112" s="56"/>
      <c r="O112" s="56" t="s">
        <v>82</v>
      </c>
      <c r="P112" s="54" t="s">
        <v>84</v>
      </c>
      <c r="Q112" s="57"/>
      <c r="R112" s="57" t="s">
        <v>73</v>
      </c>
      <c r="S112" s="58" t="s">
        <v>74</v>
      </c>
      <c r="T112" s="58"/>
      <c r="U112" s="58"/>
      <c r="V112" s="58"/>
      <c r="W112" s="58"/>
      <c r="X112" s="54" t="s">
        <v>74</v>
      </c>
    </row>
    <row r="113" spans="1:24" ht="18" customHeight="1">
      <c r="A113">
        <f t="shared" si="1"/>
        <v>6</v>
      </c>
      <c r="B113">
        <v>2015</v>
      </c>
      <c r="C113" t="s">
        <v>225</v>
      </c>
      <c r="D113" s="54">
        <v>44</v>
      </c>
      <c r="E113" s="55" t="s">
        <v>174</v>
      </c>
      <c r="F113" s="59"/>
      <c r="G113" s="56" t="s">
        <v>175</v>
      </c>
      <c r="H113" s="56"/>
      <c r="I113" s="56" t="s">
        <v>82</v>
      </c>
      <c r="J113" s="55" t="s">
        <v>176</v>
      </c>
      <c r="K113" s="56">
        <v>2007</v>
      </c>
      <c r="L113" s="55" t="s">
        <v>87</v>
      </c>
      <c r="M113" s="54"/>
      <c r="N113" s="56"/>
      <c r="O113" s="56" t="s">
        <v>82</v>
      </c>
      <c r="P113" s="54" t="s">
        <v>84</v>
      </c>
      <c r="Q113" s="57" t="s">
        <v>147</v>
      </c>
      <c r="R113" s="57" t="s">
        <v>73</v>
      </c>
      <c r="S113" s="58" t="s">
        <v>74</v>
      </c>
      <c r="T113" s="58"/>
      <c r="U113" s="58"/>
      <c r="V113" s="58"/>
      <c r="W113" s="58"/>
      <c r="X113" s="54" t="s">
        <v>74</v>
      </c>
    </row>
    <row r="114" spans="1:24" ht="18" customHeight="1">
      <c r="A114">
        <f t="shared" si="1"/>
        <v>6</v>
      </c>
      <c r="B114">
        <v>2015</v>
      </c>
      <c r="C114" t="s">
        <v>225</v>
      </c>
      <c r="D114" s="54">
        <v>45</v>
      </c>
      <c r="E114" s="55" t="s">
        <v>177</v>
      </c>
      <c r="F114" s="56" t="s">
        <v>178</v>
      </c>
      <c r="G114" s="56"/>
      <c r="H114" s="56"/>
      <c r="I114" s="56" t="s">
        <v>82</v>
      </c>
      <c r="J114" s="55" t="s">
        <v>93</v>
      </c>
      <c r="K114" s="56">
        <v>2012</v>
      </c>
      <c r="L114" s="55" t="s">
        <v>87</v>
      </c>
      <c r="M114" s="54"/>
      <c r="N114" s="56"/>
      <c r="O114" s="56" t="s">
        <v>82</v>
      </c>
      <c r="P114" s="54" t="s">
        <v>84</v>
      </c>
      <c r="Q114" s="57"/>
      <c r="R114" s="57" t="s">
        <v>73</v>
      </c>
      <c r="S114" s="58" t="s">
        <v>74</v>
      </c>
      <c r="T114" s="58"/>
      <c r="U114" s="58"/>
      <c r="V114" s="58"/>
      <c r="W114" s="58"/>
      <c r="X114" s="54" t="s">
        <v>74</v>
      </c>
    </row>
    <row r="115" spans="1:24" ht="18" customHeight="1">
      <c r="A115">
        <f t="shared" si="1"/>
        <v>6</v>
      </c>
      <c r="B115">
        <v>2015</v>
      </c>
      <c r="C115" t="s">
        <v>225</v>
      </c>
      <c r="D115" s="54">
        <v>46</v>
      </c>
      <c r="E115" s="55" t="s">
        <v>179</v>
      </c>
      <c r="F115" s="56" t="s">
        <v>180</v>
      </c>
      <c r="G115" s="56"/>
      <c r="H115" s="56"/>
      <c r="I115" s="56" t="s">
        <v>82</v>
      </c>
      <c r="J115" s="55" t="s">
        <v>93</v>
      </c>
      <c r="K115" s="56">
        <v>2010</v>
      </c>
      <c r="L115" s="55" t="s">
        <v>87</v>
      </c>
      <c r="M115" s="54"/>
      <c r="N115" s="56"/>
      <c r="O115" s="56" t="s">
        <v>82</v>
      </c>
      <c r="P115" s="54" t="s">
        <v>84</v>
      </c>
      <c r="Q115" s="57"/>
      <c r="R115" s="57" t="s">
        <v>73</v>
      </c>
      <c r="S115" s="58" t="s">
        <v>74</v>
      </c>
      <c r="T115" s="58"/>
      <c r="U115" s="58"/>
      <c r="V115" s="58"/>
      <c r="W115" s="58"/>
      <c r="X115" s="54" t="s">
        <v>74</v>
      </c>
    </row>
    <row r="116" spans="1:24" ht="18" customHeight="1">
      <c r="A116">
        <f t="shared" si="1"/>
        <v>6</v>
      </c>
      <c r="B116">
        <v>2015</v>
      </c>
      <c r="C116" t="s">
        <v>225</v>
      </c>
      <c r="D116" s="54">
        <v>47</v>
      </c>
      <c r="E116" s="55" t="s">
        <v>181</v>
      </c>
      <c r="F116" s="56" t="s">
        <v>182</v>
      </c>
      <c r="G116" s="56"/>
      <c r="H116" s="56"/>
      <c r="I116" s="56" t="s">
        <v>68</v>
      </c>
      <c r="J116" s="55" t="s">
        <v>183</v>
      </c>
      <c r="K116" s="56">
        <v>2016</v>
      </c>
      <c r="L116" s="55" t="s">
        <v>90</v>
      </c>
      <c r="M116" s="54"/>
      <c r="N116" s="56"/>
      <c r="O116" s="56" t="s">
        <v>68</v>
      </c>
      <c r="P116" s="54" t="s">
        <v>84</v>
      </c>
      <c r="Q116" s="57"/>
      <c r="R116" s="57" t="s">
        <v>73</v>
      </c>
      <c r="S116" s="58" t="s">
        <v>74</v>
      </c>
      <c r="T116" s="58"/>
      <c r="U116" s="58"/>
      <c r="V116" s="58"/>
      <c r="W116" s="58"/>
      <c r="X116" s="54" t="s">
        <v>74</v>
      </c>
    </row>
    <row r="117" spans="1:24" ht="18" customHeight="1">
      <c r="A117">
        <f t="shared" si="1"/>
        <v>6</v>
      </c>
      <c r="B117">
        <v>2015</v>
      </c>
      <c r="C117" t="s">
        <v>225</v>
      </c>
      <c r="D117" s="54">
        <v>48</v>
      </c>
      <c r="E117" s="55" t="s">
        <v>184</v>
      </c>
      <c r="F117" s="56" t="s">
        <v>185</v>
      </c>
      <c r="G117" s="56"/>
      <c r="H117" s="56"/>
      <c r="I117" s="56" t="s">
        <v>68</v>
      </c>
      <c r="J117" s="55" t="s">
        <v>93</v>
      </c>
      <c r="K117" s="56">
        <v>2018</v>
      </c>
      <c r="L117" s="55" t="s">
        <v>90</v>
      </c>
      <c r="M117" s="54"/>
      <c r="N117" s="56"/>
      <c r="O117" s="56" t="s">
        <v>68</v>
      </c>
      <c r="P117" s="54" t="s">
        <v>84</v>
      </c>
      <c r="Q117" s="57" t="s">
        <v>151</v>
      </c>
      <c r="R117" s="57" t="s">
        <v>73</v>
      </c>
      <c r="S117" s="58" t="s">
        <v>74</v>
      </c>
      <c r="T117" s="58"/>
      <c r="U117" s="58"/>
      <c r="V117" s="58"/>
      <c r="W117" s="58"/>
      <c r="X117" s="54" t="s">
        <v>74</v>
      </c>
    </row>
    <row r="118" spans="1:24" ht="18" customHeight="1">
      <c r="A118">
        <f t="shared" si="1"/>
        <v>6</v>
      </c>
      <c r="B118">
        <v>2015</v>
      </c>
      <c r="C118" t="s">
        <v>225</v>
      </c>
      <c r="D118" s="54">
        <v>49</v>
      </c>
      <c r="E118" s="55" t="s">
        <v>186</v>
      </c>
      <c r="F118" s="59"/>
      <c r="G118" s="60">
        <v>30600</v>
      </c>
      <c r="H118" s="56"/>
      <c r="I118" s="56" t="s">
        <v>82</v>
      </c>
      <c r="J118" s="55" t="s">
        <v>38</v>
      </c>
      <c r="K118" s="56">
        <v>2009</v>
      </c>
      <c r="L118" s="55" t="s">
        <v>90</v>
      </c>
      <c r="M118" s="54"/>
      <c r="N118" s="56"/>
      <c r="O118" s="56" t="s">
        <v>82</v>
      </c>
      <c r="P118" s="54" t="s">
        <v>84</v>
      </c>
      <c r="Q118" s="57"/>
      <c r="R118" s="57" t="s">
        <v>73</v>
      </c>
      <c r="S118" s="58" t="s">
        <v>74</v>
      </c>
      <c r="T118" s="58"/>
      <c r="U118" s="58"/>
      <c r="V118" s="58"/>
      <c r="W118" s="58"/>
      <c r="X118" s="54" t="s">
        <v>74</v>
      </c>
    </row>
    <row r="119" spans="1:24" ht="18" customHeight="1">
      <c r="A119">
        <f t="shared" si="1"/>
        <v>6</v>
      </c>
      <c r="B119">
        <v>2015</v>
      </c>
      <c r="C119" t="s">
        <v>225</v>
      </c>
      <c r="D119" s="54">
        <v>50</v>
      </c>
      <c r="E119" s="55" t="s">
        <v>187</v>
      </c>
      <c r="F119" s="56" t="s">
        <v>188</v>
      </c>
      <c r="G119" s="56"/>
      <c r="H119" s="56"/>
      <c r="I119" s="56" t="s">
        <v>82</v>
      </c>
      <c r="J119" s="55" t="s">
        <v>38</v>
      </c>
      <c r="K119" s="56">
        <v>2012</v>
      </c>
      <c r="L119" s="55" t="s">
        <v>90</v>
      </c>
      <c r="M119" s="54"/>
      <c r="N119" s="56"/>
      <c r="O119" s="56" t="s">
        <v>82</v>
      </c>
      <c r="P119" s="54" t="s">
        <v>84</v>
      </c>
      <c r="Q119" s="57"/>
      <c r="R119" s="57" t="s">
        <v>73</v>
      </c>
      <c r="S119" s="58" t="s">
        <v>74</v>
      </c>
      <c r="T119" s="58"/>
      <c r="U119" s="58"/>
      <c r="V119" s="58"/>
      <c r="W119" s="58"/>
      <c r="X119" s="54" t="s">
        <v>74</v>
      </c>
    </row>
    <row r="120" spans="1:24" ht="18" customHeight="1">
      <c r="A120">
        <f t="shared" si="1"/>
        <v>6</v>
      </c>
      <c r="B120">
        <v>2015</v>
      </c>
      <c r="C120" t="s">
        <v>225</v>
      </c>
      <c r="D120" s="54">
        <v>51</v>
      </c>
      <c r="E120" s="55" t="s">
        <v>189</v>
      </c>
      <c r="F120" s="60">
        <v>30990</v>
      </c>
      <c r="G120" s="56"/>
      <c r="H120" s="56"/>
      <c r="I120" s="56" t="s">
        <v>82</v>
      </c>
      <c r="J120" s="55" t="s">
        <v>150</v>
      </c>
      <c r="K120" s="56">
        <v>2010</v>
      </c>
      <c r="L120" s="55" t="s">
        <v>70</v>
      </c>
      <c r="M120" s="54"/>
      <c r="N120" s="56"/>
      <c r="O120" s="56" t="s">
        <v>82</v>
      </c>
      <c r="P120" s="54" t="s">
        <v>84</v>
      </c>
      <c r="Q120" s="57"/>
      <c r="R120" s="57" t="s">
        <v>73</v>
      </c>
      <c r="S120" s="58" t="s">
        <v>74</v>
      </c>
      <c r="T120" s="58"/>
      <c r="U120" s="58"/>
      <c r="V120" s="58"/>
      <c r="W120" s="58"/>
      <c r="X120" s="54" t="s">
        <v>74</v>
      </c>
    </row>
    <row r="121" spans="1:24" ht="18" customHeight="1">
      <c r="A121">
        <f t="shared" si="1"/>
        <v>6</v>
      </c>
      <c r="B121">
        <v>2015</v>
      </c>
      <c r="C121" t="s">
        <v>225</v>
      </c>
      <c r="D121" s="54">
        <v>52</v>
      </c>
      <c r="E121" s="55" t="s">
        <v>190</v>
      </c>
      <c r="F121" s="56" t="s">
        <v>191</v>
      </c>
      <c r="G121" s="56"/>
      <c r="H121" s="56"/>
      <c r="I121" s="56" t="s">
        <v>82</v>
      </c>
      <c r="J121" s="55" t="s">
        <v>93</v>
      </c>
      <c r="K121" s="56">
        <v>2015</v>
      </c>
      <c r="L121" s="55" t="s">
        <v>94</v>
      </c>
      <c r="M121" s="54"/>
      <c r="N121" s="56"/>
      <c r="O121" s="56" t="s">
        <v>82</v>
      </c>
      <c r="P121" s="54" t="s">
        <v>84</v>
      </c>
      <c r="Q121" s="57"/>
      <c r="R121" s="57" t="s">
        <v>73</v>
      </c>
      <c r="S121" s="58" t="s">
        <v>74</v>
      </c>
      <c r="T121" s="58"/>
      <c r="U121" s="58"/>
      <c r="V121" s="58"/>
      <c r="W121" s="58"/>
      <c r="X121" s="54" t="s">
        <v>74</v>
      </c>
    </row>
    <row r="122" spans="1:24" ht="18" customHeight="1">
      <c r="A122">
        <f t="shared" si="1"/>
        <v>6</v>
      </c>
      <c r="B122">
        <v>2015</v>
      </c>
      <c r="C122" t="s">
        <v>225</v>
      </c>
      <c r="D122" s="54">
        <v>53</v>
      </c>
      <c r="E122" s="55" t="s">
        <v>192</v>
      </c>
      <c r="F122" s="60">
        <v>30933</v>
      </c>
      <c r="G122" s="56"/>
      <c r="H122" s="56"/>
      <c r="I122" s="56" t="s">
        <v>82</v>
      </c>
      <c r="J122" s="55" t="s">
        <v>165</v>
      </c>
      <c r="K122" s="56">
        <v>2013</v>
      </c>
      <c r="L122" s="55" t="s">
        <v>193</v>
      </c>
      <c r="M122" s="54"/>
      <c r="N122" s="56"/>
      <c r="O122" s="56" t="s">
        <v>82</v>
      </c>
      <c r="P122" s="54" t="s">
        <v>84</v>
      </c>
      <c r="Q122" s="57"/>
      <c r="R122" s="57" t="s">
        <v>73</v>
      </c>
      <c r="S122" s="58" t="s">
        <v>74</v>
      </c>
      <c r="T122" s="58"/>
      <c r="U122" s="58"/>
      <c r="V122" s="58"/>
      <c r="W122" s="58"/>
      <c r="X122" s="54" t="s">
        <v>74</v>
      </c>
    </row>
    <row r="123" spans="1:24" ht="18" customHeight="1">
      <c r="A123">
        <f t="shared" si="1"/>
        <v>6</v>
      </c>
      <c r="B123">
        <v>2015</v>
      </c>
      <c r="C123" t="s">
        <v>225</v>
      </c>
      <c r="D123" s="54">
        <v>54</v>
      </c>
      <c r="E123" s="55" t="s">
        <v>194</v>
      </c>
      <c r="F123" s="56" t="s">
        <v>195</v>
      </c>
      <c r="G123" s="56"/>
      <c r="H123" s="56"/>
      <c r="I123" s="56" t="s">
        <v>68</v>
      </c>
      <c r="J123" s="55" t="s">
        <v>93</v>
      </c>
      <c r="K123" s="56">
        <v>2019</v>
      </c>
      <c r="L123" s="55" t="s">
        <v>90</v>
      </c>
      <c r="M123" s="54"/>
      <c r="N123" s="56"/>
      <c r="O123" s="56" t="s">
        <v>68</v>
      </c>
      <c r="P123" s="54" t="s">
        <v>84</v>
      </c>
      <c r="Q123" s="57" t="s">
        <v>147</v>
      </c>
      <c r="R123" s="57" t="s">
        <v>73</v>
      </c>
      <c r="S123" s="58" t="s">
        <v>74</v>
      </c>
      <c r="T123" s="58"/>
      <c r="U123" s="58"/>
      <c r="V123" s="58"/>
      <c r="W123" s="58"/>
      <c r="X123" s="54" t="s">
        <v>74</v>
      </c>
    </row>
    <row r="124" spans="1:24" ht="18" customHeight="1">
      <c r="A124">
        <f t="shared" si="1"/>
        <v>6</v>
      </c>
      <c r="B124">
        <v>2015</v>
      </c>
      <c r="C124" t="s">
        <v>225</v>
      </c>
      <c r="D124" s="54">
        <v>55</v>
      </c>
      <c r="E124" s="55" t="s">
        <v>196</v>
      </c>
      <c r="F124" s="56" t="s">
        <v>197</v>
      </c>
      <c r="G124" s="56"/>
      <c r="H124" s="56"/>
      <c r="I124" s="56" t="s">
        <v>82</v>
      </c>
      <c r="J124" s="55" t="s">
        <v>198</v>
      </c>
      <c r="K124" s="56">
        <v>2012</v>
      </c>
      <c r="L124" s="55" t="s">
        <v>90</v>
      </c>
      <c r="M124" s="54"/>
      <c r="N124" s="56"/>
      <c r="O124" s="56" t="s">
        <v>82</v>
      </c>
      <c r="P124" s="54" t="s">
        <v>84</v>
      </c>
      <c r="Q124" s="57"/>
      <c r="R124" s="57" t="s">
        <v>73</v>
      </c>
      <c r="S124" s="58" t="s">
        <v>74</v>
      </c>
      <c r="T124" s="58"/>
      <c r="U124" s="58"/>
      <c r="V124" s="58"/>
      <c r="W124" s="58"/>
      <c r="X124" s="54" t="s">
        <v>74</v>
      </c>
    </row>
    <row r="125" spans="1:24" ht="18" customHeight="1">
      <c r="A125">
        <f t="shared" si="1"/>
        <v>6</v>
      </c>
      <c r="B125">
        <v>2015</v>
      </c>
      <c r="C125" t="s">
        <v>225</v>
      </c>
      <c r="D125" s="54">
        <v>56</v>
      </c>
      <c r="E125" s="55" t="s">
        <v>199</v>
      </c>
      <c r="F125" s="60">
        <v>31055</v>
      </c>
      <c r="G125" s="56"/>
      <c r="H125" s="56"/>
      <c r="I125" s="56" t="s">
        <v>82</v>
      </c>
      <c r="J125" s="55" t="s">
        <v>165</v>
      </c>
      <c r="K125" s="56">
        <v>2012</v>
      </c>
      <c r="L125" s="55" t="s">
        <v>200</v>
      </c>
      <c r="M125" s="54"/>
      <c r="N125" s="56"/>
      <c r="O125" s="56" t="s">
        <v>82</v>
      </c>
      <c r="P125" s="54" t="s">
        <v>84</v>
      </c>
      <c r="Q125" s="57" t="s">
        <v>147</v>
      </c>
      <c r="R125" s="57" t="s">
        <v>73</v>
      </c>
      <c r="S125" s="58" t="s">
        <v>74</v>
      </c>
      <c r="T125" s="58"/>
      <c r="U125" s="58"/>
      <c r="V125" s="58"/>
      <c r="W125" s="58"/>
      <c r="X125" s="54" t="s">
        <v>74</v>
      </c>
    </row>
    <row r="126" spans="1:24" ht="18" customHeight="1">
      <c r="A126">
        <f t="shared" si="1"/>
        <v>6</v>
      </c>
      <c r="B126">
        <v>2015</v>
      </c>
      <c r="C126" t="s">
        <v>225</v>
      </c>
      <c r="D126" s="54">
        <v>57</v>
      </c>
      <c r="E126" s="55" t="s">
        <v>201</v>
      </c>
      <c r="F126" s="56" t="s">
        <v>202</v>
      </c>
      <c r="G126" s="56"/>
      <c r="H126" s="56"/>
      <c r="I126" s="56" t="s">
        <v>82</v>
      </c>
      <c r="J126" s="55" t="s">
        <v>38</v>
      </c>
      <c r="K126" s="56">
        <v>2012</v>
      </c>
      <c r="L126" s="55" t="s">
        <v>70</v>
      </c>
      <c r="M126" s="54"/>
      <c r="N126" s="56"/>
      <c r="O126" s="56" t="s">
        <v>82</v>
      </c>
      <c r="P126" s="54" t="s">
        <v>84</v>
      </c>
      <c r="Q126" s="57"/>
      <c r="R126" s="57" t="s">
        <v>73</v>
      </c>
      <c r="S126" s="58" t="s">
        <v>74</v>
      </c>
      <c r="T126" s="58"/>
      <c r="U126" s="58"/>
      <c r="V126" s="58"/>
      <c r="W126" s="58"/>
      <c r="X126" s="54" t="s">
        <v>74</v>
      </c>
    </row>
    <row r="127" spans="1:24" ht="18" customHeight="1">
      <c r="A127">
        <f t="shared" si="1"/>
        <v>6</v>
      </c>
      <c r="B127">
        <v>2015</v>
      </c>
      <c r="C127" t="s">
        <v>225</v>
      </c>
      <c r="D127" s="54">
        <v>58</v>
      </c>
      <c r="E127" s="55" t="s">
        <v>203</v>
      </c>
      <c r="F127" s="59"/>
      <c r="G127" s="56" t="s">
        <v>204</v>
      </c>
      <c r="H127" s="56"/>
      <c r="I127" s="56" t="s">
        <v>82</v>
      </c>
      <c r="J127" s="55" t="s">
        <v>119</v>
      </c>
      <c r="K127" s="56">
        <v>2018</v>
      </c>
      <c r="L127" s="55" t="s">
        <v>70</v>
      </c>
      <c r="M127" s="54"/>
      <c r="N127" s="56"/>
      <c r="O127" s="56" t="s">
        <v>82</v>
      </c>
      <c r="P127" s="54" t="s">
        <v>84</v>
      </c>
      <c r="Q127" s="57"/>
      <c r="R127" s="57" t="s">
        <v>73</v>
      </c>
      <c r="S127" s="58" t="s">
        <v>74</v>
      </c>
      <c r="T127" s="58"/>
      <c r="U127" s="58"/>
      <c r="V127" s="58"/>
      <c r="W127" s="58"/>
      <c r="X127" s="54" t="s">
        <v>74</v>
      </c>
    </row>
    <row r="128" spans="1:24" ht="18" customHeight="1">
      <c r="A128">
        <f t="shared" si="1"/>
        <v>6</v>
      </c>
      <c r="B128">
        <v>2015</v>
      </c>
      <c r="C128" t="s">
        <v>225</v>
      </c>
      <c r="D128" s="54">
        <v>59</v>
      </c>
      <c r="E128" s="55" t="s">
        <v>205</v>
      </c>
      <c r="F128" s="59"/>
      <c r="G128" s="56" t="s">
        <v>206</v>
      </c>
      <c r="H128" s="56"/>
      <c r="I128" s="56" t="s">
        <v>82</v>
      </c>
      <c r="J128" s="55" t="s">
        <v>38</v>
      </c>
      <c r="K128" s="56">
        <v>2010</v>
      </c>
      <c r="L128" s="55" t="s">
        <v>87</v>
      </c>
      <c r="M128" s="54"/>
      <c r="N128" s="56"/>
      <c r="O128" s="56" t="s">
        <v>82</v>
      </c>
      <c r="P128" s="54" t="s">
        <v>84</v>
      </c>
      <c r="Q128" s="57"/>
      <c r="R128" s="57" t="s">
        <v>73</v>
      </c>
      <c r="S128" s="58" t="s">
        <v>74</v>
      </c>
      <c r="T128" s="58"/>
      <c r="U128" s="58"/>
      <c r="V128" s="58"/>
      <c r="W128" s="58"/>
      <c r="X128" s="54" t="s">
        <v>74</v>
      </c>
    </row>
    <row r="129" spans="1:24" ht="18" customHeight="1">
      <c r="A129">
        <f t="shared" si="1"/>
        <v>6</v>
      </c>
      <c r="B129">
        <v>2015</v>
      </c>
      <c r="C129" t="s">
        <v>225</v>
      </c>
      <c r="D129" s="54">
        <v>60</v>
      </c>
      <c r="E129" s="55" t="s">
        <v>207</v>
      </c>
      <c r="F129" s="59"/>
      <c r="G129" s="60">
        <v>32056</v>
      </c>
      <c r="H129" s="56"/>
      <c r="I129" s="56" t="s">
        <v>68</v>
      </c>
      <c r="J129" s="55" t="s">
        <v>208</v>
      </c>
      <c r="K129" s="56">
        <v>2019</v>
      </c>
      <c r="L129" s="55" t="s">
        <v>90</v>
      </c>
      <c r="M129" s="54"/>
      <c r="N129" s="56"/>
      <c r="O129" s="56" t="s">
        <v>68</v>
      </c>
      <c r="P129" s="54" t="s">
        <v>84</v>
      </c>
      <c r="Q129" s="57"/>
      <c r="R129" s="57" t="s">
        <v>73</v>
      </c>
      <c r="S129" s="58" t="s">
        <v>74</v>
      </c>
      <c r="T129" s="58"/>
      <c r="U129" s="58"/>
      <c r="V129" s="58"/>
      <c r="W129" s="58"/>
      <c r="X129" s="54" t="s">
        <v>74</v>
      </c>
    </row>
    <row r="130" spans="1:24" ht="18" customHeight="1">
      <c r="A130">
        <f t="shared" si="1"/>
        <v>6</v>
      </c>
      <c r="B130">
        <v>2015</v>
      </c>
      <c r="C130" t="s">
        <v>225</v>
      </c>
      <c r="D130" s="54">
        <v>61</v>
      </c>
      <c r="E130" s="55" t="s">
        <v>209</v>
      </c>
      <c r="F130" s="60">
        <v>32600</v>
      </c>
      <c r="G130" s="56"/>
      <c r="H130" s="56"/>
      <c r="I130" s="56" t="s">
        <v>22</v>
      </c>
      <c r="J130" s="55" t="s">
        <v>93</v>
      </c>
      <c r="K130" s="56">
        <v>2011</v>
      </c>
      <c r="L130" s="55" t="s">
        <v>70</v>
      </c>
      <c r="M130" s="54"/>
      <c r="N130" s="56"/>
      <c r="O130" s="56" t="s">
        <v>22</v>
      </c>
      <c r="P130" s="54" t="s">
        <v>84</v>
      </c>
      <c r="Q130" s="57"/>
      <c r="R130" s="57" t="s">
        <v>73</v>
      </c>
      <c r="S130" s="58" t="s">
        <v>74</v>
      </c>
      <c r="T130" s="58"/>
      <c r="U130" s="58"/>
      <c r="V130" s="58"/>
      <c r="W130" s="58"/>
      <c r="X130" s="54" t="s">
        <v>74</v>
      </c>
    </row>
    <row r="131" spans="1:24" ht="18" customHeight="1">
      <c r="A131">
        <f t="shared" si="1"/>
        <v>6</v>
      </c>
      <c r="B131">
        <v>2015</v>
      </c>
      <c r="C131" t="s">
        <v>225</v>
      </c>
      <c r="D131" s="54">
        <v>62</v>
      </c>
      <c r="E131" s="55" t="s">
        <v>210</v>
      </c>
      <c r="F131" s="56" t="s">
        <v>211</v>
      </c>
      <c r="G131" s="56"/>
      <c r="H131" s="56"/>
      <c r="I131" s="56" t="s">
        <v>82</v>
      </c>
      <c r="J131" s="55" t="s">
        <v>93</v>
      </c>
      <c r="K131" s="56">
        <v>2017</v>
      </c>
      <c r="L131" s="55" t="s">
        <v>70</v>
      </c>
      <c r="M131" s="54"/>
      <c r="N131" s="56"/>
      <c r="O131" s="56" t="s">
        <v>82</v>
      </c>
      <c r="P131" s="54" t="s">
        <v>84</v>
      </c>
      <c r="Q131" s="57"/>
      <c r="R131" s="57" t="s">
        <v>73</v>
      </c>
      <c r="S131" s="58" t="s">
        <v>74</v>
      </c>
      <c r="T131" s="58"/>
      <c r="U131" s="58"/>
      <c r="V131" s="58"/>
      <c r="W131" s="58"/>
      <c r="X131" s="54" t="s">
        <v>74</v>
      </c>
    </row>
    <row r="132" spans="1:24" ht="18" customHeight="1">
      <c r="A132">
        <f t="shared" ref="A132:A195" si="2">COUNTIFS(E:E,E132,C:C,C132)</f>
        <v>6</v>
      </c>
      <c r="B132">
        <v>2015</v>
      </c>
      <c r="C132" t="s">
        <v>225</v>
      </c>
      <c r="D132" s="54">
        <v>63</v>
      </c>
      <c r="E132" s="55" t="s">
        <v>212</v>
      </c>
      <c r="F132" s="56" t="s">
        <v>213</v>
      </c>
      <c r="G132" s="56"/>
      <c r="H132" s="56"/>
      <c r="I132" s="56" t="s">
        <v>82</v>
      </c>
      <c r="J132" s="55" t="s">
        <v>214</v>
      </c>
      <c r="K132" s="56">
        <v>2019</v>
      </c>
      <c r="L132" s="55" t="s">
        <v>90</v>
      </c>
      <c r="M132" s="54"/>
      <c r="N132" s="56"/>
      <c r="O132" s="56" t="s">
        <v>82</v>
      </c>
      <c r="P132" s="54" t="s">
        <v>84</v>
      </c>
      <c r="Q132" s="57"/>
      <c r="R132" s="57" t="s">
        <v>73</v>
      </c>
      <c r="S132" s="58" t="s">
        <v>74</v>
      </c>
      <c r="T132" s="58"/>
      <c r="U132" s="58"/>
      <c r="V132" s="58"/>
      <c r="W132" s="58"/>
      <c r="X132" s="54" t="s">
        <v>74</v>
      </c>
    </row>
    <row r="133" spans="1:24" ht="18" customHeight="1">
      <c r="A133">
        <f t="shared" si="2"/>
        <v>6</v>
      </c>
      <c r="B133">
        <v>2015</v>
      </c>
      <c r="C133" t="s">
        <v>225</v>
      </c>
      <c r="D133" s="54">
        <v>64</v>
      </c>
      <c r="E133" s="55" t="s">
        <v>215</v>
      </c>
      <c r="F133" s="60">
        <v>33122</v>
      </c>
      <c r="G133" s="56"/>
      <c r="H133" s="56"/>
      <c r="I133" s="56" t="s">
        <v>22</v>
      </c>
      <c r="J133" s="55" t="s">
        <v>93</v>
      </c>
      <c r="K133" s="56">
        <v>2013</v>
      </c>
      <c r="L133" s="55" t="s">
        <v>70</v>
      </c>
      <c r="M133" s="54"/>
      <c r="N133" s="56"/>
      <c r="O133" s="56" t="s">
        <v>22</v>
      </c>
      <c r="P133" s="54" t="s">
        <v>84</v>
      </c>
      <c r="Q133" s="57"/>
      <c r="R133" s="57" t="s">
        <v>73</v>
      </c>
      <c r="S133" s="58" t="s">
        <v>74</v>
      </c>
      <c r="T133" s="58"/>
      <c r="U133" s="58"/>
      <c r="V133" s="58"/>
      <c r="W133" s="58"/>
      <c r="X133" s="54" t="s">
        <v>74</v>
      </c>
    </row>
    <row r="134" spans="1:24" ht="18" customHeight="1">
      <c r="A134">
        <f t="shared" si="2"/>
        <v>6</v>
      </c>
      <c r="B134">
        <v>2015</v>
      </c>
      <c r="C134" t="s">
        <v>225</v>
      </c>
      <c r="D134" s="56">
        <v>65</v>
      </c>
      <c r="E134" s="55" t="s">
        <v>216</v>
      </c>
      <c r="F134" s="60" t="s">
        <v>217</v>
      </c>
      <c r="G134" s="56"/>
      <c r="H134" s="56"/>
      <c r="I134" s="56" t="s">
        <v>82</v>
      </c>
      <c r="J134" s="55" t="s">
        <v>93</v>
      </c>
      <c r="K134" s="56">
        <v>2009</v>
      </c>
      <c r="L134" s="55" t="s">
        <v>70</v>
      </c>
      <c r="M134" s="56"/>
      <c r="N134" s="56"/>
      <c r="O134" s="56" t="s">
        <v>82</v>
      </c>
      <c r="P134" s="56" t="s">
        <v>84</v>
      </c>
      <c r="Q134" s="57"/>
      <c r="R134" s="57" t="s">
        <v>73</v>
      </c>
      <c r="S134" s="58" t="s">
        <v>74</v>
      </c>
      <c r="T134" s="57"/>
      <c r="U134" s="57"/>
      <c r="V134" s="57"/>
      <c r="W134" s="57"/>
      <c r="X134" s="54" t="s">
        <v>74</v>
      </c>
    </row>
    <row r="135" spans="1:24" ht="18" customHeight="1">
      <c r="A135">
        <f t="shared" si="2"/>
        <v>3</v>
      </c>
      <c r="B135">
        <v>2015</v>
      </c>
      <c r="C135" t="s">
        <v>225</v>
      </c>
      <c r="D135" s="54">
        <v>66</v>
      </c>
      <c r="E135" s="61" t="s">
        <v>218</v>
      </c>
      <c r="F135" s="62" t="s">
        <v>219</v>
      </c>
      <c r="G135" s="54"/>
      <c r="H135" s="54"/>
      <c r="I135" s="54" t="s">
        <v>82</v>
      </c>
      <c r="J135" s="55" t="s">
        <v>93</v>
      </c>
      <c r="K135" s="54">
        <v>1985</v>
      </c>
      <c r="L135" s="55" t="s">
        <v>70</v>
      </c>
      <c r="M135" s="54"/>
      <c r="N135" s="54"/>
      <c r="O135" s="54"/>
      <c r="P135" s="54"/>
      <c r="Q135" s="58"/>
      <c r="R135" s="57" t="s">
        <v>73</v>
      </c>
      <c r="S135" s="58" t="s">
        <v>74</v>
      </c>
      <c r="T135" s="58"/>
      <c r="U135" s="58"/>
      <c r="V135" s="58"/>
      <c r="W135" s="58"/>
      <c r="X135" s="54" t="s">
        <v>74</v>
      </c>
    </row>
    <row r="136" spans="1:24" ht="18" customHeight="1">
      <c r="A136">
        <f t="shared" si="2"/>
        <v>3</v>
      </c>
      <c r="B136">
        <v>2015</v>
      </c>
      <c r="C136" t="s">
        <v>225</v>
      </c>
      <c r="D136" s="56">
        <v>67</v>
      </c>
      <c r="E136" s="61" t="s">
        <v>221</v>
      </c>
      <c r="F136" s="63" t="s">
        <v>222</v>
      </c>
      <c r="G136" s="54"/>
      <c r="H136" s="54"/>
      <c r="I136" s="54" t="s">
        <v>82</v>
      </c>
      <c r="J136" s="55" t="s">
        <v>93</v>
      </c>
      <c r="K136" s="54">
        <v>1987</v>
      </c>
      <c r="L136" s="55" t="s">
        <v>70</v>
      </c>
      <c r="M136" s="54"/>
      <c r="N136" s="54"/>
      <c r="O136" s="54"/>
      <c r="P136" s="54"/>
      <c r="Q136" s="58"/>
      <c r="R136" s="57" t="s">
        <v>73</v>
      </c>
      <c r="S136" s="58" t="s">
        <v>74</v>
      </c>
      <c r="T136" s="58"/>
      <c r="U136" s="58"/>
      <c r="V136" s="58"/>
      <c r="W136" s="58"/>
      <c r="X136" s="54" t="s">
        <v>74</v>
      </c>
    </row>
    <row r="137" spans="1:24" ht="18" customHeight="1">
      <c r="A137">
        <f t="shared" si="2"/>
        <v>6</v>
      </c>
      <c r="B137">
        <v>2016</v>
      </c>
      <c r="C137" t="s">
        <v>225</v>
      </c>
      <c r="D137" s="54">
        <v>1</v>
      </c>
      <c r="E137" s="55" t="s">
        <v>66</v>
      </c>
      <c r="F137" s="56" t="s">
        <v>67</v>
      </c>
      <c r="G137" s="56"/>
      <c r="H137" s="56" t="s">
        <v>11</v>
      </c>
      <c r="I137" s="56" t="s">
        <v>68</v>
      </c>
      <c r="J137" s="55" t="s">
        <v>69</v>
      </c>
      <c r="K137" s="56">
        <v>1992</v>
      </c>
      <c r="L137" s="55" t="s">
        <v>70</v>
      </c>
      <c r="M137" s="54"/>
      <c r="N137" s="56"/>
      <c r="O137" s="56" t="s">
        <v>68</v>
      </c>
      <c r="P137" s="54" t="s">
        <v>71</v>
      </c>
      <c r="Q137" s="57" t="s">
        <v>72</v>
      </c>
      <c r="R137" s="57" t="s">
        <v>73</v>
      </c>
      <c r="S137" s="58" t="s">
        <v>74</v>
      </c>
      <c r="T137" s="58"/>
      <c r="U137" s="58"/>
      <c r="V137" s="58"/>
      <c r="W137" s="58"/>
      <c r="X137" s="54" t="s">
        <v>74</v>
      </c>
    </row>
    <row r="138" spans="1:24" ht="18" customHeight="1">
      <c r="A138">
        <f t="shared" si="2"/>
        <v>6</v>
      </c>
      <c r="B138">
        <v>2016</v>
      </c>
      <c r="C138" t="s">
        <v>225</v>
      </c>
      <c r="D138" s="54">
        <v>2</v>
      </c>
      <c r="E138" s="55" t="s">
        <v>75</v>
      </c>
      <c r="F138" s="59"/>
      <c r="G138" s="56" t="s">
        <v>76</v>
      </c>
      <c r="H138" s="56" t="s">
        <v>19</v>
      </c>
      <c r="I138" s="56" t="s">
        <v>68</v>
      </c>
      <c r="J138" s="55" t="s">
        <v>77</v>
      </c>
      <c r="K138" s="56">
        <v>2010</v>
      </c>
      <c r="L138" s="55" t="s">
        <v>78</v>
      </c>
      <c r="M138" s="54"/>
      <c r="N138" s="56"/>
      <c r="O138" s="56" t="s">
        <v>68</v>
      </c>
      <c r="P138" s="54" t="s">
        <v>71</v>
      </c>
      <c r="Q138" s="57" t="s">
        <v>79</v>
      </c>
      <c r="R138" s="57" t="s">
        <v>73</v>
      </c>
      <c r="S138" s="58" t="s">
        <v>74</v>
      </c>
      <c r="T138" s="58"/>
      <c r="U138" s="58"/>
      <c r="V138" s="58"/>
      <c r="W138" s="58"/>
      <c r="X138" s="54" t="s">
        <v>74</v>
      </c>
    </row>
    <row r="139" spans="1:24" ht="18" customHeight="1">
      <c r="A139">
        <f t="shared" si="2"/>
        <v>6</v>
      </c>
      <c r="B139">
        <v>2016</v>
      </c>
      <c r="C139" t="s">
        <v>225</v>
      </c>
      <c r="D139" s="54">
        <v>3</v>
      </c>
      <c r="E139" s="55" t="s">
        <v>80</v>
      </c>
      <c r="F139" s="56" t="s">
        <v>81</v>
      </c>
      <c r="G139" s="56"/>
      <c r="H139" s="56"/>
      <c r="I139" s="56" t="s">
        <v>82</v>
      </c>
      <c r="J139" s="55" t="s">
        <v>83</v>
      </c>
      <c r="K139" s="56">
        <v>1991</v>
      </c>
      <c r="L139" s="55" t="s">
        <v>70</v>
      </c>
      <c r="M139" s="54"/>
      <c r="N139" s="56"/>
      <c r="O139" s="56" t="s">
        <v>82</v>
      </c>
      <c r="P139" s="54" t="s">
        <v>84</v>
      </c>
      <c r="Q139" s="57"/>
      <c r="R139" s="57" t="s">
        <v>73</v>
      </c>
      <c r="S139" s="58" t="s">
        <v>74</v>
      </c>
      <c r="T139" s="58"/>
      <c r="U139" s="58"/>
      <c r="V139" s="58"/>
      <c r="W139" s="58"/>
      <c r="X139" s="54" t="s">
        <v>74</v>
      </c>
    </row>
    <row r="140" spans="1:24" ht="18" customHeight="1">
      <c r="A140">
        <f t="shared" si="2"/>
        <v>6</v>
      </c>
      <c r="B140">
        <v>2016</v>
      </c>
      <c r="C140" t="s">
        <v>225</v>
      </c>
      <c r="D140" s="54">
        <v>4</v>
      </c>
      <c r="E140" s="55" t="s">
        <v>85</v>
      </c>
      <c r="F140" s="56" t="s">
        <v>86</v>
      </c>
      <c r="G140" s="56"/>
      <c r="H140" s="56"/>
      <c r="I140" s="56" t="s">
        <v>82</v>
      </c>
      <c r="J140" s="55" t="s">
        <v>38</v>
      </c>
      <c r="K140" s="56">
        <v>2005</v>
      </c>
      <c r="L140" s="55" t="s">
        <v>87</v>
      </c>
      <c r="M140" s="54"/>
      <c r="N140" s="56"/>
      <c r="O140" s="56" t="s">
        <v>82</v>
      </c>
      <c r="P140" s="54" t="s">
        <v>84</v>
      </c>
      <c r="Q140" s="57"/>
      <c r="R140" s="57" t="s">
        <v>73</v>
      </c>
      <c r="S140" s="58" t="s">
        <v>74</v>
      </c>
      <c r="T140" s="58"/>
      <c r="U140" s="58"/>
      <c r="V140" s="58"/>
      <c r="W140" s="58"/>
      <c r="X140" s="54" t="s">
        <v>74</v>
      </c>
    </row>
    <row r="141" spans="1:24" ht="18" customHeight="1">
      <c r="A141">
        <f t="shared" si="2"/>
        <v>6</v>
      </c>
      <c r="B141">
        <v>2016</v>
      </c>
      <c r="C141" t="s">
        <v>225</v>
      </c>
      <c r="D141" s="54">
        <v>5</v>
      </c>
      <c r="E141" s="55" t="s">
        <v>88</v>
      </c>
      <c r="F141" s="60">
        <v>26671</v>
      </c>
      <c r="G141" s="56"/>
      <c r="H141" s="56" t="s">
        <v>19</v>
      </c>
      <c r="I141" s="56" t="s">
        <v>68</v>
      </c>
      <c r="J141" s="55" t="s">
        <v>89</v>
      </c>
      <c r="K141" s="56">
        <v>2010</v>
      </c>
      <c r="L141" s="55" t="s">
        <v>90</v>
      </c>
      <c r="M141" s="54"/>
      <c r="N141" s="56"/>
      <c r="O141" s="56" t="s">
        <v>68</v>
      </c>
      <c r="P141" s="54" t="s">
        <v>71</v>
      </c>
      <c r="Q141" s="57" t="s">
        <v>91</v>
      </c>
      <c r="R141" s="57" t="s">
        <v>73</v>
      </c>
      <c r="S141" s="58" t="s">
        <v>74</v>
      </c>
      <c r="T141" s="58"/>
      <c r="U141" s="58"/>
      <c r="V141" s="58"/>
      <c r="W141" s="58"/>
      <c r="X141" s="54" t="s">
        <v>74</v>
      </c>
    </row>
    <row r="142" spans="1:24" ht="18" customHeight="1">
      <c r="A142">
        <f t="shared" si="2"/>
        <v>6</v>
      </c>
      <c r="B142">
        <v>2016</v>
      </c>
      <c r="C142" t="s">
        <v>225</v>
      </c>
      <c r="D142" s="54">
        <v>6</v>
      </c>
      <c r="E142" s="55" t="s">
        <v>92</v>
      </c>
      <c r="F142" s="59"/>
      <c r="G142" s="60">
        <v>26730</v>
      </c>
      <c r="H142" s="56"/>
      <c r="I142" s="56" t="s">
        <v>82</v>
      </c>
      <c r="J142" s="55" t="s">
        <v>93</v>
      </c>
      <c r="K142" s="56">
        <v>2006</v>
      </c>
      <c r="L142" s="55" t="s">
        <v>94</v>
      </c>
      <c r="M142" s="54"/>
      <c r="N142" s="56"/>
      <c r="O142" s="56" t="s">
        <v>82</v>
      </c>
      <c r="P142" s="54" t="s">
        <v>84</v>
      </c>
      <c r="Q142" s="57"/>
      <c r="R142" s="57" t="s">
        <v>73</v>
      </c>
      <c r="S142" s="58" t="s">
        <v>74</v>
      </c>
      <c r="T142" s="58"/>
      <c r="U142" s="58"/>
      <c r="V142" s="58"/>
      <c r="W142" s="58"/>
      <c r="X142" s="54" t="s">
        <v>74</v>
      </c>
    </row>
    <row r="143" spans="1:24" ht="18" customHeight="1">
      <c r="A143">
        <f t="shared" si="2"/>
        <v>6</v>
      </c>
      <c r="B143">
        <v>2016</v>
      </c>
      <c r="C143" t="s">
        <v>225</v>
      </c>
      <c r="D143" s="54">
        <v>7</v>
      </c>
      <c r="E143" s="55" t="s">
        <v>95</v>
      </c>
      <c r="F143" s="56" t="s">
        <v>96</v>
      </c>
      <c r="G143" s="56"/>
      <c r="H143" s="56"/>
      <c r="I143" s="56" t="s">
        <v>82</v>
      </c>
      <c r="J143" s="55" t="s">
        <v>97</v>
      </c>
      <c r="K143" s="56">
        <v>2002</v>
      </c>
      <c r="L143" s="55" t="s">
        <v>70</v>
      </c>
      <c r="M143" s="54"/>
      <c r="N143" s="56"/>
      <c r="O143" s="56" t="s">
        <v>82</v>
      </c>
      <c r="P143" s="54" t="s">
        <v>84</v>
      </c>
      <c r="Q143" s="57"/>
      <c r="R143" s="57" t="s">
        <v>73</v>
      </c>
      <c r="S143" s="58" t="s">
        <v>74</v>
      </c>
      <c r="T143" s="58"/>
      <c r="U143" s="58"/>
      <c r="V143" s="58"/>
      <c r="W143" s="58"/>
      <c r="X143" s="54" t="s">
        <v>74</v>
      </c>
    </row>
    <row r="144" spans="1:24" ht="18" customHeight="1">
      <c r="A144">
        <f t="shared" si="2"/>
        <v>6</v>
      </c>
      <c r="B144">
        <v>2016</v>
      </c>
      <c r="C144" t="s">
        <v>225</v>
      </c>
      <c r="D144" s="54">
        <v>8</v>
      </c>
      <c r="E144" s="55" t="s">
        <v>98</v>
      </c>
      <c r="F144" s="59"/>
      <c r="G144" s="60">
        <v>27008</v>
      </c>
      <c r="H144" s="56"/>
      <c r="I144" s="56" t="s">
        <v>82</v>
      </c>
      <c r="J144" s="55" t="s">
        <v>99</v>
      </c>
      <c r="K144" s="56">
        <v>2003</v>
      </c>
      <c r="L144" s="55" t="s">
        <v>70</v>
      </c>
      <c r="M144" s="54"/>
      <c r="N144" s="56"/>
      <c r="O144" s="56" t="s">
        <v>82</v>
      </c>
      <c r="P144" s="54" t="s">
        <v>84</v>
      </c>
      <c r="Q144" s="57"/>
      <c r="R144" s="57" t="s">
        <v>73</v>
      </c>
      <c r="S144" s="58" t="s">
        <v>74</v>
      </c>
      <c r="T144" s="58"/>
      <c r="U144" s="58"/>
      <c r="V144" s="58"/>
      <c r="W144" s="58"/>
      <c r="X144" s="54" t="s">
        <v>74</v>
      </c>
    </row>
    <row r="145" spans="1:24" ht="18" customHeight="1">
      <c r="A145">
        <f t="shared" si="2"/>
        <v>6</v>
      </c>
      <c r="B145">
        <v>2016</v>
      </c>
      <c r="C145" t="s">
        <v>225</v>
      </c>
      <c r="D145" s="54">
        <v>9</v>
      </c>
      <c r="E145" s="55" t="s">
        <v>100</v>
      </c>
      <c r="F145" s="59"/>
      <c r="G145" s="60">
        <v>27090</v>
      </c>
      <c r="H145" s="56"/>
      <c r="I145" s="56" t="s">
        <v>82</v>
      </c>
      <c r="J145" s="55" t="s">
        <v>89</v>
      </c>
      <c r="K145" s="56">
        <v>2019</v>
      </c>
      <c r="L145" s="55" t="s">
        <v>70</v>
      </c>
      <c r="M145" s="54"/>
      <c r="N145" s="56"/>
      <c r="O145" s="56" t="s">
        <v>82</v>
      </c>
      <c r="P145" s="54" t="s">
        <v>84</v>
      </c>
      <c r="Q145" s="57"/>
      <c r="R145" s="57" t="s">
        <v>73</v>
      </c>
      <c r="S145" s="58" t="s">
        <v>74</v>
      </c>
      <c r="T145" s="58"/>
      <c r="U145" s="58"/>
      <c r="V145" s="58"/>
      <c r="W145" s="58"/>
      <c r="X145" s="54" t="s">
        <v>74</v>
      </c>
    </row>
    <row r="146" spans="1:24" ht="18" customHeight="1">
      <c r="A146">
        <f t="shared" si="2"/>
        <v>6</v>
      </c>
      <c r="B146">
        <v>2016</v>
      </c>
      <c r="C146" t="s">
        <v>225</v>
      </c>
      <c r="D146" s="54">
        <v>10</v>
      </c>
      <c r="E146" s="55" t="s">
        <v>101</v>
      </c>
      <c r="F146" s="59"/>
      <c r="G146" s="56" t="s">
        <v>102</v>
      </c>
      <c r="H146" s="56"/>
      <c r="I146" s="56" t="s">
        <v>82</v>
      </c>
      <c r="J146" s="55" t="s">
        <v>89</v>
      </c>
      <c r="K146" s="56">
        <v>2017</v>
      </c>
      <c r="L146" s="55" t="s">
        <v>103</v>
      </c>
      <c r="M146" s="54"/>
      <c r="N146" s="56"/>
      <c r="O146" s="56" t="s">
        <v>82</v>
      </c>
      <c r="P146" s="54" t="s">
        <v>84</v>
      </c>
      <c r="Q146" s="57"/>
      <c r="R146" s="57" t="s">
        <v>73</v>
      </c>
      <c r="S146" s="58" t="s">
        <v>74</v>
      </c>
      <c r="T146" s="58"/>
      <c r="U146" s="58"/>
      <c r="V146" s="58"/>
      <c r="W146" s="58"/>
      <c r="X146" s="54" t="s">
        <v>74</v>
      </c>
    </row>
    <row r="147" spans="1:24" ht="18" customHeight="1">
      <c r="A147">
        <f t="shared" si="2"/>
        <v>6</v>
      </c>
      <c r="B147">
        <v>2016</v>
      </c>
      <c r="C147" t="s">
        <v>225</v>
      </c>
      <c r="D147" s="54">
        <v>11</v>
      </c>
      <c r="E147" s="55" t="s">
        <v>104</v>
      </c>
      <c r="F147" s="59"/>
      <c r="G147" s="56" t="s">
        <v>105</v>
      </c>
      <c r="H147" s="56"/>
      <c r="I147" s="56" t="s">
        <v>82</v>
      </c>
      <c r="J147" s="55" t="s">
        <v>93</v>
      </c>
      <c r="K147" s="56">
        <v>2013</v>
      </c>
      <c r="L147" s="55" t="s">
        <v>70</v>
      </c>
      <c r="M147" s="54"/>
      <c r="N147" s="56"/>
      <c r="O147" s="56" t="s">
        <v>82</v>
      </c>
      <c r="P147" s="54" t="s">
        <v>84</v>
      </c>
      <c r="Q147" s="57"/>
      <c r="R147" s="57" t="s">
        <v>73</v>
      </c>
      <c r="S147" s="58" t="s">
        <v>74</v>
      </c>
      <c r="T147" s="58"/>
      <c r="U147" s="58"/>
      <c r="V147" s="58"/>
      <c r="W147" s="58"/>
      <c r="X147" s="54" t="s">
        <v>74</v>
      </c>
    </row>
    <row r="148" spans="1:24" ht="18" customHeight="1">
      <c r="A148">
        <f t="shared" si="2"/>
        <v>6</v>
      </c>
      <c r="B148">
        <v>2016</v>
      </c>
      <c r="C148" t="s">
        <v>225</v>
      </c>
      <c r="D148" s="54">
        <v>12</v>
      </c>
      <c r="E148" s="55" t="s">
        <v>106</v>
      </c>
      <c r="F148" s="60">
        <v>27944</v>
      </c>
      <c r="G148" s="56"/>
      <c r="H148" s="56"/>
      <c r="I148" s="56" t="s">
        <v>82</v>
      </c>
      <c r="J148" s="55" t="s">
        <v>93</v>
      </c>
      <c r="K148" s="56">
        <v>2006</v>
      </c>
      <c r="L148" s="55" t="s">
        <v>78</v>
      </c>
      <c r="M148" s="54"/>
      <c r="N148" s="56"/>
      <c r="O148" s="56" t="s">
        <v>82</v>
      </c>
      <c r="P148" s="54" t="s">
        <v>84</v>
      </c>
      <c r="Q148" s="57"/>
      <c r="R148" s="57" t="s">
        <v>73</v>
      </c>
      <c r="S148" s="58" t="s">
        <v>74</v>
      </c>
      <c r="T148" s="58"/>
      <c r="U148" s="58"/>
      <c r="V148" s="58"/>
      <c r="W148" s="58"/>
      <c r="X148" s="54" t="s">
        <v>74</v>
      </c>
    </row>
    <row r="149" spans="1:24" ht="18" customHeight="1">
      <c r="A149">
        <f t="shared" si="2"/>
        <v>6</v>
      </c>
      <c r="B149">
        <v>2016</v>
      </c>
      <c r="C149" t="s">
        <v>225</v>
      </c>
      <c r="D149" s="54">
        <v>13</v>
      </c>
      <c r="E149" s="55" t="s">
        <v>107</v>
      </c>
      <c r="F149" s="56" t="s">
        <v>108</v>
      </c>
      <c r="G149" s="56"/>
      <c r="H149" s="56"/>
      <c r="I149" s="56" t="s">
        <v>82</v>
      </c>
      <c r="J149" s="55" t="s">
        <v>99</v>
      </c>
      <c r="K149" s="56">
        <v>1999</v>
      </c>
      <c r="L149" s="55" t="s">
        <v>70</v>
      </c>
      <c r="M149" s="54"/>
      <c r="N149" s="56"/>
      <c r="O149" s="56" t="s">
        <v>82</v>
      </c>
      <c r="P149" s="54" t="s">
        <v>84</v>
      </c>
      <c r="Q149" s="57"/>
      <c r="R149" s="57" t="s">
        <v>73</v>
      </c>
      <c r="S149" s="58" t="s">
        <v>74</v>
      </c>
      <c r="T149" s="58"/>
      <c r="U149" s="58"/>
      <c r="V149" s="58"/>
      <c r="W149" s="58"/>
      <c r="X149" s="54" t="s">
        <v>74</v>
      </c>
    </row>
    <row r="150" spans="1:24" ht="18" customHeight="1">
      <c r="A150">
        <f t="shared" si="2"/>
        <v>6</v>
      </c>
      <c r="B150">
        <v>2016</v>
      </c>
      <c r="C150" t="s">
        <v>225</v>
      </c>
      <c r="D150" s="54">
        <v>14</v>
      </c>
      <c r="E150" s="55" t="s">
        <v>109</v>
      </c>
      <c r="F150" s="56" t="s">
        <v>110</v>
      </c>
      <c r="G150" s="56"/>
      <c r="H150" s="56"/>
      <c r="I150" s="56" t="s">
        <v>82</v>
      </c>
      <c r="J150" s="55" t="s">
        <v>77</v>
      </c>
      <c r="K150" s="56">
        <v>2000</v>
      </c>
      <c r="L150" s="55" t="s">
        <v>111</v>
      </c>
      <c r="M150" s="54"/>
      <c r="N150" s="56"/>
      <c r="O150" s="56" t="s">
        <v>82</v>
      </c>
      <c r="P150" s="54" t="s">
        <v>84</v>
      </c>
      <c r="Q150" s="57"/>
      <c r="R150" s="57" t="s">
        <v>73</v>
      </c>
      <c r="S150" s="58" t="s">
        <v>74</v>
      </c>
      <c r="T150" s="58"/>
      <c r="U150" s="58"/>
      <c r="V150" s="58"/>
      <c r="W150" s="58"/>
      <c r="X150" s="54" t="s">
        <v>74</v>
      </c>
    </row>
    <row r="151" spans="1:24" ht="18" customHeight="1">
      <c r="A151">
        <f t="shared" si="2"/>
        <v>6</v>
      </c>
      <c r="B151">
        <v>2016</v>
      </c>
      <c r="C151" t="s">
        <v>225</v>
      </c>
      <c r="D151" s="54">
        <v>15</v>
      </c>
      <c r="E151" s="55" t="s">
        <v>112</v>
      </c>
      <c r="F151" s="56" t="s">
        <v>113</v>
      </c>
      <c r="G151" s="56"/>
      <c r="H151" s="56"/>
      <c r="I151" s="56" t="s">
        <v>68</v>
      </c>
      <c r="J151" s="55" t="s">
        <v>93</v>
      </c>
      <c r="K151" s="56">
        <v>2016</v>
      </c>
      <c r="L151" s="55" t="s">
        <v>90</v>
      </c>
      <c r="M151" s="54"/>
      <c r="N151" s="56"/>
      <c r="O151" s="56" t="s">
        <v>68</v>
      </c>
      <c r="P151" s="54" t="s">
        <v>84</v>
      </c>
      <c r="Q151" s="57" t="s">
        <v>72</v>
      </c>
      <c r="R151" s="57" t="s">
        <v>73</v>
      </c>
      <c r="S151" s="58" t="s">
        <v>74</v>
      </c>
      <c r="T151" s="58"/>
      <c r="U151" s="58"/>
      <c r="V151" s="58"/>
      <c r="W151" s="58"/>
      <c r="X151" s="54" t="s">
        <v>74</v>
      </c>
    </row>
    <row r="152" spans="1:24" ht="18" customHeight="1">
      <c r="A152">
        <f t="shared" si="2"/>
        <v>6</v>
      </c>
      <c r="B152">
        <v>2016</v>
      </c>
      <c r="C152" t="s">
        <v>225</v>
      </c>
      <c r="D152" s="54">
        <v>16</v>
      </c>
      <c r="E152" s="55" t="s">
        <v>114</v>
      </c>
      <c r="F152" s="56" t="s">
        <v>115</v>
      </c>
      <c r="G152" s="56"/>
      <c r="H152" s="56"/>
      <c r="I152" s="56" t="s">
        <v>68</v>
      </c>
      <c r="J152" s="55" t="s">
        <v>116</v>
      </c>
      <c r="K152" s="56">
        <v>2018</v>
      </c>
      <c r="L152" s="55" t="s">
        <v>70</v>
      </c>
      <c r="M152" s="54"/>
      <c r="N152" s="56"/>
      <c r="O152" s="56" t="s">
        <v>68</v>
      </c>
      <c r="P152" s="54" t="s">
        <v>84</v>
      </c>
      <c r="Q152" s="57"/>
      <c r="R152" s="57" t="s">
        <v>73</v>
      </c>
      <c r="S152" s="58" t="s">
        <v>74</v>
      </c>
      <c r="T152" s="58"/>
      <c r="U152" s="58"/>
      <c r="V152" s="58"/>
      <c r="W152" s="58"/>
      <c r="X152" s="54" t="s">
        <v>74</v>
      </c>
    </row>
    <row r="153" spans="1:24" ht="18" customHeight="1">
      <c r="A153">
        <f t="shared" si="2"/>
        <v>6</v>
      </c>
      <c r="B153">
        <v>2016</v>
      </c>
      <c r="C153" t="s">
        <v>225</v>
      </c>
      <c r="D153" s="54">
        <v>17</v>
      </c>
      <c r="E153" s="55" t="s">
        <v>117</v>
      </c>
      <c r="F153" s="59"/>
      <c r="G153" s="56" t="s">
        <v>118</v>
      </c>
      <c r="H153" s="56"/>
      <c r="I153" s="56" t="s">
        <v>82</v>
      </c>
      <c r="J153" s="55" t="s">
        <v>119</v>
      </c>
      <c r="K153" s="56">
        <v>2001</v>
      </c>
      <c r="L153" s="55" t="s">
        <v>70</v>
      </c>
      <c r="M153" s="54"/>
      <c r="N153" s="56"/>
      <c r="O153" s="56" t="s">
        <v>82</v>
      </c>
      <c r="P153" s="54" t="s">
        <v>84</v>
      </c>
      <c r="Q153" s="57"/>
      <c r="R153" s="57" t="s">
        <v>73</v>
      </c>
      <c r="S153" s="58" t="s">
        <v>74</v>
      </c>
      <c r="T153" s="58"/>
      <c r="U153" s="58"/>
      <c r="V153" s="58"/>
      <c r="W153" s="58"/>
      <c r="X153" s="54" t="s">
        <v>74</v>
      </c>
    </row>
    <row r="154" spans="1:24" ht="18" customHeight="1">
      <c r="A154">
        <f t="shared" si="2"/>
        <v>6</v>
      </c>
      <c r="B154">
        <v>2016</v>
      </c>
      <c r="C154" t="s">
        <v>225</v>
      </c>
      <c r="D154" s="54">
        <v>18</v>
      </c>
      <c r="E154" s="55" t="s">
        <v>120</v>
      </c>
      <c r="F154" s="60">
        <v>28226</v>
      </c>
      <c r="G154" s="56"/>
      <c r="H154" s="56"/>
      <c r="I154" s="56" t="s">
        <v>82</v>
      </c>
      <c r="J154" s="55" t="s">
        <v>38</v>
      </c>
      <c r="K154" s="56">
        <v>2002</v>
      </c>
      <c r="L154" s="55" t="s">
        <v>78</v>
      </c>
      <c r="M154" s="54"/>
      <c r="N154" s="56"/>
      <c r="O154" s="56" t="s">
        <v>82</v>
      </c>
      <c r="P154" s="54" t="s">
        <v>84</v>
      </c>
      <c r="Q154" s="57"/>
      <c r="R154" s="57" t="s">
        <v>73</v>
      </c>
      <c r="S154" s="58" t="s">
        <v>74</v>
      </c>
      <c r="T154" s="58"/>
      <c r="U154" s="58"/>
      <c r="V154" s="58"/>
      <c r="W154" s="58"/>
      <c r="X154" s="54" t="s">
        <v>74</v>
      </c>
    </row>
    <row r="155" spans="1:24" ht="18" customHeight="1">
      <c r="A155">
        <f t="shared" si="2"/>
        <v>6</v>
      </c>
      <c r="B155">
        <v>2016</v>
      </c>
      <c r="C155" t="s">
        <v>225</v>
      </c>
      <c r="D155" s="54">
        <v>19</v>
      </c>
      <c r="E155" s="55" t="s">
        <v>121</v>
      </c>
      <c r="F155" s="56" t="s">
        <v>122</v>
      </c>
      <c r="G155" s="56"/>
      <c r="H155" s="56"/>
      <c r="I155" s="56" t="s">
        <v>68</v>
      </c>
      <c r="J155" s="55" t="s">
        <v>83</v>
      </c>
      <c r="K155" s="56">
        <v>2011</v>
      </c>
      <c r="L155" s="55" t="s">
        <v>70</v>
      </c>
      <c r="M155" s="54"/>
      <c r="N155" s="56"/>
      <c r="O155" s="56" t="s">
        <v>68</v>
      </c>
      <c r="P155" s="54" t="s">
        <v>84</v>
      </c>
      <c r="Q155" s="57"/>
      <c r="R155" s="57" t="s">
        <v>73</v>
      </c>
      <c r="S155" s="58" t="s">
        <v>74</v>
      </c>
      <c r="T155" s="58"/>
      <c r="U155" s="58"/>
      <c r="V155" s="58"/>
      <c r="W155" s="58"/>
      <c r="X155" s="54" t="s">
        <v>74</v>
      </c>
    </row>
    <row r="156" spans="1:24" ht="18" customHeight="1">
      <c r="A156">
        <f t="shared" si="2"/>
        <v>6</v>
      </c>
      <c r="B156">
        <v>2016</v>
      </c>
      <c r="C156" t="s">
        <v>225</v>
      </c>
      <c r="D156" s="54">
        <v>20</v>
      </c>
      <c r="E156" s="55" t="s">
        <v>123</v>
      </c>
      <c r="F156" s="59"/>
      <c r="G156" s="56" t="s">
        <v>124</v>
      </c>
      <c r="H156" s="56"/>
      <c r="I156" s="56" t="s">
        <v>82</v>
      </c>
      <c r="J156" s="55" t="s">
        <v>38</v>
      </c>
      <c r="K156" s="56">
        <v>2017</v>
      </c>
      <c r="L156" s="55" t="s">
        <v>70</v>
      </c>
      <c r="M156" s="54"/>
      <c r="N156" s="56"/>
      <c r="O156" s="56" t="s">
        <v>82</v>
      </c>
      <c r="P156" s="54" t="s">
        <v>84</v>
      </c>
      <c r="Q156" s="57"/>
      <c r="R156" s="57" t="s">
        <v>73</v>
      </c>
      <c r="S156" s="58" t="s">
        <v>74</v>
      </c>
      <c r="T156" s="58"/>
      <c r="U156" s="58"/>
      <c r="V156" s="58"/>
      <c r="W156" s="58"/>
      <c r="X156" s="54" t="s">
        <v>74</v>
      </c>
    </row>
    <row r="157" spans="1:24" ht="18" customHeight="1">
      <c r="A157">
        <f t="shared" si="2"/>
        <v>6</v>
      </c>
      <c r="B157">
        <v>2016</v>
      </c>
      <c r="C157" t="s">
        <v>225</v>
      </c>
      <c r="D157" s="54">
        <v>21</v>
      </c>
      <c r="E157" s="55" t="s">
        <v>125</v>
      </c>
      <c r="F157" s="59"/>
      <c r="G157" s="56" t="s">
        <v>126</v>
      </c>
      <c r="H157" s="56"/>
      <c r="I157" s="56" t="s">
        <v>68</v>
      </c>
      <c r="J157" s="55" t="s">
        <v>93</v>
      </c>
      <c r="K157" s="56">
        <v>2019</v>
      </c>
      <c r="L157" s="55" t="s">
        <v>87</v>
      </c>
      <c r="M157" s="54"/>
      <c r="N157" s="56"/>
      <c r="O157" s="56" t="s">
        <v>68</v>
      </c>
      <c r="P157" s="54" t="s">
        <v>84</v>
      </c>
      <c r="Q157" s="57" t="s">
        <v>72</v>
      </c>
      <c r="R157" s="57" t="s">
        <v>73</v>
      </c>
      <c r="S157" s="58" t="s">
        <v>74</v>
      </c>
      <c r="T157" s="58"/>
      <c r="U157" s="58"/>
      <c r="V157" s="58"/>
      <c r="W157" s="58"/>
      <c r="X157" s="54" t="s">
        <v>74</v>
      </c>
    </row>
    <row r="158" spans="1:24" ht="18" customHeight="1">
      <c r="A158">
        <f t="shared" si="2"/>
        <v>6</v>
      </c>
      <c r="B158">
        <v>2016</v>
      </c>
      <c r="C158" t="s">
        <v>225</v>
      </c>
      <c r="D158" s="54">
        <v>22</v>
      </c>
      <c r="E158" s="55" t="s">
        <v>127</v>
      </c>
      <c r="F158" s="59"/>
      <c r="G158" s="56" t="s">
        <v>128</v>
      </c>
      <c r="H158" s="56"/>
      <c r="I158" s="56" t="s">
        <v>82</v>
      </c>
      <c r="J158" s="55" t="s">
        <v>83</v>
      </c>
      <c r="K158" s="56">
        <v>2007</v>
      </c>
      <c r="L158" s="55" t="s">
        <v>70</v>
      </c>
      <c r="M158" s="54"/>
      <c r="N158" s="56"/>
      <c r="O158" s="56" t="s">
        <v>82</v>
      </c>
      <c r="P158" s="54" t="s">
        <v>84</v>
      </c>
      <c r="Q158" s="57"/>
      <c r="R158" s="57" t="s">
        <v>73</v>
      </c>
      <c r="S158" s="58" t="s">
        <v>74</v>
      </c>
      <c r="T158" s="58"/>
      <c r="U158" s="58"/>
      <c r="V158" s="58"/>
      <c r="W158" s="58"/>
      <c r="X158" s="54" t="s">
        <v>74</v>
      </c>
    </row>
    <row r="159" spans="1:24" ht="18" customHeight="1">
      <c r="A159">
        <f t="shared" si="2"/>
        <v>6</v>
      </c>
      <c r="B159">
        <v>2016</v>
      </c>
      <c r="C159" t="s">
        <v>225</v>
      </c>
      <c r="D159" s="54">
        <v>23</v>
      </c>
      <c r="E159" s="55" t="s">
        <v>129</v>
      </c>
      <c r="F159" s="59"/>
      <c r="G159" s="56" t="s">
        <v>130</v>
      </c>
      <c r="H159" s="56"/>
      <c r="I159" s="56" t="s">
        <v>82</v>
      </c>
      <c r="J159" s="55" t="s">
        <v>93</v>
      </c>
      <c r="K159" s="56">
        <v>2010</v>
      </c>
      <c r="L159" s="55" t="s">
        <v>103</v>
      </c>
      <c r="M159" s="54"/>
      <c r="N159" s="56"/>
      <c r="O159" s="56" t="s">
        <v>82</v>
      </c>
      <c r="P159" s="54" t="s">
        <v>84</v>
      </c>
      <c r="Q159" s="57"/>
      <c r="R159" s="57" t="s">
        <v>73</v>
      </c>
      <c r="S159" s="58" t="s">
        <v>74</v>
      </c>
      <c r="T159" s="58"/>
      <c r="U159" s="58"/>
      <c r="V159" s="58"/>
      <c r="W159" s="58"/>
      <c r="X159" s="54" t="s">
        <v>74</v>
      </c>
    </row>
    <row r="160" spans="1:24" ht="18" customHeight="1">
      <c r="A160">
        <f t="shared" si="2"/>
        <v>6</v>
      </c>
      <c r="B160">
        <v>2016</v>
      </c>
      <c r="C160" t="s">
        <v>225</v>
      </c>
      <c r="D160" s="54">
        <v>24</v>
      </c>
      <c r="E160" s="55" t="s">
        <v>131</v>
      </c>
      <c r="F160" s="59"/>
      <c r="G160" s="56" t="s">
        <v>132</v>
      </c>
      <c r="H160" s="56"/>
      <c r="I160" s="56" t="s">
        <v>82</v>
      </c>
      <c r="J160" s="55" t="s">
        <v>93</v>
      </c>
      <c r="K160" s="56">
        <v>2002</v>
      </c>
      <c r="L160" s="55" t="s">
        <v>133</v>
      </c>
      <c r="M160" s="54"/>
      <c r="N160" s="56"/>
      <c r="O160" s="56" t="s">
        <v>82</v>
      </c>
      <c r="P160" s="54" t="s">
        <v>84</v>
      </c>
      <c r="Q160" s="57"/>
      <c r="R160" s="57" t="s">
        <v>73</v>
      </c>
      <c r="S160" s="58" t="s">
        <v>74</v>
      </c>
      <c r="T160" s="58"/>
      <c r="U160" s="58"/>
      <c r="V160" s="58"/>
      <c r="W160" s="58"/>
      <c r="X160" s="54" t="s">
        <v>74</v>
      </c>
    </row>
    <row r="161" spans="1:24" ht="18" customHeight="1">
      <c r="A161">
        <f t="shared" si="2"/>
        <v>6</v>
      </c>
      <c r="B161">
        <v>2016</v>
      </c>
      <c r="C161" t="s">
        <v>225</v>
      </c>
      <c r="D161" s="54">
        <v>25</v>
      </c>
      <c r="E161" s="55" t="s">
        <v>134</v>
      </c>
      <c r="F161" s="59"/>
      <c r="G161" s="56" t="s">
        <v>135</v>
      </c>
      <c r="H161" s="56"/>
      <c r="I161" s="56" t="s">
        <v>68</v>
      </c>
      <c r="J161" s="55" t="s">
        <v>136</v>
      </c>
      <c r="K161" s="56">
        <v>2014</v>
      </c>
      <c r="L161" s="55" t="s">
        <v>90</v>
      </c>
      <c r="M161" s="54"/>
      <c r="N161" s="56"/>
      <c r="O161" s="56" t="s">
        <v>68</v>
      </c>
      <c r="P161" s="54" t="s">
        <v>84</v>
      </c>
      <c r="Q161" s="57"/>
      <c r="R161" s="57" t="s">
        <v>73</v>
      </c>
      <c r="S161" s="58" t="s">
        <v>74</v>
      </c>
      <c r="T161" s="58"/>
      <c r="U161" s="58"/>
      <c r="V161" s="58"/>
      <c r="W161" s="58"/>
      <c r="X161" s="54" t="s">
        <v>74</v>
      </c>
    </row>
    <row r="162" spans="1:24" ht="18" customHeight="1">
      <c r="A162">
        <f t="shared" si="2"/>
        <v>6</v>
      </c>
      <c r="B162">
        <v>2016</v>
      </c>
      <c r="C162" t="s">
        <v>225</v>
      </c>
      <c r="D162" s="54">
        <v>26</v>
      </c>
      <c r="E162" s="55" t="s">
        <v>137</v>
      </c>
      <c r="F162" s="59"/>
      <c r="G162" s="56" t="s">
        <v>138</v>
      </c>
      <c r="H162" s="56"/>
      <c r="I162" s="56" t="s">
        <v>82</v>
      </c>
      <c r="J162" s="55" t="s">
        <v>139</v>
      </c>
      <c r="K162" s="56">
        <v>2001</v>
      </c>
      <c r="L162" s="55" t="s">
        <v>140</v>
      </c>
      <c r="M162" s="54"/>
      <c r="N162" s="56"/>
      <c r="O162" s="56" t="s">
        <v>82</v>
      </c>
      <c r="P162" s="54" t="s">
        <v>84</v>
      </c>
      <c r="Q162" s="57"/>
      <c r="R162" s="57" t="s">
        <v>73</v>
      </c>
      <c r="S162" s="58" t="s">
        <v>74</v>
      </c>
      <c r="T162" s="58"/>
      <c r="U162" s="58"/>
      <c r="V162" s="58"/>
      <c r="W162" s="58"/>
      <c r="X162" s="54" t="s">
        <v>74</v>
      </c>
    </row>
    <row r="163" spans="1:24" ht="18" customHeight="1">
      <c r="A163">
        <f t="shared" si="2"/>
        <v>6</v>
      </c>
      <c r="B163">
        <v>2016</v>
      </c>
      <c r="C163" t="s">
        <v>225</v>
      </c>
      <c r="D163" s="54">
        <v>27</v>
      </c>
      <c r="E163" s="55" t="s">
        <v>141</v>
      </c>
      <c r="F163" s="59"/>
      <c r="G163" s="60">
        <v>29194</v>
      </c>
      <c r="H163" s="56"/>
      <c r="I163" s="56" t="s">
        <v>22</v>
      </c>
      <c r="J163" s="55" t="s">
        <v>89</v>
      </c>
      <c r="K163" s="56">
        <v>2017</v>
      </c>
      <c r="L163" s="55" t="s">
        <v>103</v>
      </c>
      <c r="M163" s="54"/>
      <c r="N163" s="56"/>
      <c r="O163" s="56" t="s">
        <v>22</v>
      </c>
      <c r="P163" s="54" t="s">
        <v>84</v>
      </c>
      <c r="Q163" s="57"/>
      <c r="R163" s="57" t="s">
        <v>73</v>
      </c>
      <c r="S163" s="58" t="s">
        <v>74</v>
      </c>
      <c r="T163" s="58"/>
      <c r="U163" s="58"/>
      <c r="V163" s="58"/>
      <c r="W163" s="58"/>
      <c r="X163" s="54" t="s">
        <v>74</v>
      </c>
    </row>
    <row r="164" spans="1:24" ht="18" customHeight="1">
      <c r="A164">
        <f t="shared" si="2"/>
        <v>6</v>
      </c>
      <c r="B164">
        <v>2016</v>
      </c>
      <c r="C164" t="s">
        <v>225</v>
      </c>
      <c r="D164" s="54">
        <v>28</v>
      </c>
      <c r="E164" s="55" t="s">
        <v>142</v>
      </c>
      <c r="F164" s="59"/>
      <c r="G164" s="60">
        <v>29165</v>
      </c>
      <c r="H164" s="56"/>
      <c r="I164" s="56" t="s">
        <v>68</v>
      </c>
      <c r="J164" s="55" t="s">
        <v>143</v>
      </c>
      <c r="K164" s="56">
        <v>2008</v>
      </c>
      <c r="L164" s="55" t="s">
        <v>90</v>
      </c>
      <c r="M164" s="54"/>
      <c r="N164" s="56"/>
      <c r="O164" s="56" t="s">
        <v>68</v>
      </c>
      <c r="P164" s="54" t="s">
        <v>84</v>
      </c>
      <c r="Q164" s="57" t="s">
        <v>79</v>
      </c>
      <c r="R164" s="57" t="s">
        <v>73</v>
      </c>
      <c r="S164" s="58" t="s">
        <v>74</v>
      </c>
      <c r="T164" s="58"/>
      <c r="U164" s="58"/>
      <c r="V164" s="58"/>
      <c r="W164" s="58"/>
      <c r="X164" s="54" t="s">
        <v>74</v>
      </c>
    </row>
    <row r="165" spans="1:24" ht="18" customHeight="1">
      <c r="A165">
        <f t="shared" si="2"/>
        <v>6</v>
      </c>
      <c r="B165">
        <v>2016</v>
      </c>
      <c r="C165" t="s">
        <v>225</v>
      </c>
      <c r="D165" s="54">
        <v>29</v>
      </c>
      <c r="E165" s="55" t="s">
        <v>144</v>
      </c>
      <c r="F165" s="59"/>
      <c r="G165" s="60">
        <v>28983</v>
      </c>
      <c r="H165" s="56"/>
      <c r="I165" s="56" t="s">
        <v>82</v>
      </c>
      <c r="J165" s="55" t="s">
        <v>145</v>
      </c>
      <c r="K165" s="56">
        <v>2006</v>
      </c>
      <c r="L165" s="55" t="s">
        <v>70</v>
      </c>
      <c r="M165" s="54"/>
      <c r="N165" s="56"/>
      <c r="O165" s="56" t="s">
        <v>82</v>
      </c>
      <c r="P165" s="54" t="s">
        <v>84</v>
      </c>
      <c r="Q165" s="57"/>
      <c r="R165" s="57" t="s">
        <v>73</v>
      </c>
      <c r="S165" s="58" t="s">
        <v>74</v>
      </c>
      <c r="T165" s="58"/>
      <c r="U165" s="58"/>
      <c r="V165" s="58"/>
      <c r="W165" s="58"/>
      <c r="X165" s="54" t="s">
        <v>74</v>
      </c>
    </row>
    <row r="166" spans="1:24" ht="18" customHeight="1">
      <c r="A166">
        <f t="shared" si="2"/>
        <v>6</v>
      </c>
      <c r="B166">
        <v>2016</v>
      </c>
      <c r="C166" t="s">
        <v>225</v>
      </c>
      <c r="D166" s="54">
        <v>30</v>
      </c>
      <c r="E166" s="55" t="s">
        <v>146</v>
      </c>
      <c r="F166" s="59"/>
      <c r="G166" s="60">
        <v>29168</v>
      </c>
      <c r="H166" s="56"/>
      <c r="I166" s="56" t="s">
        <v>82</v>
      </c>
      <c r="J166" s="55" t="s">
        <v>139</v>
      </c>
      <c r="K166" s="56">
        <v>2007</v>
      </c>
      <c r="L166" s="55" t="s">
        <v>140</v>
      </c>
      <c r="M166" s="54"/>
      <c r="N166" s="56"/>
      <c r="O166" s="56" t="s">
        <v>82</v>
      </c>
      <c r="P166" s="54" t="s">
        <v>84</v>
      </c>
      <c r="Q166" s="57" t="s">
        <v>147</v>
      </c>
      <c r="R166" s="57" t="s">
        <v>73</v>
      </c>
      <c r="S166" s="58" t="s">
        <v>74</v>
      </c>
      <c r="T166" s="58"/>
      <c r="U166" s="58"/>
      <c r="V166" s="58"/>
      <c r="W166" s="58"/>
      <c r="X166" s="54" t="s">
        <v>74</v>
      </c>
    </row>
    <row r="167" spans="1:24" ht="18" customHeight="1">
      <c r="A167">
        <f t="shared" si="2"/>
        <v>6</v>
      </c>
      <c r="B167">
        <v>2016</v>
      </c>
      <c r="C167" t="s">
        <v>225</v>
      </c>
      <c r="D167" s="54">
        <v>31</v>
      </c>
      <c r="E167" s="55" t="s">
        <v>148</v>
      </c>
      <c r="F167" s="56" t="s">
        <v>149</v>
      </c>
      <c r="G167" s="56"/>
      <c r="H167" s="56"/>
      <c r="I167" s="56" t="s">
        <v>82</v>
      </c>
      <c r="J167" s="55" t="s">
        <v>150</v>
      </c>
      <c r="K167" s="56">
        <v>2010</v>
      </c>
      <c r="L167" s="55" t="s">
        <v>70</v>
      </c>
      <c r="M167" s="54"/>
      <c r="N167" s="56"/>
      <c r="O167" s="56" t="s">
        <v>82</v>
      </c>
      <c r="P167" s="54" t="s">
        <v>84</v>
      </c>
      <c r="Q167" s="57" t="s">
        <v>151</v>
      </c>
      <c r="R167" s="57" t="s">
        <v>73</v>
      </c>
      <c r="S167" s="58" t="s">
        <v>74</v>
      </c>
      <c r="T167" s="58"/>
      <c r="U167" s="58"/>
      <c r="V167" s="58"/>
      <c r="W167" s="58"/>
      <c r="X167" s="54" t="s">
        <v>74</v>
      </c>
    </row>
    <row r="168" spans="1:24" ht="18" customHeight="1">
      <c r="A168">
        <f t="shared" si="2"/>
        <v>6</v>
      </c>
      <c r="B168">
        <v>2016</v>
      </c>
      <c r="C168" t="s">
        <v>225</v>
      </c>
      <c r="D168" s="54">
        <v>32</v>
      </c>
      <c r="E168" s="55" t="s">
        <v>152</v>
      </c>
      <c r="F168" s="59"/>
      <c r="G168" s="56" t="s">
        <v>149</v>
      </c>
      <c r="H168" s="56"/>
      <c r="I168" s="56" t="s">
        <v>82</v>
      </c>
      <c r="J168" s="55" t="s">
        <v>150</v>
      </c>
      <c r="K168" s="56">
        <v>2009</v>
      </c>
      <c r="L168" s="55" t="s">
        <v>70</v>
      </c>
      <c r="M168" s="54"/>
      <c r="N168" s="56"/>
      <c r="O168" s="56" t="s">
        <v>82</v>
      </c>
      <c r="P168" s="54" t="s">
        <v>84</v>
      </c>
      <c r="Q168" s="57"/>
      <c r="R168" s="57" t="s">
        <v>73</v>
      </c>
      <c r="S168" s="58" t="s">
        <v>74</v>
      </c>
      <c r="T168" s="58"/>
      <c r="U168" s="58"/>
      <c r="V168" s="58"/>
      <c r="W168" s="58"/>
      <c r="X168" s="54" t="s">
        <v>74</v>
      </c>
    </row>
    <row r="169" spans="1:24" ht="18" customHeight="1">
      <c r="A169">
        <f t="shared" si="2"/>
        <v>6</v>
      </c>
      <c r="B169">
        <v>2016</v>
      </c>
      <c r="C169" t="s">
        <v>225</v>
      </c>
      <c r="D169" s="54">
        <v>33</v>
      </c>
      <c r="E169" s="55" t="s">
        <v>153</v>
      </c>
      <c r="F169" s="56" t="s">
        <v>154</v>
      </c>
      <c r="G169" s="56"/>
      <c r="H169" s="56"/>
      <c r="I169" s="56" t="s">
        <v>82</v>
      </c>
      <c r="J169" s="55" t="s">
        <v>93</v>
      </c>
      <c r="K169" s="56">
        <v>2007</v>
      </c>
      <c r="L169" s="55" t="s">
        <v>87</v>
      </c>
      <c r="M169" s="54"/>
      <c r="N169" s="56"/>
      <c r="O169" s="56" t="s">
        <v>82</v>
      </c>
      <c r="P169" s="54" t="s">
        <v>84</v>
      </c>
      <c r="Q169" s="57"/>
      <c r="R169" s="57" t="s">
        <v>73</v>
      </c>
      <c r="S169" s="58" t="s">
        <v>74</v>
      </c>
      <c r="T169" s="58"/>
      <c r="U169" s="58"/>
      <c r="V169" s="58"/>
      <c r="W169" s="58"/>
      <c r="X169" s="54" t="s">
        <v>74</v>
      </c>
    </row>
    <row r="170" spans="1:24" ht="18" customHeight="1">
      <c r="A170">
        <f t="shared" si="2"/>
        <v>6</v>
      </c>
      <c r="B170">
        <v>2016</v>
      </c>
      <c r="C170" t="s">
        <v>225</v>
      </c>
      <c r="D170" s="54">
        <v>34</v>
      </c>
      <c r="E170" s="55" t="s">
        <v>155</v>
      </c>
      <c r="F170" s="60">
        <v>28986</v>
      </c>
      <c r="G170" s="56"/>
      <c r="H170" s="56"/>
      <c r="I170" s="56" t="s">
        <v>68</v>
      </c>
      <c r="J170" s="55" t="s">
        <v>93</v>
      </c>
      <c r="K170" s="56">
        <v>2017</v>
      </c>
      <c r="L170" s="55" t="s">
        <v>70</v>
      </c>
      <c r="M170" s="54"/>
      <c r="N170" s="56"/>
      <c r="O170" s="56" t="s">
        <v>68</v>
      </c>
      <c r="P170" s="54" t="s">
        <v>84</v>
      </c>
      <c r="Q170" s="57" t="s">
        <v>79</v>
      </c>
      <c r="R170" s="57" t="s">
        <v>73</v>
      </c>
      <c r="S170" s="58" t="s">
        <v>74</v>
      </c>
      <c r="T170" s="58"/>
      <c r="U170" s="58"/>
      <c r="V170" s="58"/>
      <c r="W170" s="58"/>
      <c r="X170" s="54" t="s">
        <v>74</v>
      </c>
    </row>
    <row r="171" spans="1:24" ht="18" customHeight="1">
      <c r="A171">
        <f t="shared" si="2"/>
        <v>6</v>
      </c>
      <c r="B171">
        <v>2016</v>
      </c>
      <c r="C171" t="s">
        <v>225</v>
      </c>
      <c r="D171" s="54">
        <v>35</v>
      </c>
      <c r="E171" s="55" t="s">
        <v>156</v>
      </c>
      <c r="F171" s="60">
        <v>29109</v>
      </c>
      <c r="G171" s="56"/>
      <c r="H171" s="56"/>
      <c r="I171" s="56" t="s">
        <v>68</v>
      </c>
      <c r="J171" s="55" t="s">
        <v>93</v>
      </c>
      <c r="K171" s="56">
        <v>2016</v>
      </c>
      <c r="L171" s="55" t="s">
        <v>90</v>
      </c>
      <c r="M171" s="54"/>
      <c r="N171" s="56"/>
      <c r="O171" s="56" t="s">
        <v>68</v>
      </c>
      <c r="P171" s="54" t="s">
        <v>84</v>
      </c>
      <c r="Q171" s="57"/>
      <c r="R171" s="57" t="s">
        <v>73</v>
      </c>
      <c r="S171" s="58" t="s">
        <v>74</v>
      </c>
      <c r="T171" s="58"/>
      <c r="U171" s="58"/>
      <c r="V171" s="58"/>
      <c r="W171" s="58"/>
      <c r="X171" s="54" t="s">
        <v>74</v>
      </c>
    </row>
    <row r="172" spans="1:24" ht="18" customHeight="1">
      <c r="A172">
        <f t="shared" si="2"/>
        <v>6</v>
      </c>
      <c r="B172">
        <v>2016</v>
      </c>
      <c r="C172" t="s">
        <v>225</v>
      </c>
      <c r="D172" s="54">
        <v>36</v>
      </c>
      <c r="E172" s="55" t="s">
        <v>157</v>
      </c>
      <c r="F172" s="59"/>
      <c r="G172" s="56" t="s">
        <v>158</v>
      </c>
      <c r="H172" s="56"/>
      <c r="I172" s="56" t="s">
        <v>82</v>
      </c>
      <c r="J172" s="55" t="s">
        <v>93</v>
      </c>
      <c r="K172" s="56">
        <v>2014</v>
      </c>
      <c r="L172" s="55" t="s">
        <v>94</v>
      </c>
      <c r="M172" s="54"/>
      <c r="N172" s="56"/>
      <c r="O172" s="56" t="s">
        <v>82</v>
      </c>
      <c r="P172" s="54" t="s">
        <v>84</v>
      </c>
      <c r="Q172" s="57"/>
      <c r="R172" s="57" t="s">
        <v>73</v>
      </c>
      <c r="S172" s="58" t="s">
        <v>74</v>
      </c>
      <c r="T172" s="58"/>
      <c r="U172" s="58"/>
      <c r="V172" s="58"/>
      <c r="W172" s="58"/>
      <c r="X172" s="54" t="s">
        <v>74</v>
      </c>
    </row>
    <row r="173" spans="1:24" ht="18" customHeight="1">
      <c r="A173">
        <f t="shared" si="2"/>
        <v>6</v>
      </c>
      <c r="B173">
        <v>2016</v>
      </c>
      <c r="C173" t="s">
        <v>225</v>
      </c>
      <c r="D173" s="54">
        <v>37</v>
      </c>
      <c r="E173" s="55" t="s">
        <v>159</v>
      </c>
      <c r="F173" s="59"/>
      <c r="G173" s="56" t="s">
        <v>160</v>
      </c>
      <c r="H173" s="56"/>
      <c r="I173" s="56" t="s">
        <v>82</v>
      </c>
      <c r="J173" s="55" t="s">
        <v>161</v>
      </c>
      <c r="K173" s="56">
        <v>2017</v>
      </c>
      <c r="L173" s="55" t="s">
        <v>162</v>
      </c>
      <c r="M173" s="54"/>
      <c r="N173" s="56"/>
      <c r="O173" s="56" t="s">
        <v>82</v>
      </c>
      <c r="P173" s="54" t="s">
        <v>84</v>
      </c>
      <c r="Q173" s="57"/>
      <c r="R173" s="57" t="s">
        <v>73</v>
      </c>
      <c r="S173" s="58" t="s">
        <v>74</v>
      </c>
      <c r="T173" s="58"/>
      <c r="U173" s="58"/>
      <c r="V173" s="58"/>
      <c r="W173" s="58"/>
      <c r="X173" s="54" t="s">
        <v>74</v>
      </c>
    </row>
    <row r="174" spans="1:24" ht="18" customHeight="1">
      <c r="A174">
        <f t="shared" si="2"/>
        <v>6</v>
      </c>
      <c r="B174">
        <v>2016</v>
      </c>
      <c r="C174" t="s">
        <v>225</v>
      </c>
      <c r="D174" s="54">
        <v>38</v>
      </c>
      <c r="E174" s="55" t="s">
        <v>163</v>
      </c>
      <c r="F174" s="59"/>
      <c r="G174" s="60">
        <v>29224</v>
      </c>
      <c r="H174" s="56"/>
      <c r="I174" s="56" t="s">
        <v>82</v>
      </c>
      <c r="J174" s="55" t="s">
        <v>93</v>
      </c>
      <c r="K174" s="56">
        <v>2019</v>
      </c>
      <c r="L174" s="55" t="s">
        <v>87</v>
      </c>
      <c r="M174" s="54"/>
      <c r="N174" s="56"/>
      <c r="O174" s="56" t="s">
        <v>82</v>
      </c>
      <c r="P174" s="54" t="s">
        <v>84</v>
      </c>
      <c r="Q174" s="57"/>
      <c r="R174" s="57" t="s">
        <v>73</v>
      </c>
      <c r="S174" s="58" t="s">
        <v>74</v>
      </c>
      <c r="T174" s="58"/>
      <c r="U174" s="58"/>
      <c r="V174" s="58"/>
      <c r="W174" s="58"/>
      <c r="X174" s="54" t="s">
        <v>74</v>
      </c>
    </row>
    <row r="175" spans="1:24" ht="18" customHeight="1">
      <c r="A175">
        <f t="shared" si="2"/>
        <v>6</v>
      </c>
      <c r="B175">
        <v>2016</v>
      </c>
      <c r="C175" t="s">
        <v>225</v>
      </c>
      <c r="D175" s="54">
        <v>39</v>
      </c>
      <c r="E175" s="55" t="s">
        <v>164</v>
      </c>
      <c r="F175" s="59"/>
      <c r="G175" s="60">
        <v>29316</v>
      </c>
      <c r="H175" s="56"/>
      <c r="I175" s="56" t="s">
        <v>82</v>
      </c>
      <c r="J175" s="55" t="s">
        <v>165</v>
      </c>
      <c r="K175" s="56">
        <v>2014</v>
      </c>
      <c r="L175" s="55" t="s">
        <v>87</v>
      </c>
      <c r="M175" s="54"/>
      <c r="N175" s="56"/>
      <c r="O175" s="56" t="s">
        <v>82</v>
      </c>
      <c r="P175" s="54" t="s">
        <v>84</v>
      </c>
      <c r="Q175" s="57"/>
      <c r="R175" s="57" t="s">
        <v>73</v>
      </c>
      <c r="S175" s="58" t="s">
        <v>74</v>
      </c>
      <c r="T175" s="58"/>
      <c r="U175" s="58"/>
      <c r="V175" s="58"/>
      <c r="W175" s="58"/>
      <c r="X175" s="54" t="s">
        <v>74</v>
      </c>
    </row>
    <row r="176" spans="1:24" ht="18" customHeight="1">
      <c r="A176">
        <f t="shared" si="2"/>
        <v>6</v>
      </c>
      <c r="B176">
        <v>2016</v>
      </c>
      <c r="C176" t="s">
        <v>225</v>
      </c>
      <c r="D176" s="54">
        <v>40</v>
      </c>
      <c r="E176" s="55" t="s">
        <v>166</v>
      </c>
      <c r="F176" s="56" t="s">
        <v>167</v>
      </c>
      <c r="G176" s="56"/>
      <c r="H176" s="56"/>
      <c r="I176" s="56" t="s">
        <v>68</v>
      </c>
      <c r="J176" s="55" t="s">
        <v>93</v>
      </c>
      <c r="K176" s="56">
        <v>2015</v>
      </c>
      <c r="L176" s="55" t="s">
        <v>78</v>
      </c>
      <c r="M176" s="54"/>
      <c r="N176" s="56"/>
      <c r="O176" s="56" t="s">
        <v>68</v>
      </c>
      <c r="P176" s="54" t="s">
        <v>84</v>
      </c>
      <c r="Q176" s="57" t="s">
        <v>168</v>
      </c>
      <c r="R176" s="57" t="s">
        <v>73</v>
      </c>
      <c r="S176" s="58" t="s">
        <v>74</v>
      </c>
      <c r="T176" s="58"/>
      <c r="U176" s="58"/>
      <c r="V176" s="58"/>
      <c r="W176" s="58"/>
      <c r="X176" s="54" t="s">
        <v>74</v>
      </c>
    </row>
    <row r="177" spans="1:24" ht="18" customHeight="1">
      <c r="A177">
        <f t="shared" si="2"/>
        <v>6</v>
      </c>
      <c r="B177">
        <v>2016</v>
      </c>
      <c r="C177" t="s">
        <v>225</v>
      </c>
      <c r="D177" s="54">
        <v>41</v>
      </c>
      <c r="E177" s="55" t="s">
        <v>169</v>
      </c>
      <c r="F177" s="59"/>
      <c r="G177" s="60">
        <v>29292</v>
      </c>
      <c r="H177" s="56"/>
      <c r="I177" s="56" t="s">
        <v>82</v>
      </c>
      <c r="J177" s="55" t="s">
        <v>119</v>
      </c>
      <c r="K177" s="56">
        <v>2012</v>
      </c>
      <c r="L177" s="55" t="s">
        <v>70</v>
      </c>
      <c r="M177" s="54"/>
      <c r="N177" s="56"/>
      <c r="O177" s="56" t="s">
        <v>82</v>
      </c>
      <c r="P177" s="54" t="s">
        <v>84</v>
      </c>
      <c r="Q177" s="57"/>
      <c r="R177" s="57" t="s">
        <v>73</v>
      </c>
      <c r="S177" s="58" t="s">
        <v>74</v>
      </c>
      <c r="T177" s="58"/>
      <c r="U177" s="58"/>
      <c r="V177" s="58"/>
      <c r="W177" s="58"/>
      <c r="X177" s="54" t="s">
        <v>74</v>
      </c>
    </row>
    <row r="178" spans="1:24" ht="18" customHeight="1">
      <c r="A178">
        <f t="shared" si="2"/>
        <v>6</v>
      </c>
      <c r="B178">
        <v>2016</v>
      </c>
      <c r="C178" t="s">
        <v>225</v>
      </c>
      <c r="D178" s="54">
        <v>42</v>
      </c>
      <c r="E178" s="55" t="s">
        <v>170</v>
      </c>
      <c r="F178" s="59"/>
      <c r="G178" s="56" t="s">
        <v>171</v>
      </c>
      <c r="H178" s="56"/>
      <c r="I178" s="56" t="s">
        <v>82</v>
      </c>
      <c r="J178" s="55" t="s">
        <v>99</v>
      </c>
      <c r="K178" s="56">
        <v>2007</v>
      </c>
      <c r="L178" s="55" t="s">
        <v>70</v>
      </c>
      <c r="M178" s="54"/>
      <c r="N178" s="56"/>
      <c r="O178" s="56" t="s">
        <v>82</v>
      </c>
      <c r="P178" s="54" t="s">
        <v>84</v>
      </c>
      <c r="Q178" s="57" t="s">
        <v>147</v>
      </c>
      <c r="R178" s="57" t="s">
        <v>73</v>
      </c>
      <c r="S178" s="58" t="s">
        <v>74</v>
      </c>
      <c r="T178" s="58"/>
      <c r="U178" s="58"/>
      <c r="V178" s="58"/>
      <c r="W178" s="58"/>
      <c r="X178" s="54" t="s">
        <v>74</v>
      </c>
    </row>
    <row r="179" spans="1:24" ht="18" customHeight="1">
      <c r="A179">
        <f t="shared" si="2"/>
        <v>6</v>
      </c>
      <c r="B179">
        <v>2016</v>
      </c>
      <c r="C179" t="s">
        <v>225</v>
      </c>
      <c r="D179" s="54">
        <v>43</v>
      </c>
      <c r="E179" s="55" t="s">
        <v>172</v>
      </c>
      <c r="F179" s="60">
        <v>29587</v>
      </c>
      <c r="G179" s="56"/>
      <c r="H179" s="56"/>
      <c r="I179" s="56" t="s">
        <v>82</v>
      </c>
      <c r="J179" s="55" t="s">
        <v>173</v>
      </c>
      <c r="K179" s="56">
        <v>2011</v>
      </c>
      <c r="L179" s="55" t="s">
        <v>90</v>
      </c>
      <c r="M179" s="54"/>
      <c r="N179" s="56"/>
      <c r="O179" s="56" t="s">
        <v>82</v>
      </c>
      <c r="P179" s="54" t="s">
        <v>84</v>
      </c>
      <c r="Q179" s="57"/>
      <c r="R179" s="57" t="s">
        <v>73</v>
      </c>
      <c r="S179" s="58" t="s">
        <v>74</v>
      </c>
      <c r="T179" s="58"/>
      <c r="U179" s="58"/>
      <c r="V179" s="58"/>
      <c r="W179" s="58"/>
      <c r="X179" s="54" t="s">
        <v>74</v>
      </c>
    </row>
    <row r="180" spans="1:24" ht="18" customHeight="1">
      <c r="A180">
        <f t="shared" si="2"/>
        <v>6</v>
      </c>
      <c r="B180">
        <v>2016</v>
      </c>
      <c r="C180" t="s">
        <v>225</v>
      </c>
      <c r="D180" s="54">
        <v>44</v>
      </c>
      <c r="E180" s="55" t="s">
        <v>174</v>
      </c>
      <c r="F180" s="59"/>
      <c r="G180" s="56" t="s">
        <v>175</v>
      </c>
      <c r="H180" s="56"/>
      <c r="I180" s="56" t="s">
        <v>82</v>
      </c>
      <c r="J180" s="55" t="s">
        <v>176</v>
      </c>
      <c r="K180" s="56">
        <v>2007</v>
      </c>
      <c r="L180" s="55" t="s">
        <v>87</v>
      </c>
      <c r="M180" s="54"/>
      <c r="N180" s="56"/>
      <c r="O180" s="56" t="s">
        <v>82</v>
      </c>
      <c r="P180" s="54" t="s">
        <v>84</v>
      </c>
      <c r="Q180" s="57" t="s">
        <v>147</v>
      </c>
      <c r="R180" s="57" t="s">
        <v>73</v>
      </c>
      <c r="S180" s="58" t="s">
        <v>74</v>
      </c>
      <c r="T180" s="58"/>
      <c r="U180" s="58"/>
      <c r="V180" s="58"/>
      <c r="W180" s="58"/>
      <c r="X180" s="54" t="s">
        <v>74</v>
      </c>
    </row>
    <row r="181" spans="1:24" ht="18" customHeight="1">
      <c r="A181">
        <f t="shared" si="2"/>
        <v>6</v>
      </c>
      <c r="B181">
        <v>2016</v>
      </c>
      <c r="C181" t="s">
        <v>225</v>
      </c>
      <c r="D181" s="54">
        <v>45</v>
      </c>
      <c r="E181" s="55" t="s">
        <v>177</v>
      </c>
      <c r="F181" s="56" t="s">
        <v>178</v>
      </c>
      <c r="G181" s="56"/>
      <c r="H181" s="56"/>
      <c r="I181" s="56" t="s">
        <v>82</v>
      </c>
      <c r="J181" s="55" t="s">
        <v>93</v>
      </c>
      <c r="K181" s="56">
        <v>2012</v>
      </c>
      <c r="L181" s="55" t="s">
        <v>87</v>
      </c>
      <c r="M181" s="54"/>
      <c r="N181" s="56"/>
      <c r="O181" s="56" t="s">
        <v>82</v>
      </c>
      <c r="P181" s="54" t="s">
        <v>84</v>
      </c>
      <c r="Q181" s="57"/>
      <c r="R181" s="57" t="s">
        <v>73</v>
      </c>
      <c r="S181" s="58" t="s">
        <v>74</v>
      </c>
      <c r="T181" s="58"/>
      <c r="U181" s="58"/>
      <c r="V181" s="58"/>
      <c r="W181" s="58"/>
      <c r="X181" s="54" t="s">
        <v>74</v>
      </c>
    </row>
    <row r="182" spans="1:24" ht="18" customHeight="1">
      <c r="A182">
        <f t="shared" si="2"/>
        <v>6</v>
      </c>
      <c r="B182">
        <v>2016</v>
      </c>
      <c r="C182" t="s">
        <v>225</v>
      </c>
      <c r="D182" s="54">
        <v>46</v>
      </c>
      <c r="E182" s="55" t="s">
        <v>179</v>
      </c>
      <c r="F182" s="56" t="s">
        <v>180</v>
      </c>
      <c r="G182" s="56"/>
      <c r="H182" s="56"/>
      <c r="I182" s="56" t="s">
        <v>82</v>
      </c>
      <c r="J182" s="55" t="s">
        <v>93</v>
      </c>
      <c r="K182" s="56">
        <v>2010</v>
      </c>
      <c r="L182" s="55" t="s">
        <v>87</v>
      </c>
      <c r="M182" s="54"/>
      <c r="N182" s="56"/>
      <c r="O182" s="56" t="s">
        <v>82</v>
      </c>
      <c r="P182" s="54" t="s">
        <v>84</v>
      </c>
      <c r="Q182" s="57"/>
      <c r="R182" s="57" t="s">
        <v>73</v>
      </c>
      <c r="S182" s="58" t="s">
        <v>74</v>
      </c>
      <c r="T182" s="58"/>
      <c r="U182" s="58"/>
      <c r="V182" s="58"/>
      <c r="W182" s="58"/>
      <c r="X182" s="54" t="s">
        <v>74</v>
      </c>
    </row>
    <row r="183" spans="1:24" ht="18" customHeight="1">
      <c r="A183">
        <f t="shared" si="2"/>
        <v>6</v>
      </c>
      <c r="B183">
        <v>2016</v>
      </c>
      <c r="C183" t="s">
        <v>225</v>
      </c>
      <c r="D183" s="54">
        <v>47</v>
      </c>
      <c r="E183" s="55" t="s">
        <v>181</v>
      </c>
      <c r="F183" s="56" t="s">
        <v>182</v>
      </c>
      <c r="G183" s="56"/>
      <c r="H183" s="56"/>
      <c r="I183" s="56" t="s">
        <v>68</v>
      </c>
      <c r="J183" s="55" t="s">
        <v>183</v>
      </c>
      <c r="K183" s="56">
        <v>2016</v>
      </c>
      <c r="L183" s="55" t="s">
        <v>90</v>
      </c>
      <c r="M183" s="54"/>
      <c r="N183" s="56"/>
      <c r="O183" s="56" t="s">
        <v>68</v>
      </c>
      <c r="P183" s="54" t="s">
        <v>84</v>
      </c>
      <c r="Q183" s="57"/>
      <c r="R183" s="57" t="s">
        <v>73</v>
      </c>
      <c r="S183" s="58" t="s">
        <v>74</v>
      </c>
      <c r="T183" s="58"/>
      <c r="U183" s="58"/>
      <c r="V183" s="58"/>
      <c r="W183" s="58"/>
      <c r="X183" s="54" t="s">
        <v>74</v>
      </c>
    </row>
    <row r="184" spans="1:24" ht="18" customHeight="1">
      <c r="A184">
        <f t="shared" si="2"/>
        <v>6</v>
      </c>
      <c r="B184">
        <v>2016</v>
      </c>
      <c r="C184" t="s">
        <v>225</v>
      </c>
      <c r="D184" s="54">
        <v>48</v>
      </c>
      <c r="E184" s="55" t="s">
        <v>184</v>
      </c>
      <c r="F184" s="56" t="s">
        <v>185</v>
      </c>
      <c r="G184" s="56"/>
      <c r="H184" s="56"/>
      <c r="I184" s="56" t="s">
        <v>68</v>
      </c>
      <c r="J184" s="55" t="s">
        <v>93</v>
      </c>
      <c r="K184" s="56">
        <v>2018</v>
      </c>
      <c r="L184" s="55" t="s">
        <v>90</v>
      </c>
      <c r="M184" s="54"/>
      <c r="N184" s="56"/>
      <c r="O184" s="56" t="s">
        <v>68</v>
      </c>
      <c r="P184" s="54" t="s">
        <v>84</v>
      </c>
      <c r="Q184" s="57" t="s">
        <v>151</v>
      </c>
      <c r="R184" s="57" t="s">
        <v>73</v>
      </c>
      <c r="S184" s="58" t="s">
        <v>74</v>
      </c>
      <c r="T184" s="58"/>
      <c r="U184" s="58"/>
      <c r="V184" s="58"/>
      <c r="W184" s="58"/>
      <c r="X184" s="54" t="s">
        <v>74</v>
      </c>
    </row>
    <row r="185" spans="1:24" ht="18" customHeight="1">
      <c r="A185">
        <f t="shared" si="2"/>
        <v>6</v>
      </c>
      <c r="B185">
        <v>2016</v>
      </c>
      <c r="C185" t="s">
        <v>225</v>
      </c>
      <c r="D185" s="54">
        <v>49</v>
      </c>
      <c r="E185" s="55" t="s">
        <v>186</v>
      </c>
      <c r="F185" s="59"/>
      <c r="G185" s="60">
        <v>30600</v>
      </c>
      <c r="H185" s="56"/>
      <c r="I185" s="56" t="s">
        <v>82</v>
      </c>
      <c r="J185" s="55" t="s">
        <v>38</v>
      </c>
      <c r="K185" s="56">
        <v>2009</v>
      </c>
      <c r="L185" s="55" t="s">
        <v>90</v>
      </c>
      <c r="M185" s="54"/>
      <c r="N185" s="56"/>
      <c r="O185" s="56" t="s">
        <v>82</v>
      </c>
      <c r="P185" s="54" t="s">
        <v>84</v>
      </c>
      <c r="Q185" s="57"/>
      <c r="R185" s="57" t="s">
        <v>73</v>
      </c>
      <c r="S185" s="58" t="s">
        <v>74</v>
      </c>
      <c r="T185" s="58"/>
      <c r="U185" s="58"/>
      <c r="V185" s="58"/>
      <c r="W185" s="58"/>
      <c r="X185" s="54" t="s">
        <v>74</v>
      </c>
    </row>
    <row r="186" spans="1:24" ht="18" customHeight="1">
      <c r="A186">
        <f t="shared" si="2"/>
        <v>6</v>
      </c>
      <c r="B186">
        <v>2016</v>
      </c>
      <c r="C186" t="s">
        <v>225</v>
      </c>
      <c r="D186" s="54">
        <v>50</v>
      </c>
      <c r="E186" s="55" t="s">
        <v>187</v>
      </c>
      <c r="F186" s="56" t="s">
        <v>188</v>
      </c>
      <c r="G186" s="56"/>
      <c r="H186" s="56"/>
      <c r="I186" s="56" t="s">
        <v>82</v>
      </c>
      <c r="J186" s="55" t="s">
        <v>38</v>
      </c>
      <c r="K186" s="56">
        <v>2012</v>
      </c>
      <c r="L186" s="55" t="s">
        <v>90</v>
      </c>
      <c r="M186" s="54"/>
      <c r="N186" s="56"/>
      <c r="O186" s="56" t="s">
        <v>82</v>
      </c>
      <c r="P186" s="54" t="s">
        <v>84</v>
      </c>
      <c r="Q186" s="57" t="s">
        <v>147</v>
      </c>
      <c r="R186" s="57" t="s">
        <v>73</v>
      </c>
      <c r="S186" s="58" t="s">
        <v>74</v>
      </c>
      <c r="T186" s="58"/>
      <c r="U186" s="58"/>
      <c r="V186" s="58"/>
      <c r="W186" s="58"/>
      <c r="X186" s="54" t="s">
        <v>74</v>
      </c>
    </row>
    <row r="187" spans="1:24" ht="18" customHeight="1">
      <c r="A187">
        <f t="shared" si="2"/>
        <v>6</v>
      </c>
      <c r="B187">
        <v>2016</v>
      </c>
      <c r="C187" t="s">
        <v>225</v>
      </c>
      <c r="D187" s="54">
        <v>51</v>
      </c>
      <c r="E187" s="55" t="s">
        <v>189</v>
      </c>
      <c r="F187" s="60">
        <v>30990</v>
      </c>
      <c r="G187" s="56"/>
      <c r="H187" s="56"/>
      <c r="I187" s="56" t="s">
        <v>82</v>
      </c>
      <c r="J187" s="55" t="s">
        <v>150</v>
      </c>
      <c r="K187" s="56">
        <v>2010</v>
      </c>
      <c r="L187" s="55" t="s">
        <v>70</v>
      </c>
      <c r="M187" s="54"/>
      <c r="N187" s="56"/>
      <c r="O187" s="56" t="s">
        <v>82</v>
      </c>
      <c r="P187" s="54" t="s">
        <v>84</v>
      </c>
      <c r="Q187" s="57"/>
      <c r="R187" s="57" t="s">
        <v>73</v>
      </c>
      <c r="S187" s="58" t="s">
        <v>74</v>
      </c>
      <c r="T187" s="58"/>
      <c r="U187" s="58"/>
      <c r="V187" s="58"/>
      <c r="W187" s="58"/>
      <c r="X187" s="54" t="s">
        <v>74</v>
      </c>
    </row>
    <row r="188" spans="1:24" ht="18" customHeight="1">
      <c r="A188">
        <f t="shared" si="2"/>
        <v>6</v>
      </c>
      <c r="B188">
        <v>2016</v>
      </c>
      <c r="C188" t="s">
        <v>225</v>
      </c>
      <c r="D188" s="54">
        <v>52</v>
      </c>
      <c r="E188" s="55" t="s">
        <v>190</v>
      </c>
      <c r="F188" s="56" t="s">
        <v>191</v>
      </c>
      <c r="G188" s="56"/>
      <c r="H188" s="56"/>
      <c r="I188" s="56" t="s">
        <v>82</v>
      </c>
      <c r="J188" s="55" t="s">
        <v>93</v>
      </c>
      <c r="K188" s="56">
        <v>2015</v>
      </c>
      <c r="L188" s="55" t="s">
        <v>94</v>
      </c>
      <c r="M188" s="54"/>
      <c r="N188" s="56"/>
      <c r="O188" s="56" t="s">
        <v>82</v>
      </c>
      <c r="P188" s="54" t="s">
        <v>84</v>
      </c>
      <c r="Q188" s="57"/>
      <c r="R188" s="57" t="s">
        <v>73</v>
      </c>
      <c r="S188" s="58" t="s">
        <v>74</v>
      </c>
      <c r="T188" s="58"/>
      <c r="U188" s="58"/>
      <c r="V188" s="58"/>
      <c r="W188" s="58"/>
      <c r="X188" s="54" t="s">
        <v>74</v>
      </c>
    </row>
    <row r="189" spans="1:24" ht="18" customHeight="1">
      <c r="A189">
        <f t="shared" si="2"/>
        <v>6</v>
      </c>
      <c r="B189">
        <v>2016</v>
      </c>
      <c r="C189" t="s">
        <v>225</v>
      </c>
      <c r="D189" s="54">
        <v>53</v>
      </c>
      <c r="E189" s="55" t="s">
        <v>192</v>
      </c>
      <c r="F189" s="60">
        <v>30933</v>
      </c>
      <c r="G189" s="56"/>
      <c r="H189" s="56"/>
      <c r="I189" s="56" t="s">
        <v>82</v>
      </c>
      <c r="J189" s="55" t="s">
        <v>165</v>
      </c>
      <c r="K189" s="56">
        <v>2013</v>
      </c>
      <c r="L189" s="55" t="s">
        <v>193</v>
      </c>
      <c r="M189" s="54"/>
      <c r="N189" s="56"/>
      <c r="O189" s="56" t="s">
        <v>82</v>
      </c>
      <c r="P189" s="54" t="s">
        <v>84</v>
      </c>
      <c r="Q189" s="57"/>
      <c r="R189" s="57" t="s">
        <v>73</v>
      </c>
      <c r="S189" s="58" t="s">
        <v>74</v>
      </c>
      <c r="T189" s="58"/>
      <c r="U189" s="58"/>
      <c r="V189" s="58"/>
      <c r="W189" s="58"/>
      <c r="X189" s="54" t="s">
        <v>74</v>
      </c>
    </row>
    <row r="190" spans="1:24" ht="18" customHeight="1">
      <c r="A190">
        <f t="shared" si="2"/>
        <v>6</v>
      </c>
      <c r="B190">
        <v>2016</v>
      </c>
      <c r="C190" t="s">
        <v>225</v>
      </c>
      <c r="D190" s="54">
        <v>54</v>
      </c>
      <c r="E190" s="55" t="s">
        <v>194</v>
      </c>
      <c r="F190" s="56" t="s">
        <v>195</v>
      </c>
      <c r="G190" s="56"/>
      <c r="H190" s="56"/>
      <c r="I190" s="56" t="s">
        <v>68</v>
      </c>
      <c r="J190" s="55" t="s">
        <v>93</v>
      </c>
      <c r="K190" s="56">
        <v>2019</v>
      </c>
      <c r="L190" s="55" t="s">
        <v>90</v>
      </c>
      <c r="M190" s="54"/>
      <c r="N190" s="56"/>
      <c r="O190" s="56" t="s">
        <v>68</v>
      </c>
      <c r="P190" s="54" t="s">
        <v>84</v>
      </c>
      <c r="Q190" s="57" t="s">
        <v>147</v>
      </c>
      <c r="R190" s="57" t="s">
        <v>73</v>
      </c>
      <c r="S190" s="58" t="s">
        <v>74</v>
      </c>
      <c r="T190" s="58"/>
      <c r="U190" s="58"/>
      <c r="V190" s="58"/>
      <c r="W190" s="58"/>
      <c r="X190" s="54" t="s">
        <v>74</v>
      </c>
    </row>
    <row r="191" spans="1:24" ht="18" customHeight="1">
      <c r="A191">
        <f t="shared" si="2"/>
        <v>6</v>
      </c>
      <c r="B191">
        <v>2016</v>
      </c>
      <c r="C191" t="s">
        <v>225</v>
      </c>
      <c r="D191" s="54">
        <v>55</v>
      </c>
      <c r="E191" s="55" t="s">
        <v>196</v>
      </c>
      <c r="F191" s="56" t="s">
        <v>197</v>
      </c>
      <c r="G191" s="56"/>
      <c r="H191" s="56"/>
      <c r="I191" s="56" t="s">
        <v>82</v>
      </c>
      <c r="J191" s="55" t="s">
        <v>198</v>
      </c>
      <c r="K191" s="56">
        <v>2012</v>
      </c>
      <c r="L191" s="55" t="s">
        <v>90</v>
      </c>
      <c r="M191" s="54"/>
      <c r="N191" s="56"/>
      <c r="O191" s="56" t="s">
        <v>82</v>
      </c>
      <c r="P191" s="54" t="s">
        <v>84</v>
      </c>
      <c r="Q191" s="57"/>
      <c r="R191" s="57" t="s">
        <v>73</v>
      </c>
      <c r="S191" s="58" t="s">
        <v>74</v>
      </c>
      <c r="T191" s="58"/>
      <c r="U191" s="58"/>
      <c r="V191" s="58"/>
      <c r="W191" s="58"/>
      <c r="X191" s="54" t="s">
        <v>74</v>
      </c>
    </row>
    <row r="192" spans="1:24" ht="18" customHeight="1">
      <c r="A192">
        <f t="shared" si="2"/>
        <v>6</v>
      </c>
      <c r="B192">
        <v>2016</v>
      </c>
      <c r="C192" t="s">
        <v>225</v>
      </c>
      <c r="D192" s="54">
        <v>56</v>
      </c>
      <c r="E192" s="55" t="s">
        <v>199</v>
      </c>
      <c r="F192" s="60">
        <v>31055</v>
      </c>
      <c r="G192" s="56"/>
      <c r="H192" s="56"/>
      <c r="I192" s="56" t="s">
        <v>82</v>
      </c>
      <c r="J192" s="55" t="s">
        <v>165</v>
      </c>
      <c r="K192" s="56">
        <v>2012</v>
      </c>
      <c r="L192" s="55" t="s">
        <v>200</v>
      </c>
      <c r="M192" s="54"/>
      <c r="N192" s="56"/>
      <c r="O192" s="56" t="s">
        <v>82</v>
      </c>
      <c r="P192" s="54" t="s">
        <v>84</v>
      </c>
      <c r="Q192" s="57" t="s">
        <v>147</v>
      </c>
      <c r="R192" s="57" t="s">
        <v>73</v>
      </c>
      <c r="S192" s="58" t="s">
        <v>74</v>
      </c>
      <c r="T192" s="58"/>
      <c r="U192" s="58"/>
      <c r="V192" s="58"/>
      <c r="W192" s="58"/>
      <c r="X192" s="54" t="s">
        <v>74</v>
      </c>
    </row>
    <row r="193" spans="1:24" ht="18" customHeight="1">
      <c r="A193">
        <f t="shared" si="2"/>
        <v>6</v>
      </c>
      <c r="B193">
        <v>2016</v>
      </c>
      <c r="C193" t="s">
        <v>225</v>
      </c>
      <c r="D193" s="54">
        <v>57</v>
      </c>
      <c r="E193" s="55" t="s">
        <v>201</v>
      </c>
      <c r="F193" s="56" t="s">
        <v>202</v>
      </c>
      <c r="G193" s="56"/>
      <c r="H193" s="56"/>
      <c r="I193" s="56" t="s">
        <v>82</v>
      </c>
      <c r="J193" s="55" t="s">
        <v>38</v>
      </c>
      <c r="K193" s="56">
        <v>2012</v>
      </c>
      <c r="L193" s="55" t="s">
        <v>70</v>
      </c>
      <c r="M193" s="54"/>
      <c r="N193" s="56"/>
      <c r="O193" s="56" t="s">
        <v>82</v>
      </c>
      <c r="P193" s="54" t="s">
        <v>84</v>
      </c>
      <c r="Q193" s="57"/>
      <c r="R193" s="57" t="s">
        <v>73</v>
      </c>
      <c r="S193" s="58" t="s">
        <v>74</v>
      </c>
      <c r="T193" s="58"/>
      <c r="U193" s="58"/>
      <c r="V193" s="58"/>
      <c r="W193" s="58"/>
      <c r="X193" s="54" t="s">
        <v>74</v>
      </c>
    </row>
    <row r="194" spans="1:24" ht="18" customHeight="1">
      <c r="A194">
        <f t="shared" si="2"/>
        <v>6</v>
      </c>
      <c r="B194">
        <v>2016</v>
      </c>
      <c r="C194" t="s">
        <v>225</v>
      </c>
      <c r="D194" s="54">
        <v>58</v>
      </c>
      <c r="E194" s="55" t="s">
        <v>203</v>
      </c>
      <c r="F194" s="59"/>
      <c r="G194" s="56" t="s">
        <v>204</v>
      </c>
      <c r="H194" s="56"/>
      <c r="I194" s="56" t="s">
        <v>82</v>
      </c>
      <c r="J194" s="55" t="s">
        <v>119</v>
      </c>
      <c r="K194" s="56">
        <v>2018</v>
      </c>
      <c r="L194" s="55" t="s">
        <v>70</v>
      </c>
      <c r="M194" s="54"/>
      <c r="N194" s="56"/>
      <c r="O194" s="56" t="s">
        <v>82</v>
      </c>
      <c r="P194" s="54" t="s">
        <v>84</v>
      </c>
      <c r="Q194" s="57"/>
      <c r="R194" s="57" t="s">
        <v>73</v>
      </c>
      <c r="S194" s="58" t="s">
        <v>74</v>
      </c>
      <c r="T194" s="58"/>
      <c r="U194" s="58"/>
      <c r="V194" s="58"/>
      <c r="W194" s="58"/>
      <c r="X194" s="54" t="s">
        <v>74</v>
      </c>
    </row>
    <row r="195" spans="1:24" ht="18" customHeight="1">
      <c r="A195">
        <f t="shared" si="2"/>
        <v>6</v>
      </c>
      <c r="B195">
        <v>2016</v>
      </c>
      <c r="C195" t="s">
        <v>225</v>
      </c>
      <c r="D195" s="54">
        <v>59</v>
      </c>
      <c r="E195" s="55" t="s">
        <v>205</v>
      </c>
      <c r="F195" s="59"/>
      <c r="G195" s="56" t="s">
        <v>206</v>
      </c>
      <c r="H195" s="56"/>
      <c r="I195" s="56" t="s">
        <v>82</v>
      </c>
      <c r="J195" s="55" t="s">
        <v>38</v>
      </c>
      <c r="K195" s="56">
        <v>2010</v>
      </c>
      <c r="L195" s="55" t="s">
        <v>87</v>
      </c>
      <c r="M195" s="54"/>
      <c r="N195" s="56"/>
      <c r="O195" s="56" t="s">
        <v>82</v>
      </c>
      <c r="P195" s="54" t="s">
        <v>84</v>
      </c>
      <c r="Q195" s="57"/>
      <c r="R195" s="57" t="s">
        <v>73</v>
      </c>
      <c r="S195" s="58" t="s">
        <v>74</v>
      </c>
      <c r="T195" s="58"/>
      <c r="U195" s="58"/>
      <c r="V195" s="58"/>
      <c r="W195" s="58"/>
      <c r="X195" s="54" t="s">
        <v>74</v>
      </c>
    </row>
    <row r="196" spans="1:24" ht="18" customHeight="1">
      <c r="A196">
        <f t="shared" ref="A196:A259" si="3">COUNTIFS(E:E,E196,C:C,C196)</f>
        <v>6</v>
      </c>
      <c r="B196">
        <v>2016</v>
      </c>
      <c r="C196" t="s">
        <v>225</v>
      </c>
      <c r="D196" s="54">
        <v>60</v>
      </c>
      <c r="E196" s="55" t="s">
        <v>207</v>
      </c>
      <c r="F196" s="59"/>
      <c r="G196" s="60">
        <v>32056</v>
      </c>
      <c r="H196" s="56"/>
      <c r="I196" s="56" t="s">
        <v>68</v>
      </c>
      <c r="J196" s="55" t="s">
        <v>208</v>
      </c>
      <c r="K196" s="56">
        <v>2019</v>
      </c>
      <c r="L196" s="55" t="s">
        <v>90</v>
      </c>
      <c r="M196" s="54"/>
      <c r="N196" s="56"/>
      <c r="O196" s="56" t="s">
        <v>68</v>
      </c>
      <c r="P196" s="54" t="s">
        <v>84</v>
      </c>
      <c r="Q196" s="57"/>
      <c r="R196" s="57" t="s">
        <v>73</v>
      </c>
      <c r="S196" s="58" t="s">
        <v>74</v>
      </c>
      <c r="T196" s="58"/>
      <c r="U196" s="58"/>
      <c r="V196" s="58"/>
      <c r="W196" s="58"/>
      <c r="X196" s="54" t="s">
        <v>74</v>
      </c>
    </row>
    <row r="197" spans="1:24" ht="18" customHeight="1">
      <c r="A197">
        <f t="shared" si="3"/>
        <v>6</v>
      </c>
      <c r="B197">
        <v>2016</v>
      </c>
      <c r="C197" t="s">
        <v>225</v>
      </c>
      <c r="D197" s="54">
        <v>61</v>
      </c>
      <c r="E197" s="55" t="s">
        <v>209</v>
      </c>
      <c r="F197" s="60">
        <v>32600</v>
      </c>
      <c r="G197" s="56"/>
      <c r="H197" s="56"/>
      <c r="I197" s="56" t="s">
        <v>22</v>
      </c>
      <c r="J197" s="55" t="s">
        <v>93</v>
      </c>
      <c r="K197" s="56">
        <v>2011</v>
      </c>
      <c r="L197" s="55" t="s">
        <v>70</v>
      </c>
      <c r="M197" s="54"/>
      <c r="N197" s="56"/>
      <c r="O197" s="56" t="s">
        <v>22</v>
      </c>
      <c r="P197" s="54" t="s">
        <v>84</v>
      </c>
      <c r="Q197" s="57"/>
      <c r="R197" s="57" t="s">
        <v>73</v>
      </c>
      <c r="S197" s="58" t="s">
        <v>74</v>
      </c>
      <c r="T197" s="58"/>
      <c r="U197" s="58"/>
      <c r="V197" s="58"/>
      <c r="W197" s="58"/>
      <c r="X197" s="54" t="s">
        <v>74</v>
      </c>
    </row>
    <row r="198" spans="1:24" ht="18" customHeight="1">
      <c r="A198">
        <f t="shared" si="3"/>
        <v>6</v>
      </c>
      <c r="B198">
        <v>2016</v>
      </c>
      <c r="C198" t="s">
        <v>225</v>
      </c>
      <c r="D198" s="54">
        <v>62</v>
      </c>
      <c r="E198" s="55" t="s">
        <v>210</v>
      </c>
      <c r="F198" s="56" t="s">
        <v>211</v>
      </c>
      <c r="G198" s="56"/>
      <c r="H198" s="56"/>
      <c r="I198" s="56" t="s">
        <v>82</v>
      </c>
      <c r="J198" s="55" t="s">
        <v>93</v>
      </c>
      <c r="K198" s="56">
        <v>2017</v>
      </c>
      <c r="L198" s="55" t="s">
        <v>70</v>
      </c>
      <c r="M198" s="54"/>
      <c r="N198" s="56"/>
      <c r="O198" s="56" t="s">
        <v>82</v>
      </c>
      <c r="P198" s="54" t="s">
        <v>84</v>
      </c>
      <c r="Q198" s="57"/>
      <c r="R198" s="57" t="s">
        <v>73</v>
      </c>
      <c r="S198" s="58" t="s">
        <v>74</v>
      </c>
      <c r="T198" s="58"/>
      <c r="U198" s="58"/>
      <c r="V198" s="58"/>
      <c r="W198" s="58"/>
      <c r="X198" s="54" t="s">
        <v>74</v>
      </c>
    </row>
    <row r="199" spans="1:24" ht="18" customHeight="1">
      <c r="A199">
        <f t="shared" si="3"/>
        <v>6</v>
      </c>
      <c r="B199">
        <v>2016</v>
      </c>
      <c r="C199" t="s">
        <v>225</v>
      </c>
      <c r="D199" s="54">
        <v>63</v>
      </c>
      <c r="E199" s="55" t="s">
        <v>212</v>
      </c>
      <c r="F199" s="56" t="s">
        <v>213</v>
      </c>
      <c r="G199" s="56"/>
      <c r="H199" s="56"/>
      <c r="I199" s="56" t="s">
        <v>82</v>
      </c>
      <c r="J199" s="55" t="s">
        <v>214</v>
      </c>
      <c r="K199" s="56">
        <v>2019</v>
      </c>
      <c r="L199" s="55" t="s">
        <v>90</v>
      </c>
      <c r="M199" s="54"/>
      <c r="N199" s="56"/>
      <c r="O199" s="56" t="s">
        <v>82</v>
      </c>
      <c r="P199" s="54" t="s">
        <v>84</v>
      </c>
      <c r="Q199" s="57"/>
      <c r="R199" s="57" t="s">
        <v>73</v>
      </c>
      <c r="S199" s="58" t="s">
        <v>74</v>
      </c>
      <c r="T199" s="58"/>
      <c r="U199" s="58"/>
      <c r="V199" s="58"/>
      <c r="W199" s="58"/>
      <c r="X199" s="54" t="s">
        <v>74</v>
      </c>
    </row>
    <row r="200" spans="1:24" ht="18" customHeight="1">
      <c r="A200">
        <f t="shared" si="3"/>
        <v>6</v>
      </c>
      <c r="B200">
        <v>2016</v>
      </c>
      <c r="C200" t="s">
        <v>225</v>
      </c>
      <c r="D200" s="54">
        <v>64</v>
      </c>
      <c r="E200" s="55" t="s">
        <v>215</v>
      </c>
      <c r="F200" s="60">
        <v>33122</v>
      </c>
      <c r="G200" s="56"/>
      <c r="H200" s="56"/>
      <c r="I200" s="56" t="s">
        <v>22</v>
      </c>
      <c r="J200" s="55" t="s">
        <v>93</v>
      </c>
      <c r="K200" s="56">
        <v>2013</v>
      </c>
      <c r="L200" s="55" t="s">
        <v>70</v>
      </c>
      <c r="M200" s="54"/>
      <c r="N200" s="56"/>
      <c r="O200" s="56" t="s">
        <v>22</v>
      </c>
      <c r="P200" s="54" t="s">
        <v>84</v>
      </c>
      <c r="Q200" s="57"/>
      <c r="R200" s="57" t="s">
        <v>73</v>
      </c>
      <c r="S200" s="58" t="s">
        <v>74</v>
      </c>
      <c r="T200" s="58"/>
      <c r="U200" s="58"/>
      <c r="V200" s="58"/>
      <c r="W200" s="58"/>
      <c r="X200" s="54" t="s">
        <v>74</v>
      </c>
    </row>
    <row r="201" spans="1:24" ht="18" customHeight="1">
      <c r="A201">
        <f t="shared" si="3"/>
        <v>6</v>
      </c>
      <c r="B201">
        <v>2016</v>
      </c>
      <c r="C201" t="s">
        <v>225</v>
      </c>
      <c r="D201" s="56">
        <v>65</v>
      </c>
      <c r="E201" s="55" t="s">
        <v>216</v>
      </c>
      <c r="F201" s="60" t="s">
        <v>217</v>
      </c>
      <c r="G201" s="56"/>
      <c r="H201" s="56"/>
      <c r="I201" s="56" t="s">
        <v>82</v>
      </c>
      <c r="J201" s="55" t="s">
        <v>93</v>
      </c>
      <c r="K201" s="56">
        <v>2009</v>
      </c>
      <c r="L201" s="55" t="s">
        <v>70</v>
      </c>
      <c r="M201" s="56"/>
      <c r="N201" s="56"/>
      <c r="O201" s="56" t="s">
        <v>82</v>
      </c>
      <c r="P201" s="56" t="s">
        <v>84</v>
      </c>
      <c r="Q201" s="57"/>
      <c r="R201" s="57" t="s">
        <v>73</v>
      </c>
      <c r="S201" s="58" t="s">
        <v>74</v>
      </c>
      <c r="T201" s="57"/>
      <c r="U201" s="57"/>
      <c r="V201" s="57"/>
      <c r="W201" s="57"/>
      <c r="X201" s="54" t="s">
        <v>74</v>
      </c>
    </row>
    <row r="202" spans="1:24" ht="18" customHeight="1">
      <c r="A202">
        <f t="shared" si="3"/>
        <v>3</v>
      </c>
      <c r="B202">
        <v>2016</v>
      </c>
      <c r="C202" t="s">
        <v>225</v>
      </c>
      <c r="D202" s="54">
        <v>66</v>
      </c>
      <c r="E202" s="61" t="s">
        <v>218</v>
      </c>
      <c r="F202" s="62" t="s">
        <v>219</v>
      </c>
      <c r="G202" s="54"/>
      <c r="H202" s="54"/>
      <c r="I202" s="54" t="s">
        <v>82</v>
      </c>
      <c r="J202" s="55" t="s">
        <v>93</v>
      </c>
      <c r="K202" s="54">
        <v>1985</v>
      </c>
      <c r="L202" s="55" t="s">
        <v>70</v>
      </c>
      <c r="M202" s="54"/>
      <c r="N202" s="54"/>
      <c r="O202" s="54"/>
      <c r="P202" s="54"/>
      <c r="Q202" s="58"/>
      <c r="R202" s="57" t="s">
        <v>73</v>
      </c>
      <c r="S202" s="58" t="s">
        <v>74</v>
      </c>
      <c r="T202" s="58"/>
      <c r="U202" s="58"/>
      <c r="V202" s="58"/>
      <c r="W202" s="58"/>
      <c r="X202" s="54" t="s">
        <v>74</v>
      </c>
    </row>
    <row r="203" spans="1:24" ht="18" customHeight="1">
      <c r="A203">
        <f t="shared" si="3"/>
        <v>3</v>
      </c>
      <c r="B203">
        <v>2016</v>
      </c>
      <c r="C203" t="s">
        <v>225</v>
      </c>
      <c r="D203" s="56">
        <v>67</v>
      </c>
      <c r="E203" s="61" t="s">
        <v>221</v>
      </c>
      <c r="F203" s="63" t="s">
        <v>222</v>
      </c>
      <c r="G203" s="54"/>
      <c r="H203" s="54"/>
      <c r="I203" s="54" t="s">
        <v>82</v>
      </c>
      <c r="J203" s="55" t="s">
        <v>93</v>
      </c>
      <c r="K203" s="54">
        <v>1987</v>
      </c>
      <c r="L203" s="55" t="s">
        <v>70</v>
      </c>
      <c r="M203" s="54"/>
      <c r="N203" s="54"/>
      <c r="O203" s="54"/>
      <c r="P203" s="54"/>
      <c r="Q203" s="58"/>
      <c r="R203" s="57" t="s">
        <v>73</v>
      </c>
      <c r="S203" s="58" t="s">
        <v>74</v>
      </c>
      <c r="T203" s="58"/>
      <c r="U203" s="58"/>
      <c r="V203" s="58"/>
      <c r="W203" s="58"/>
      <c r="X203" s="54" t="s">
        <v>74</v>
      </c>
    </row>
    <row r="204" spans="1:24" ht="18" customHeight="1">
      <c r="A204">
        <f t="shared" si="3"/>
        <v>6</v>
      </c>
      <c r="B204">
        <v>2017</v>
      </c>
      <c r="C204" t="s">
        <v>225</v>
      </c>
      <c r="D204" s="54">
        <v>1</v>
      </c>
      <c r="E204" s="55" t="s">
        <v>66</v>
      </c>
      <c r="F204" s="56" t="s">
        <v>67</v>
      </c>
      <c r="G204" s="56"/>
      <c r="H204" s="56" t="s">
        <v>11</v>
      </c>
      <c r="I204" s="56" t="s">
        <v>68</v>
      </c>
      <c r="J204" s="55" t="s">
        <v>69</v>
      </c>
      <c r="K204" s="56">
        <v>1992</v>
      </c>
      <c r="L204" s="55" t="s">
        <v>70</v>
      </c>
      <c r="M204" s="54"/>
      <c r="N204" s="56"/>
      <c r="O204" s="56" t="s">
        <v>68</v>
      </c>
      <c r="P204" s="54" t="s">
        <v>71</v>
      </c>
      <c r="Q204" s="57" t="s">
        <v>72</v>
      </c>
      <c r="R204" s="57" t="s">
        <v>73</v>
      </c>
      <c r="S204" s="58" t="s">
        <v>74</v>
      </c>
      <c r="T204" s="58"/>
      <c r="U204" s="58"/>
      <c r="V204" s="58"/>
      <c r="W204" s="58"/>
      <c r="X204" s="54" t="s">
        <v>74</v>
      </c>
    </row>
    <row r="205" spans="1:24" ht="18" customHeight="1">
      <c r="A205">
        <f t="shared" si="3"/>
        <v>6</v>
      </c>
      <c r="B205">
        <v>2017</v>
      </c>
      <c r="C205" t="s">
        <v>225</v>
      </c>
      <c r="D205" s="54">
        <v>2</v>
      </c>
      <c r="E205" s="55" t="s">
        <v>75</v>
      </c>
      <c r="F205" s="59"/>
      <c r="G205" s="56" t="s">
        <v>76</v>
      </c>
      <c r="H205" s="56" t="s">
        <v>19</v>
      </c>
      <c r="I205" s="56" t="s">
        <v>68</v>
      </c>
      <c r="J205" s="55" t="s">
        <v>77</v>
      </c>
      <c r="K205" s="56">
        <v>2010</v>
      </c>
      <c r="L205" s="55" t="s">
        <v>78</v>
      </c>
      <c r="M205" s="54"/>
      <c r="N205" s="56"/>
      <c r="O205" s="56" t="s">
        <v>68</v>
      </c>
      <c r="P205" s="54" t="s">
        <v>71</v>
      </c>
      <c r="Q205" s="57" t="s">
        <v>79</v>
      </c>
      <c r="R205" s="57" t="s">
        <v>73</v>
      </c>
      <c r="S205" s="58" t="s">
        <v>74</v>
      </c>
      <c r="T205" s="58"/>
      <c r="U205" s="58"/>
      <c r="V205" s="58"/>
      <c r="W205" s="58"/>
      <c r="X205" s="54" t="s">
        <v>74</v>
      </c>
    </row>
    <row r="206" spans="1:24" ht="18" customHeight="1">
      <c r="A206">
        <f t="shared" si="3"/>
        <v>6</v>
      </c>
      <c r="B206">
        <v>2017</v>
      </c>
      <c r="C206" t="s">
        <v>225</v>
      </c>
      <c r="D206" s="54">
        <v>3</v>
      </c>
      <c r="E206" s="55" t="s">
        <v>80</v>
      </c>
      <c r="F206" s="56" t="s">
        <v>81</v>
      </c>
      <c r="G206" s="56"/>
      <c r="H206" s="56"/>
      <c r="I206" s="56" t="s">
        <v>82</v>
      </c>
      <c r="J206" s="55" t="s">
        <v>83</v>
      </c>
      <c r="K206" s="56">
        <v>1991</v>
      </c>
      <c r="L206" s="55" t="s">
        <v>70</v>
      </c>
      <c r="M206" s="54"/>
      <c r="N206" s="56"/>
      <c r="O206" s="56" t="s">
        <v>82</v>
      </c>
      <c r="P206" s="54" t="s">
        <v>84</v>
      </c>
      <c r="Q206" s="57"/>
      <c r="R206" s="57" t="s">
        <v>73</v>
      </c>
      <c r="S206" s="58" t="s">
        <v>74</v>
      </c>
      <c r="T206" s="58"/>
      <c r="U206" s="58"/>
      <c r="V206" s="58"/>
      <c r="W206" s="58"/>
      <c r="X206" s="54" t="s">
        <v>74</v>
      </c>
    </row>
    <row r="207" spans="1:24" ht="18" customHeight="1">
      <c r="A207">
        <f t="shared" si="3"/>
        <v>6</v>
      </c>
      <c r="B207">
        <v>2017</v>
      </c>
      <c r="C207" t="s">
        <v>225</v>
      </c>
      <c r="D207" s="54">
        <v>4</v>
      </c>
      <c r="E207" s="55" t="s">
        <v>85</v>
      </c>
      <c r="F207" s="56" t="s">
        <v>86</v>
      </c>
      <c r="G207" s="56"/>
      <c r="H207" s="56"/>
      <c r="I207" s="56" t="s">
        <v>82</v>
      </c>
      <c r="J207" s="55" t="s">
        <v>38</v>
      </c>
      <c r="K207" s="56">
        <v>2005</v>
      </c>
      <c r="L207" s="55" t="s">
        <v>87</v>
      </c>
      <c r="M207" s="54"/>
      <c r="N207" s="56"/>
      <c r="O207" s="56" t="s">
        <v>82</v>
      </c>
      <c r="P207" s="54" t="s">
        <v>84</v>
      </c>
      <c r="Q207" s="57"/>
      <c r="R207" s="57" t="s">
        <v>73</v>
      </c>
      <c r="S207" s="58" t="s">
        <v>74</v>
      </c>
      <c r="T207" s="58"/>
      <c r="U207" s="58"/>
      <c r="V207" s="58"/>
      <c r="W207" s="58"/>
      <c r="X207" s="54" t="s">
        <v>74</v>
      </c>
    </row>
    <row r="208" spans="1:24" ht="18" customHeight="1">
      <c r="A208">
        <f t="shared" si="3"/>
        <v>6</v>
      </c>
      <c r="B208">
        <v>2017</v>
      </c>
      <c r="C208" t="s">
        <v>225</v>
      </c>
      <c r="D208" s="54">
        <v>5</v>
      </c>
      <c r="E208" s="55" t="s">
        <v>88</v>
      </c>
      <c r="F208" s="60">
        <v>26671</v>
      </c>
      <c r="G208" s="56"/>
      <c r="H208" s="56" t="s">
        <v>19</v>
      </c>
      <c r="I208" s="56" t="s">
        <v>68</v>
      </c>
      <c r="J208" s="55" t="s">
        <v>89</v>
      </c>
      <c r="K208" s="56">
        <v>2010</v>
      </c>
      <c r="L208" s="55" t="s">
        <v>90</v>
      </c>
      <c r="M208" s="54"/>
      <c r="N208" s="56"/>
      <c r="O208" s="56" t="s">
        <v>68</v>
      </c>
      <c r="P208" s="54" t="s">
        <v>71</v>
      </c>
      <c r="Q208" s="57" t="s">
        <v>91</v>
      </c>
      <c r="R208" s="57" t="s">
        <v>73</v>
      </c>
      <c r="S208" s="58" t="s">
        <v>74</v>
      </c>
      <c r="T208" s="58"/>
      <c r="U208" s="58"/>
      <c r="V208" s="58"/>
      <c r="W208" s="58"/>
      <c r="X208" s="54" t="s">
        <v>74</v>
      </c>
    </row>
    <row r="209" spans="1:24" ht="18" customHeight="1">
      <c r="A209">
        <f t="shared" si="3"/>
        <v>6</v>
      </c>
      <c r="B209">
        <v>2017</v>
      </c>
      <c r="C209" t="s">
        <v>225</v>
      </c>
      <c r="D209" s="54">
        <v>6</v>
      </c>
      <c r="E209" s="55" t="s">
        <v>92</v>
      </c>
      <c r="F209" s="59"/>
      <c r="G209" s="60">
        <v>26730</v>
      </c>
      <c r="H209" s="56"/>
      <c r="I209" s="56" t="s">
        <v>82</v>
      </c>
      <c r="J209" s="55" t="s">
        <v>93</v>
      </c>
      <c r="K209" s="56">
        <v>2006</v>
      </c>
      <c r="L209" s="55" t="s">
        <v>94</v>
      </c>
      <c r="M209" s="54"/>
      <c r="N209" s="56"/>
      <c r="O209" s="56" t="s">
        <v>82</v>
      </c>
      <c r="P209" s="54" t="s">
        <v>84</v>
      </c>
      <c r="Q209" s="57"/>
      <c r="R209" s="57" t="s">
        <v>73</v>
      </c>
      <c r="S209" s="58" t="s">
        <v>74</v>
      </c>
      <c r="T209" s="58"/>
      <c r="U209" s="58"/>
      <c r="V209" s="58"/>
      <c r="W209" s="58"/>
      <c r="X209" s="54" t="s">
        <v>74</v>
      </c>
    </row>
    <row r="210" spans="1:24" ht="18" customHeight="1">
      <c r="A210">
        <f t="shared" si="3"/>
        <v>6</v>
      </c>
      <c r="B210">
        <v>2017</v>
      </c>
      <c r="C210" t="s">
        <v>225</v>
      </c>
      <c r="D210" s="54">
        <v>7</v>
      </c>
      <c r="E210" s="55" t="s">
        <v>95</v>
      </c>
      <c r="F210" s="56" t="s">
        <v>96</v>
      </c>
      <c r="G210" s="56"/>
      <c r="H210" s="56"/>
      <c r="I210" s="56" t="s">
        <v>82</v>
      </c>
      <c r="J210" s="55" t="s">
        <v>97</v>
      </c>
      <c r="K210" s="56">
        <v>2002</v>
      </c>
      <c r="L210" s="55" t="s">
        <v>70</v>
      </c>
      <c r="M210" s="54"/>
      <c r="N210" s="56"/>
      <c r="O210" s="56" t="s">
        <v>82</v>
      </c>
      <c r="P210" s="54" t="s">
        <v>84</v>
      </c>
      <c r="Q210" s="57"/>
      <c r="R210" s="57" t="s">
        <v>73</v>
      </c>
      <c r="S210" s="58" t="s">
        <v>74</v>
      </c>
      <c r="T210" s="58"/>
      <c r="U210" s="58"/>
      <c r="V210" s="58"/>
      <c r="W210" s="58"/>
      <c r="X210" s="54" t="s">
        <v>74</v>
      </c>
    </row>
    <row r="211" spans="1:24" ht="18" customHeight="1">
      <c r="A211">
        <f t="shared" si="3"/>
        <v>6</v>
      </c>
      <c r="B211">
        <v>2017</v>
      </c>
      <c r="C211" t="s">
        <v>225</v>
      </c>
      <c r="D211" s="54">
        <v>8</v>
      </c>
      <c r="E211" s="55" t="s">
        <v>98</v>
      </c>
      <c r="F211" s="59"/>
      <c r="G211" s="60">
        <v>27008</v>
      </c>
      <c r="H211" s="56"/>
      <c r="I211" s="56" t="s">
        <v>82</v>
      </c>
      <c r="J211" s="55" t="s">
        <v>99</v>
      </c>
      <c r="K211" s="56">
        <v>2003</v>
      </c>
      <c r="L211" s="55" t="s">
        <v>70</v>
      </c>
      <c r="M211" s="54"/>
      <c r="N211" s="56"/>
      <c r="O211" s="56" t="s">
        <v>82</v>
      </c>
      <c r="P211" s="54" t="s">
        <v>84</v>
      </c>
      <c r="Q211" s="57"/>
      <c r="R211" s="57" t="s">
        <v>73</v>
      </c>
      <c r="S211" s="58" t="s">
        <v>74</v>
      </c>
      <c r="T211" s="58"/>
      <c r="U211" s="58"/>
      <c r="V211" s="58"/>
      <c r="W211" s="58"/>
      <c r="X211" s="54" t="s">
        <v>74</v>
      </c>
    </row>
    <row r="212" spans="1:24" ht="18" customHeight="1">
      <c r="A212">
        <f t="shared" si="3"/>
        <v>6</v>
      </c>
      <c r="B212">
        <v>2017</v>
      </c>
      <c r="C212" t="s">
        <v>225</v>
      </c>
      <c r="D212" s="54">
        <v>9</v>
      </c>
      <c r="E212" s="55" t="s">
        <v>100</v>
      </c>
      <c r="F212" s="59"/>
      <c r="G212" s="60">
        <v>27090</v>
      </c>
      <c r="H212" s="56"/>
      <c r="I212" s="56" t="s">
        <v>82</v>
      </c>
      <c r="J212" s="55" t="s">
        <v>89</v>
      </c>
      <c r="K212" s="56">
        <v>2019</v>
      </c>
      <c r="L212" s="55" t="s">
        <v>70</v>
      </c>
      <c r="M212" s="54"/>
      <c r="N212" s="56"/>
      <c r="O212" s="56" t="s">
        <v>82</v>
      </c>
      <c r="P212" s="54" t="s">
        <v>84</v>
      </c>
      <c r="Q212" s="57"/>
      <c r="R212" s="57" t="s">
        <v>73</v>
      </c>
      <c r="S212" s="58" t="s">
        <v>74</v>
      </c>
      <c r="T212" s="58"/>
      <c r="U212" s="58"/>
      <c r="V212" s="58"/>
      <c r="W212" s="58"/>
      <c r="X212" s="54" t="s">
        <v>74</v>
      </c>
    </row>
    <row r="213" spans="1:24" ht="18" customHeight="1">
      <c r="A213">
        <f t="shared" si="3"/>
        <v>6</v>
      </c>
      <c r="B213">
        <v>2017</v>
      </c>
      <c r="C213" t="s">
        <v>225</v>
      </c>
      <c r="D213" s="54">
        <v>10</v>
      </c>
      <c r="E213" s="55" t="s">
        <v>101</v>
      </c>
      <c r="F213" s="59"/>
      <c r="G213" s="56" t="s">
        <v>102</v>
      </c>
      <c r="H213" s="56"/>
      <c r="I213" s="56" t="s">
        <v>82</v>
      </c>
      <c r="J213" s="55" t="s">
        <v>89</v>
      </c>
      <c r="K213" s="56">
        <v>2017</v>
      </c>
      <c r="L213" s="55" t="s">
        <v>103</v>
      </c>
      <c r="M213" s="54"/>
      <c r="N213" s="56"/>
      <c r="O213" s="56" t="s">
        <v>82</v>
      </c>
      <c r="P213" s="54" t="s">
        <v>84</v>
      </c>
      <c r="Q213" s="57"/>
      <c r="R213" s="57" t="s">
        <v>73</v>
      </c>
      <c r="S213" s="58" t="s">
        <v>74</v>
      </c>
      <c r="T213" s="58"/>
      <c r="U213" s="58"/>
      <c r="V213" s="58"/>
      <c r="W213" s="58"/>
      <c r="X213" s="54" t="s">
        <v>74</v>
      </c>
    </row>
    <row r="214" spans="1:24" ht="18" customHeight="1">
      <c r="A214">
        <f t="shared" si="3"/>
        <v>6</v>
      </c>
      <c r="B214">
        <v>2017</v>
      </c>
      <c r="C214" t="s">
        <v>225</v>
      </c>
      <c r="D214" s="54">
        <v>11</v>
      </c>
      <c r="E214" s="55" t="s">
        <v>104</v>
      </c>
      <c r="F214" s="59"/>
      <c r="G214" s="56" t="s">
        <v>105</v>
      </c>
      <c r="H214" s="56"/>
      <c r="I214" s="56" t="s">
        <v>82</v>
      </c>
      <c r="J214" s="55" t="s">
        <v>93</v>
      </c>
      <c r="K214" s="56">
        <v>2013</v>
      </c>
      <c r="L214" s="55" t="s">
        <v>70</v>
      </c>
      <c r="M214" s="54"/>
      <c r="N214" s="56"/>
      <c r="O214" s="56" t="s">
        <v>82</v>
      </c>
      <c r="P214" s="54" t="s">
        <v>84</v>
      </c>
      <c r="Q214" s="57"/>
      <c r="R214" s="57" t="s">
        <v>73</v>
      </c>
      <c r="S214" s="58" t="s">
        <v>74</v>
      </c>
      <c r="T214" s="58"/>
      <c r="U214" s="58"/>
      <c r="V214" s="58"/>
      <c r="W214" s="58"/>
      <c r="X214" s="54" t="s">
        <v>74</v>
      </c>
    </row>
    <row r="215" spans="1:24" ht="18" customHeight="1">
      <c r="A215">
        <f t="shared" si="3"/>
        <v>6</v>
      </c>
      <c r="B215">
        <v>2017</v>
      </c>
      <c r="C215" t="s">
        <v>225</v>
      </c>
      <c r="D215" s="54">
        <v>12</v>
      </c>
      <c r="E215" s="55" t="s">
        <v>106</v>
      </c>
      <c r="F215" s="60">
        <v>27944</v>
      </c>
      <c r="G215" s="56"/>
      <c r="H215" s="56"/>
      <c r="I215" s="56" t="s">
        <v>82</v>
      </c>
      <c r="J215" s="55" t="s">
        <v>93</v>
      </c>
      <c r="K215" s="56">
        <v>2006</v>
      </c>
      <c r="L215" s="55" t="s">
        <v>78</v>
      </c>
      <c r="M215" s="54"/>
      <c r="N215" s="56"/>
      <c r="O215" s="56" t="s">
        <v>82</v>
      </c>
      <c r="P215" s="54" t="s">
        <v>84</v>
      </c>
      <c r="Q215" s="57"/>
      <c r="R215" s="57" t="s">
        <v>73</v>
      </c>
      <c r="S215" s="58" t="s">
        <v>74</v>
      </c>
      <c r="T215" s="58"/>
      <c r="U215" s="58"/>
      <c r="V215" s="58"/>
      <c r="W215" s="58"/>
      <c r="X215" s="54" t="s">
        <v>74</v>
      </c>
    </row>
    <row r="216" spans="1:24" ht="18" customHeight="1">
      <c r="A216">
        <f t="shared" si="3"/>
        <v>6</v>
      </c>
      <c r="B216">
        <v>2017</v>
      </c>
      <c r="C216" t="s">
        <v>225</v>
      </c>
      <c r="D216" s="54">
        <v>13</v>
      </c>
      <c r="E216" s="55" t="s">
        <v>107</v>
      </c>
      <c r="F216" s="56" t="s">
        <v>108</v>
      </c>
      <c r="G216" s="56"/>
      <c r="H216" s="56"/>
      <c r="I216" s="56" t="s">
        <v>82</v>
      </c>
      <c r="J216" s="55" t="s">
        <v>99</v>
      </c>
      <c r="K216" s="56">
        <v>1999</v>
      </c>
      <c r="L216" s="55" t="s">
        <v>70</v>
      </c>
      <c r="M216" s="54"/>
      <c r="N216" s="56"/>
      <c r="O216" s="56" t="s">
        <v>82</v>
      </c>
      <c r="P216" s="54" t="s">
        <v>84</v>
      </c>
      <c r="Q216" s="57"/>
      <c r="R216" s="57" t="s">
        <v>73</v>
      </c>
      <c r="S216" s="58" t="s">
        <v>74</v>
      </c>
      <c r="T216" s="58"/>
      <c r="U216" s="58"/>
      <c r="V216" s="58"/>
      <c r="W216" s="58"/>
      <c r="X216" s="54" t="s">
        <v>74</v>
      </c>
    </row>
    <row r="217" spans="1:24" ht="18" customHeight="1">
      <c r="A217">
        <f t="shared" si="3"/>
        <v>6</v>
      </c>
      <c r="B217">
        <v>2017</v>
      </c>
      <c r="C217" t="s">
        <v>225</v>
      </c>
      <c r="D217" s="54">
        <v>14</v>
      </c>
      <c r="E217" s="55" t="s">
        <v>109</v>
      </c>
      <c r="F217" s="56" t="s">
        <v>110</v>
      </c>
      <c r="G217" s="56"/>
      <c r="H217" s="56"/>
      <c r="I217" s="56" t="s">
        <v>82</v>
      </c>
      <c r="J217" s="55" t="s">
        <v>77</v>
      </c>
      <c r="K217" s="56">
        <v>2000</v>
      </c>
      <c r="L217" s="55" t="s">
        <v>111</v>
      </c>
      <c r="M217" s="54"/>
      <c r="N217" s="56"/>
      <c r="O217" s="56" t="s">
        <v>82</v>
      </c>
      <c r="P217" s="54" t="s">
        <v>84</v>
      </c>
      <c r="Q217" s="57"/>
      <c r="R217" s="57" t="s">
        <v>73</v>
      </c>
      <c r="S217" s="58" t="s">
        <v>74</v>
      </c>
      <c r="T217" s="58"/>
      <c r="U217" s="58"/>
      <c r="V217" s="58"/>
      <c r="W217" s="58"/>
      <c r="X217" s="54" t="s">
        <v>74</v>
      </c>
    </row>
    <row r="218" spans="1:24" ht="18" customHeight="1">
      <c r="A218">
        <f t="shared" si="3"/>
        <v>6</v>
      </c>
      <c r="B218">
        <v>2017</v>
      </c>
      <c r="C218" t="s">
        <v>225</v>
      </c>
      <c r="D218" s="54">
        <v>15</v>
      </c>
      <c r="E218" s="55" t="s">
        <v>112</v>
      </c>
      <c r="F218" s="56" t="s">
        <v>113</v>
      </c>
      <c r="G218" s="56"/>
      <c r="H218" s="56"/>
      <c r="I218" s="56" t="s">
        <v>68</v>
      </c>
      <c r="J218" s="55" t="s">
        <v>93</v>
      </c>
      <c r="K218" s="56">
        <v>2016</v>
      </c>
      <c r="L218" s="55" t="s">
        <v>90</v>
      </c>
      <c r="M218" s="54"/>
      <c r="N218" s="56"/>
      <c r="O218" s="56" t="s">
        <v>68</v>
      </c>
      <c r="P218" s="54" t="s">
        <v>84</v>
      </c>
      <c r="Q218" s="57" t="s">
        <v>72</v>
      </c>
      <c r="R218" s="57" t="s">
        <v>73</v>
      </c>
      <c r="S218" s="58" t="s">
        <v>74</v>
      </c>
      <c r="T218" s="58"/>
      <c r="U218" s="58"/>
      <c r="V218" s="58"/>
      <c r="W218" s="58"/>
      <c r="X218" s="54" t="s">
        <v>74</v>
      </c>
    </row>
    <row r="219" spans="1:24" ht="18" customHeight="1">
      <c r="A219">
        <f t="shared" si="3"/>
        <v>6</v>
      </c>
      <c r="B219">
        <v>2017</v>
      </c>
      <c r="C219" t="s">
        <v>225</v>
      </c>
      <c r="D219" s="54">
        <v>16</v>
      </c>
      <c r="E219" s="55" t="s">
        <v>114</v>
      </c>
      <c r="F219" s="56" t="s">
        <v>115</v>
      </c>
      <c r="G219" s="56"/>
      <c r="H219" s="56"/>
      <c r="I219" s="56" t="s">
        <v>68</v>
      </c>
      <c r="J219" s="55" t="s">
        <v>116</v>
      </c>
      <c r="K219" s="56">
        <v>2018</v>
      </c>
      <c r="L219" s="55" t="s">
        <v>70</v>
      </c>
      <c r="M219" s="54"/>
      <c r="N219" s="56"/>
      <c r="O219" s="56" t="s">
        <v>68</v>
      </c>
      <c r="P219" s="54" t="s">
        <v>84</v>
      </c>
      <c r="Q219" s="57"/>
      <c r="R219" s="57" t="s">
        <v>73</v>
      </c>
      <c r="S219" s="58" t="s">
        <v>74</v>
      </c>
      <c r="T219" s="58"/>
      <c r="U219" s="58"/>
      <c r="V219" s="58"/>
      <c r="W219" s="58"/>
      <c r="X219" s="54" t="s">
        <v>74</v>
      </c>
    </row>
    <row r="220" spans="1:24" ht="18" customHeight="1">
      <c r="A220">
        <f t="shared" si="3"/>
        <v>6</v>
      </c>
      <c r="B220">
        <v>2017</v>
      </c>
      <c r="C220" t="s">
        <v>225</v>
      </c>
      <c r="D220" s="54">
        <v>17</v>
      </c>
      <c r="E220" s="55" t="s">
        <v>117</v>
      </c>
      <c r="F220" s="59"/>
      <c r="G220" s="56" t="s">
        <v>118</v>
      </c>
      <c r="H220" s="56"/>
      <c r="I220" s="56" t="s">
        <v>82</v>
      </c>
      <c r="J220" s="55" t="s">
        <v>119</v>
      </c>
      <c r="K220" s="56">
        <v>2001</v>
      </c>
      <c r="L220" s="55" t="s">
        <v>70</v>
      </c>
      <c r="M220" s="54"/>
      <c r="N220" s="56"/>
      <c r="O220" s="56" t="s">
        <v>82</v>
      </c>
      <c r="P220" s="54" t="s">
        <v>84</v>
      </c>
      <c r="Q220" s="57"/>
      <c r="R220" s="57" t="s">
        <v>73</v>
      </c>
      <c r="S220" s="58" t="s">
        <v>74</v>
      </c>
      <c r="T220" s="58"/>
      <c r="U220" s="58"/>
      <c r="V220" s="58"/>
      <c r="W220" s="58"/>
      <c r="X220" s="54" t="s">
        <v>74</v>
      </c>
    </row>
    <row r="221" spans="1:24" ht="18" customHeight="1">
      <c r="A221">
        <f t="shared" si="3"/>
        <v>6</v>
      </c>
      <c r="B221">
        <v>2017</v>
      </c>
      <c r="C221" t="s">
        <v>225</v>
      </c>
      <c r="D221" s="54">
        <v>18</v>
      </c>
      <c r="E221" s="55" t="s">
        <v>120</v>
      </c>
      <c r="F221" s="60">
        <v>28226</v>
      </c>
      <c r="G221" s="56"/>
      <c r="H221" s="56"/>
      <c r="I221" s="56" t="s">
        <v>82</v>
      </c>
      <c r="J221" s="55" t="s">
        <v>38</v>
      </c>
      <c r="K221" s="56">
        <v>2002</v>
      </c>
      <c r="L221" s="55" t="s">
        <v>78</v>
      </c>
      <c r="M221" s="54"/>
      <c r="N221" s="56"/>
      <c r="O221" s="56" t="s">
        <v>82</v>
      </c>
      <c r="P221" s="54" t="s">
        <v>84</v>
      </c>
      <c r="Q221" s="57"/>
      <c r="R221" s="57" t="s">
        <v>73</v>
      </c>
      <c r="S221" s="58" t="s">
        <v>74</v>
      </c>
      <c r="T221" s="58"/>
      <c r="U221" s="58"/>
      <c r="V221" s="58"/>
      <c r="W221" s="58"/>
      <c r="X221" s="54" t="s">
        <v>74</v>
      </c>
    </row>
    <row r="222" spans="1:24" ht="18" customHeight="1">
      <c r="A222">
        <f t="shared" si="3"/>
        <v>6</v>
      </c>
      <c r="B222">
        <v>2017</v>
      </c>
      <c r="C222" t="s">
        <v>225</v>
      </c>
      <c r="D222" s="54">
        <v>19</v>
      </c>
      <c r="E222" s="55" t="s">
        <v>121</v>
      </c>
      <c r="F222" s="56" t="s">
        <v>122</v>
      </c>
      <c r="G222" s="56"/>
      <c r="H222" s="56"/>
      <c r="I222" s="56" t="s">
        <v>68</v>
      </c>
      <c r="J222" s="55" t="s">
        <v>83</v>
      </c>
      <c r="K222" s="56">
        <v>2011</v>
      </c>
      <c r="L222" s="55" t="s">
        <v>70</v>
      </c>
      <c r="M222" s="54"/>
      <c r="N222" s="56"/>
      <c r="O222" s="56" t="s">
        <v>68</v>
      </c>
      <c r="P222" s="54" t="s">
        <v>84</v>
      </c>
      <c r="Q222" s="57"/>
      <c r="R222" s="57" t="s">
        <v>73</v>
      </c>
      <c r="S222" s="58" t="s">
        <v>74</v>
      </c>
      <c r="T222" s="58"/>
      <c r="U222" s="58"/>
      <c r="V222" s="58"/>
      <c r="W222" s="58"/>
      <c r="X222" s="54" t="s">
        <v>74</v>
      </c>
    </row>
    <row r="223" spans="1:24" ht="18" customHeight="1">
      <c r="A223">
        <f t="shared" si="3"/>
        <v>6</v>
      </c>
      <c r="B223">
        <v>2017</v>
      </c>
      <c r="C223" t="s">
        <v>225</v>
      </c>
      <c r="D223" s="54">
        <v>20</v>
      </c>
      <c r="E223" s="55" t="s">
        <v>123</v>
      </c>
      <c r="F223" s="59"/>
      <c r="G223" s="56" t="s">
        <v>124</v>
      </c>
      <c r="H223" s="56"/>
      <c r="I223" s="56" t="s">
        <v>82</v>
      </c>
      <c r="J223" s="55" t="s">
        <v>38</v>
      </c>
      <c r="K223" s="56">
        <v>2017</v>
      </c>
      <c r="L223" s="55" t="s">
        <v>70</v>
      </c>
      <c r="M223" s="54"/>
      <c r="N223" s="56"/>
      <c r="O223" s="56" t="s">
        <v>82</v>
      </c>
      <c r="P223" s="54" t="s">
        <v>84</v>
      </c>
      <c r="Q223" s="57"/>
      <c r="R223" s="57" t="s">
        <v>73</v>
      </c>
      <c r="S223" s="58" t="s">
        <v>74</v>
      </c>
      <c r="T223" s="58"/>
      <c r="U223" s="58"/>
      <c r="V223" s="58"/>
      <c r="W223" s="58"/>
      <c r="X223" s="54" t="s">
        <v>74</v>
      </c>
    </row>
    <row r="224" spans="1:24" ht="18" customHeight="1">
      <c r="A224">
        <f t="shared" si="3"/>
        <v>6</v>
      </c>
      <c r="B224">
        <v>2017</v>
      </c>
      <c r="C224" t="s">
        <v>225</v>
      </c>
      <c r="D224" s="54">
        <v>21</v>
      </c>
      <c r="E224" s="55" t="s">
        <v>125</v>
      </c>
      <c r="F224" s="59"/>
      <c r="G224" s="56" t="s">
        <v>126</v>
      </c>
      <c r="H224" s="56"/>
      <c r="I224" s="56" t="s">
        <v>68</v>
      </c>
      <c r="J224" s="55" t="s">
        <v>93</v>
      </c>
      <c r="K224" s="56">
        <v>2019</v>
      </c>
      <c r="L224" s="55" t="s">
        <v>87</v>
      </c>
      <c r="M224" s="54"/>
      <c r="N224" s="56"/>
      <c r="O224" s="56" t="s">
        <v>68</v>
      </c>
      <c r="P224" s="54" t="s">
        <v>84</v>
      </c>
      <c r="Q224" s="57" t="s">
        <v>72</v>
      </c>
      <c r="R224" s="57" t="s">
        <v>73</v>
      </c>
      <c r="S224" s="58" t="s">
        <v>74</v>
      </c>
      <c r="T224" s="58"/>
      <c r="U224" s="58"/>
      <c r="V224" s="58"/>
      <c r="W224" s="58"/>
      <c r="X224" s="54" t="s">
        <v>74</v>
      </c>
    </row>
    <row r="225" spans="1:24" ht="18" customHeight="1">
      <c r="A225">
        <f t="shared" si="3"/>
        <v>6</v>
      </c>
      <c r="B225">
        <v>2017</v>
      </c>
      <c r="C225" t="s">
        <v>225</v>
      </c>
      <c r="D225" s="54">
        <v>22</v>
      </c>
      <c r="E225" s="55" t="s">
        <v>127</v>
      </c>
      <c r="F225" s="59"/>
      <c r="G225" s="56" t="s">
        <v>128</v>
      </c>
      <c r="H225" s="56"/>
      <c r="I225" s="56" t="s">
        <v>82</v>
      </c>
      <c r="J225" s="55" t="s">
        <v>83</v>
      </c>
      <c r="K225" s="56">
        <v>2007</v>
      </c>
      <c r="L225" s="55" t="s">
        <v>70</v>
      </c>
      <c r="M225" s="54"/>
      <c r="N225" s="56"/>
      <c r="O225" s="56" t="s">
        <v>82</v>
      </c>
      <c r="P225" s="54" t="s">
        <v>84</v>
      </c>
      <c r="Q225" s="57"/>
      <c r="R225" s="57" t="s">
        <v>73</v>
      </c>
      <c r="S225" s="58" t="s">
        <v>74</v>
      </c>
      <c r="T225" s="58"/>
      <c r="U225" s="58"/>
      <c r="V225" s="58"/>
      <c r="W225" s="58"/>
      <c r="X225" s="54" t="s">
        <v>74</v>
      </c>
    </row>
    <row r="226" spans="1:24" ht="18" customHeight="1">
      <c r="A226">
        <f t="shared" si="3"/>
        <v>6</v>
      </c>
      <c r="B226">
        <v>2017</v>
      </c>
      <c r="C226" t="s">
        <v>225</v>
      </c>
      <c r="D226" s="54">
        <v>23</v>
      </c>
      <c r="E226" s="55" t="s">
        <v>129</v>
      </c>
      <c r="F226" s="59"/>
      <c r="G226" s="56" t="s">
        <v>130</v>
      </c>
      <c r="H226" s="56"/>
      <c r="I226" s="56" t="s">
        <v>82</v>
      </c>
      <c r="J226" s="55" t="s">
        <v>93</v>
      </c>
      <c r="K226" s="56">
        <v>2010</v>
      </c>
      <c r="L226" s="55" t="s">
        <v>103</v>
      </c>
      <c r="M226" s="54"/>
      <c r="N226" s="56"/>
      <c r="O226" s="56" t="s">
        <v>82</v>
      </c>
      <c r="P226" s="54" t="s">
        <v>84</v>
      </c>
      <c r="Q226" s="57"/>
      <c r="R226" s="57" t="s">
        <v>73</v>
      </c>
      <c r="S226" s="58" t="s">
        <v>74</v>
      </c>
      <c r="T226" s="58"/>
      <c r="U226" s="58"/>
      <c r="V226" s="58"/>
      <c r="W226" s="58"/>
      <c r="X226" s="54" t="s">
        <v>74</v>
      </c>
    </row>
    <row r="227" spans="1:24" ht="18" customHeight="1">
      <c r="A227">
        <f t="shared" si="3"/>
        <v>6</v>
      </c>
      <c r="B227">
        <v>2017</v>
      </c>
      <c r="C227" t="s">
        <v>225</v>
      </c>
      <c r="D227" s="54">
        <v>24</v>
      </c>
      <c r="E227" s="55" t="s">
        <v>131</v>
      </c>
      <c r="F227" s="59"/>
      <c r="G227" s="56" t="s">
        <v>132</v>
      </c>
      <c r="H227" s="56"/>
      <c r="I227" s="56" t="s">
        <v>82</v>
      </c>
      <c r="J227" s="55" t="s">
        <v>93</v>
      </c>
      <c r="K227" s="56">
        <v>2002</v>
      </c>
      <c r="L227" s="55" t="s">
        <v>133</v>
      </c>
      <c r="M227" s="54"/>
      <c r="N227" s="56"/>
      <c r="O227" s="56" t="s">
        <v>82</v>
      </c>
      <c r="P227" s="54" t="s">
        <v>84</v>
      </c>
      <c r="Q227" s="57"/>
      <c r="R227" s="57" t="s">
        <v>73</v>
      </c>
      <c r="S227" s="58" t="s">
        <v>74</v>
      </c>
      <c r="T227" s="58"/>
      <c r="U227" s="58"/>
      <c r="V227" s="58"/>
      <c r="W227" s="58"/>
      <c r="X227" s="54" t="s">
        <v>74</v>
      </c>
    </row>
    <row r="228" spans="1:24" ht="18" customHeight="1">
      <c r="A228">
        <f t="shared" si="3"/>
        <v>6</v>
      </c>
      <c r="B228">
        <v>2017</v>
      </c>
      <c r="C228" t="s">
        <v>225</v>
      </c>
      <c r="D228" s="54">
        <v>25</v>
      </c>
      <c r="E228" s="55" t="s">
        <v>134</v>
      </c>
      <c r="F228" s="59"/>
      <c r="G228" s="56" t="s">
        <v>135</v>
      </c>
      <c r="H228" s="56"/>
      <c r="I228" s="56" t="s">
        <v>68</v>
      </c>
      <c r="J228" s="55" t="s">
        <v>136</v>
      </c>
      <c r="K228" s="56">
        <v>2014</v>
      </c>
      <c r="L228" s="55" t="s">
        <v>90</v>
      </c>
      <c r="M228" s="54"/>
      <c r="N228" s="56"/>
      <c r="O228" s="56" t="s">
        <v>68</v>
      </c>
      <c r="P228" s="54" t="s">
        <v>84</v>
      </c>
      <c r="Q228" s="57"/>
      <c r="R228" s="57" t="s">
        <v>73</v>
      </c>
      <c r="S228" s="58" t="s">
        <v>74</v>
      </c>
      <c r="T228" s="58"/>
      <c r="U228" s="58"/>
      <c r="V228" s="58"/>
      <c r="W228" s="58"/>
      <c r="X228" s="54" t="s">
        <v>74</v>
      </c>
    </row>
    <row r="229" spans="1:24" ht="18" customHeight="1">
      <c r="A229">
        <f t="shared" si="3"/>
        <v>6</v>
      </c>
      <c r="B229">
        <v>2017</v>
      </c>
      <c r="C229" t="s">
        <v>225</v>
      </c>
      <c r="D229" s="54">
        <v>26</v>
      </c>
      <c r="E229" s="55" t="s">
        <v>137</v>
      </c>
      <c r="F229" s="59"/>
      <c r="G229" s="56" t="s">
        <v>138</v>
      </c>
      <c r="H229" s="56"/>
      <c r="I229" s="56" t="s">
        <v>82</v>
      </c>
      <c r="J229" s="55" t="s">
        <v>139</v>
      </c>
      <c r="K229" s="56">
        <v>2001</v>
      </c>
      <c r="L229" s="55" t="s">
        <v>140</v>
      </c>
      <c r="M229" s="54"/>
      <c r="N229" s="56"/>
      <c r="O229" s="56" t="s">
        <v>82</v>
      </c>
      <c r="P229" s="54" t="s">
        <v>84</v>
      </c>
      <c r="Q229" s="57"/>
      <c r="R229" s="57" t="s">
        <v>73</v>
      </c>
      <c r="S229" s="58" t="s">
        <v>74</v>
      </c>
      <c r="T229" s="58"/>
      <c r="U229" s="58"/>
      <c r="V229" s="58"/>
      <c r="W229" s="58"/>
      <c r="X229" s="54" t="s">
        <v>74</v>
      </c>
    </row>
    <row r="230" spans="1:24" ht="18" customHeight="1">
      <c r="A230">
        <f t="shared" si="3"/>
        <v>6</v>
      </c>
      <c r="B230">
        <v>2017</v>
      </c>
      <c r="C230" t="s">
        <v>225</v>
      </c>
      <c r="D230" s="54">
        <v>27</v>
      </c>
      <c r="E230" s="55" t="s">
        <v>141</v>
      </c>
      <c r="F230" s="59"/>
      <c r="G230" s="60">
        <v>29194</v>
      </c>
      <c r="H230" s="56"/>
      <c r="I230" s="56" t="s">
        <v>22</v>
      </c>
      <c r="J230" s="55" t="s">
        <v>89</v>
      </c>
      <c r="K230" s="56">
        <v>2017</v>
      </c>
      <c r="L230" s="55" t="s">
        <v>103</v>
      </c>
      <c r="M230" s="54"/>
      <c r="N230" s="56"/>
      <c r="O230" s="56" t="s">
        <v>22</v>
      </c>
      <c r="P230" s="54" t="s">
        <v>84</v>
      </c>
      <c r="Q230" s="57"/>
      <c r="R230" s="57" t="s">
        <v>73</v>
      </c>
      <c r="S230" s="58" t="s">
        <v>74</v>
      </c>
      <c r="T230" s="58"/>
      <c r="U230" s="58"/>
      <c r="V230" s="58"/>
      <c r="W230" s="58"/>
      <c r="X230" s="54" t="s">
        <v>74</v>
      </c>
    </row>
    <row r="231" spans="1:24" ht="18" customHeight="1">
      <c r="A231">
        <f t="shared" si="3"/>
        <v>6</v>
      </c>
      <c r="B231">
        <v>2017</v>
      </c>
      <c r="C231" t="s">
        <v>225</v>
      </c>
      <c r="D231" s="54">
        <v>28</v>
      </c>
      <c r="E231" s="55" t="s">
        <v>142</v>
      </c>
      <c r="F231" s="59"/>
      <c r="G231" s="60">
        <v>29165</v>
      </c>
      <c r="H231" s="56"/>
      <c r="I231" s="56" t="s">
        <v>68</v>
      </c>
      <c r="J231" s="55" t="s">
        <v>143</v>
      </c>
      <c r="K231" s="56">
        <v>2008</v>
      </c>
      <c r="L231" s="55" t="s">
        <v>90</v>
      </c>
      <c r="M231" s="54"/>
      <c r="N231" s="56"/>
      <c r="O231" s="56" t="s">
        <v>68</v>
      </c>
      <c r="P231" s="54" t="s">
        <v>84</v>
      </c>
      <c r="Q231" s="57" t="s">
        <v>79</v>
      </c>
      <c r="R231" s="57" t="s">
        <v>73</v>
      </c>
      <c r="S231" s="58" t="s">
        <v>74</v>
      </c>
      <c r="T231" s="58"/>
      <c r="U231" s="58"/>
      <c r="V231" s="58"/>
      <c r="W231" s="58"/>
      <c r="X231" s="54" t="s">
        <v>74</v>
      </c>
    </row>
    <row r="232" spans="1:24" ht="18" customHeight="1">
      <c r="A232">
        <f t="shared" si="3"/>
        <v>6</v>
      </c>
      <c r="B232">
        <v>2017</v>
      </c>
      <c r="C232" t="s">
        <v>225</v>
      </c>
      <c r="D232" s="54">
        <v>29</v>
      </c>
      <c r="E232" s="55" t="s">
        <v>144</v>
      </c>
      <c r="F232" s="59"/>
      <c r="G232" s="60">
        <v>28983</v>
      </c>
      <c r="H232" s="56"/>
      <c r="I232" s="56" t="s">
        <v>82</v>
      </c>
      <c r="J232" s="55" t="s">
        <v>145</v>
      </c>
      <c r="K232" s="56">
        <v>2006</v>
      </c>
      <c r="L232" s="55" t="s">
        <v>70</v>
      </c>
      <c r="M232" s="54"/>
      <c r="N232" s="56"/>
      <c r="O232" s="56" t="s">
        <v>82</v>
      </c>
      <c r="P232" s="54" t="s">
        <v>84</v>
      </c>
      <c r="Q232" s="57"/>
      <c r="R232" s="57" t="s">
        <v>73</v>
      </c>
      <c r="S232" s="58" t="s">
        <v>74</v>
      </c>
      <c r="T232" s="58"/>
      <c r="U232" s="58"/>
      <c r="V232" s="58"/>
      <c r="W232" s="58"/>
      <c r="X232" s="54" t="s">
        <v>74</v>
      </c>
    </row>
    <row r="233" spans="1:24" ht="18" customHeight="1">
      <c r="A233">
        <f t="shared" si="3"/>
        <v>6</v>
      </c>
      <c r="B233">
        <v>2017</v>
      </c>
      <c r="C233" t="s">
        <v>225</v>
      </c>
      <c r="D233" s="54">
        <v>30</v>
      </c>
      <c r="E233" s="55" t="s">
        <v>146</v>
      </c>
      <c r="F233" s="59"/>
      <c r="G233" s="60">
        <v>29168</v>
      </c>
      <c r="H233" s="56"/>
      <c r="I233" s="56" t="s">
        <v>82</v>
      </c>
      <c r="J233" s="55" t="s">
        <v>139</v>
      </c>
      <c r="K233" s="56">
        <v>2007</v>
      </c>
      <c r="L233" s="55" t="s">
        <v>140</v>
      </c>
      <c r="M233" s="54"/>
      <c r="N233" s="56"/>
      <c r="O233" s="56" t="s">
        <v>82</v>
      </c>
      <c r="P233" s="54" t="s">
        <v>84</v>
      </c>
      <c r="Q233" s="57" t="s">
        <v>147</v>
      </c>
      <c r="R233" s="57" t="s">
        <v>73</v>
      </c>
      <c r="S233" s="58" t="s">
        <v>74</v>
      </c>
      <c r="T233" s="58"/>
      <c r="U233" s="58"/>
      <c r="V233" s="58"/>
      <c r="W233" s="58"/>
      <c r="X233" s="54" t="s">
        <v>74</v>
      </c>
    </row>
    <row r="234" spans="1:24" ht="18" customHeight="1">
      <c r="A234">
        <f t="shared" si="3"/>
        <v>6</v>
      </c>
      <c r="B234">
        <v>2017</v>
      </c>
      <c r="C234" t="s">
        <v>225</v>
      </c>
      <c r="D234" s="54">
        <v>31</v>
      </c>
      <c r="E234" s="55" t="s">
        <v>148</v>
      </c>
      <c r="F234" s="56" t="s">
        <v>149</v>
      </c>
      <c r="G234" s="56"/>
      <c r="H234" s="56"/>
      <c r="I234" s="56" t="s">
        <v>82</v>
      </c>
      <c r="J234" s="55" t="s">
        <v>150</v>
      </c>
      <c r="K234" s="56">
        <v>2010</v>
      </c>
      <c r="L234" s="55" t="s">
        <v>70</v>
      </c>
      <c r="M234" s="54"/>
      <c r="N234" s="56"/>
      <c r="O234" s="56" t="s">
        <v>82</v>
      </c>
      <c r="P234" s="54" t="s">
        <v>84</v>
      </c>
      <c r="Q234" s="57" t="s">
        <v>151</v>
      </c>
      <c r="R234" s="57" t="s">
        <v>73</v>
      </c>
      <c r="S234" s="58" t="s">
        <v>74</v>
      </c>
      <c r="T234" s="58"/>
      <c r="U234" s="58"/>
      <c r="V234" s="58"/>
      <c r="W234" s="58"/>
      <c r="X234" s="54" t="s">
        <v>74</v>
      </c>
    </row>
    <row r="235" spans="1:24" ht="18" customHeight="1">
      <c r="A235">
        <f t="shared" si="3"/>
        <v>6</v>
      </c>
      <c r="B235">
        <v>2017</v>
      </c>
      <c r="C235" t="s">
        <v>225</v>
      </c>
      <c r="D235" s="54">
        <v>32</v>
      </c>
      <c r="E235" s="55" t="s">
        <v>152</v>
      </c>
      <c r="F235" s="59"/>
      <c r="G235" s="56" t="s">
        <v>149</v>
      </c>
      <c r="H235" s="56"/>
      <c r="I235" s="56" t="s">
        <v>82</v>
      </c>
      <c r="J235" s="55" t="s">
        <v>150</v>
      </c>
      <c r="K235" s="56">
        <v>2009</v>
      </c>
      <c r="L235" s="55" t="s">
        <v>70</v>
      </c>
      <c r="M235" s="54"/>
      <c r="N235" s="56"/>
      <c r="O235" s="56" t="s">
        <v>82</v>
      </c>
      <c r="P235" s="54" t="s">
        <v>84</v>
      </c>
      <c r="Q235" s="57"/>
      <c r="R235" s="57" t="s">
        <v>73</v>
      </c>
      <c r="S235" s="58" t="s">
        <v>74</v>
      </c>
      <c r="T235" s="58"/>
      <c r="U235" s="58"/>
      <c r="V235" s="58"/>
      <c r="W235" s="58"/>
      <c r="X235" s="54" t="s">
        <v>74</v>
      </c>
    </row>
    <row r="236" spans="1:24" ht="18" customHeight="1">
      <c r="A236">
        <f t="shared" si="3"/>
        <v>6</v>
      </c>
      <c r="B236">
        <v>2017</v>
      </c>
      <c r="C236" t="s">
        <v>225</v>
      </c>
      <c r="D236" s="54">
        <v>33</v>
      </c>
      <c r="E236" s="55" t="s">
        <v>153</v>
      </c>
      <c r="F236" s="56" t="s">
        <v>154</v>
      </c>
      <c r="G236" s="56"/>
      <c r="H236" s="56"/>
      <c r="I236" s="56" t="s">
        <v>82</v>
      </c>
      <c r="J236" s="55" t="s">
        <v>93</v>
      </c>
      <c r="K236" s="56">
        <v>2007</v>
      </c>
      <c r="L236" s="55" t="s">
        <v>87</v>
      </c>
      <c r="M236" s="54"/>
      <c r="N236" s="56"/>
      <c r="O236" s="56" t="s">
        <v>82</v>
      </c>
      <c r="P236" s="54" t="s">
        <v>84</v>
      </c>
      <c r="Q236" s="57"/>
      <c r="R236" s="57" t="s">
        <v>73</v>
      </c>
      <c r="S236" s="58" t="s">
        <v>74</v>
      </c>
      <c r="T236" s="58"/>
      <c r="U236" s="58"/>
      <c r="V236" s="58"/>
      <c r="W236" s="58"/>
      <c r="X236" s="54" t="s">
        <v>74</v>
      </c>
    </row>
    <row r="237" spans="1:24" ht="18" customHeight="1">
      <c r="A237">
        <f t="shared" si="3"/>
        <v>6</v>
      </c>
      <c r="B237">
        <v>2017</v>
      </c>
      <c r="C237" t="s">
        <v>225</v>
      </c>
      <c r="D237" s="54">
        <v>34</v>
      </c>
      <c r="E237" s="55" t="s">
        <v>155</v>
      </c>
      <c r="F237" s="60">
        <v>28986</v>
      </c>
      <c r="G237" s="56"/>
      <c r="H237" s="56"/>
      <c r="I237" s="56" t="s">
        <v>68</v>
      </c>
      <c r="J237" s="55" t="s">
        <v>93</v>
      </c>
      <c r="K237" s="56">
        <v>2017</v>
      </c>
      <c r="L237" s="55" t="s">
        <v>70</v>
      </c>
      <c r="M237" s="54"/>
      <c r="N237" s="56"/>
      <c r="O237" s="56" t="s">
        <v>68</v>
      </c>
      <c r="P237" s="54" t="s">
        <v>84</v>
      </c>
      <c r="Q237" s="57" t="s">
        <v>79</v>
      </c>
      <c r="R237" s="57" t="s">
        <v>73</v>
      </c>
      <c r="S237" s="58" t="s">
        <v>74</v>
      </c>
      <c r="T237" s="58"/>
      <c r="U237" s="58"/>
      <c r="V237" s="58"/>
      <c r="W237" s="58"/>
      <c r="X237" s="54" t="s">
        <v>74</v>
      </c>
    </row>
    <row r="238" spans="1:24" ht="18" customHeight="1">
      <c r="A238">
        <f t="shared" si="3"/>
        <v>6</v>
      </c>
      <c r="B238">
        <v>2017</v>
      </c>
      <c r="C238" t="s">
        <v>225</v>
      </c>
      <c r="D238" s="54">
        <v>35</v>
      </c>
      <c r="E238" s="55" t="s">
        <v>156</v>
      </c>
      <c r="F238" s="60">
        <v>29109</v>
      </c>
      <c r="G238" s="56"/>
      <c r="H238" s="56"/>
      <c r="I238" s="56" t="s">
        <v>68</v>
      </c>
      <c r="J238" s="55" t="s">
        <v>93</v>
      </c>
      <c r="K238" s="56">
        <v>2016</v>
      </c>
      <c r="L238" s="55" t="s">
        <v>90</v>
      </c>
      <c r="M238" s="54"/>
      <c r="N238" s="56"/>
      <c r="O238" s="56" t="s">
        <v>68</v>
      </c>
      <c r="P238" s="54" t="s">
        <v>84</v>
      </c>
      <c r="Q238" s="57"/>
      <c r="R238" s="57" t="s">
        <v>73</v>
      </c>
      <c r="S238" s="58" t="s">
        <v>74</v>
      </c>
      <c r="T238" s="58"/>
      <c r="U238" s="58"/>
      <c r="V238" s="58"/>
      <c r="W238" s="58"/>
      <c r="X238" s="54" t="s">
        <v>74</v>
      </c>
    </row>
    <row r="239" spans="1:24" ht="18" customHeight="1">
      <c r="A239">
        <f t="shared" si="3"/>
        <v>6</v>
      </c>
      <c r="B239">
        <v>2017</v>
      </c>
      <c r="C239" t="s">
        <v>225</v>
      </c>
      <c r="D239" s="54">
        <v>36</v>
      </c>
      <c r="E239" s="55" t="s">
        <v>157</v>
      </c>
      <c r="F239" s="59"/>
      <c r="G239" s="56" t="s">
        <v>158</v>
      </c>
      <c r="H239" s="56"/>
      <c r="I239" s="56" t="s">
        <v>82</v>
      </c>
      <c r="J239" s="55" t="s">
        <v>93</v>
      </c>
      <c r="K239" s="56">
        <v>2014</v>
      </c>
      <c r="L239" s="55" t="s">
        <v>94</v>
      </c>
      <c r="M239" s="54"/>
      <c r="N239" s="56"/>
      <c r="O239" s="56" t="s">
        <v>82</v>
      </c>
      <c r="P239" s="54" t="s">
        <v>84</v>
      </c>
      <c r="Q239" s="57"/>
      <c r="R239" s="57" t="s">
        <v>73</v>
      </c>
      <c r="S239" s="58" t="s">
        <v>74</v>
      </c>
      <c r="T239" s="58"/>
      <c r="U239" s="58"/>
      <c r="V239" s="58"/>
      <c r="W239" s="58"/>
      <c r="X239" s="54" t="s">
        <v>74</v>
      </c>
    </row>
    <row r="240" spans="1:24" ht="18" customHeight="1">
      <c r="A240">
        <f t="shared" si="3"/>
        <v>6</v>
      </c>
      <c r="B240">
        <v>2017</v>
      </c>
      <c r="C240" t="s">
        <v>225</v>
      </c>
      <c r="D240" s="54">
        <v>37</v>
      </c>
      <c r="E240" s="55" t="s">
        <v>159</v>
      </c>
      <c r="F240" s="59"/>
      <c r="G240" s="56" t="s">
        <v>160</v>
      </c>
      <c r="H240" s="56"/>
      <c r="I240" s="56" t="s">
        <v>82</v>
      </c>
      <c r="J240" s="55" t="s">
        <v>161</v>
      </c>
      <c r="K240" s="56">
        <v>2017</v>
      </c>
      <c r="L240" s="55" t="s">
        <v>162</v>
      </c>
      <c r="M240" s="54"/>
      <c r="N240" s="56"/>
      <c r="O240" s="56" t="s">
        <v>82</v>
      </c>
      <c r="P240" s="54" t="s">
        <v>84</v>
      </c>
      <c r="Q240" s="57"/>
      <c r="R240" s="57" t="s">
        <v>73</v>
      </c>
      <c r="S240" s="58" t="s">
        <v>74</v>
      </c>
      <c r="T240" s="58"/>
      <c r="U240" s="58"/>
      <c r="V240" s="58"/>
      <c r="W240" s="58"/>
      <c r="X240" s="54" t="s">
        <v>74</v>
      </c>
    </row>
    <row r="241" spans="1:24" ht="18" customHeight="1">
      <c r="A241">
        <f t="shared" si="3"/>
        <v>6</v>
      </c>
      <c r="B241">
        <v>2017</v>
      </c>
      <c r="C241" t="s">
        <v>225</v>
      </c>
      <c r="D241" s="54">
        <v>38</v>
      </c>
      <c r="E241" s="55" t="s">
        <v>163</v>
      </c>
      <c r="F241" s="59"/>
      <c r="G241" s="60">
        <v>29224</v>
      </c>
      <c r="H241" s="56"/>
      <c r="I241" s="56" t="s">
        <v>82</v>
      </c>
      <c r="J241" s="55" t="s">
        <v>93</v>
      </c>
      <c r="K241" s="56">
        <v>2019</v>
      </c>
      <c r="L241" s="55" t="s">
        <v>87</v>
      </c>
      <c r="M241" s="54"/>
      <c r="N241" s="56"/>
      <c r="O241" s="56" t="s">
        <v>82</v>
      </c>
      <c r="P241" s="54" t="s">
        <v>84</v>
      </c>
      <c r="Q241" s="57"/>
      <c r="R241" s="57" t="s">
        <v>73</v>
      </c>
      <c r="S241" s="58" t="s">
        <v>74</v>
      </c>
      <c r="T241" s="58"/>
      <c r="U241" s="58"/>
      <c r="V241" s="58"/>
      <c r="W241" s="58"/>
      <c r="X241" s="54" t="s">
        <v>74</v>
      </c>
    </row>
    <row r="242" spans="1:24" ht="18" customHeight="1">
      <c r="A242">
        <f t="shared" si="3"/>
        <v>6</v>
      </c>
      <c r="B242">
        <v>2017</v>
      </c>
      <c r="C242" t="s">
        <v>225</v>
      </c>
      <c r="D242" s="54">
        <v>39</v>
      </c>
      <c r="E242" s="55" t="s">
        <v>164</v>
      </c>
      <c r="F242" s="59"/>
      <c r="G242" s="60">
        <v>29316</v>
      </c>
      <c r="H242" s="56"/>
      <c r="I242" s="56" t="s">
        <v>82</v>
      </c>
      <c r="J242" s="55" t="s">
        <v>165</v>
      </c>
      <c r="K242" s="56">
        <v>2014</v>
      </c>
      <c r="L242" s="55" t="s">
        <v>87</v>
      </c>
      <c r="M242" s="54"/>
      <c r="N242" s="56"/>
      <c r="O242" s="56" t="s">
        <v>82</v>
      </c>
      <c r="P242" s="54" t="s">
        <v>84</v>
      </c>
      <c r="Q242" s="57"/>
      <c r="R242" s="57" t="s">
        <v>73</v>
      </c>
      <c r="S242" s="58" t="s">
        <v>74</v>
      </c>
      <c r="T242" s="58"/>
      <c r="U242" s="58"/>
      <c r="V242" s="58"/>
      <c r="W242" s="58"/>
      <c r="X242" s="54" t="s">
        <v>74</v>
      </c>
    </row>
    <row r="243" spans="1:24" ht="18" customHeight="1">
      <c r="A243">
        <f t="shared" si="3"/>
        <v>6</v>
      </c>
      <c r="B243">
        <v>2017</v>
      </c>
      <c r="C243" t="s">
        <v>225</v>
      </c>
      <c r="D243" s="54">
        <v>40</v>
      </c>
      <c r="E243" s="55" t="s">
        <v>166</v>
      </c>
      <c r="F243" s="56" t="s">
        <v>167</v>
      </c>
      <c r="G243" s="56"/>
      <c r="H243" s="56"/>
      <c r="I243" s="56" t="s">
        <v>68</v>
      </c>
      <c r="J243" s="55" t="s">
        <v>93</v>
      </c>
      <c r="K243" s="56">
        <v>2015</v>
      </c>
      <c r="L243" s="55" t="s">
        <v>78</v>
      </c>
      <c r="M243" s="54"/>
      <c r="N243" s="56"/>
      <c r="O243" s="56" t="s">
        <v>68</v>
      </c>
      <c r="P243" s="54" t="s">
        <v>84</v>
      </c>
      <c r="Q243" s="57" t="s">
        <v>168</v>
      </c>
      <c r="R243" s="57" t="s">
        <v>73</v>
      </c>
      <c r="S243" s="58" t="s">
        <v>74</v>
      </c>
      <c r="T243" s="58"/>
      <c r="U243" s="58"/>
      <c r="V243" s="58"/>
      <c r="W243" s="58"/>
      <c r="X243" s="54" t="s">
        <v>74</v>
      </c>
    </row>
    <row r="244" spans="1:24" ht="18" customHeight="1">
      <c r="A244">
        <f t="shared" si="3"/>
        <v>6</v>
      </c>
      <c r="B244">
        <v>2017</v>
      </c>
      <c r="C244" t="s">
        <v>225</v>
      </c>
      <c r="D244" s="54">
        <v>41</v>
      </c>
      <c r="E244" s="55" t="s">
        <v>169</v>
      </c>
      <c r="F244" s="59"/>
      <c r="G244" s="60">
        <v>29292</v>
      </c>
      <c r="H244" s="56"/>
      <c r="I244" s="56" t="s">
        <v>82</v>
      </c>
      <c r="J244" s="55" t="s">
        <v>119</v>
      </c>
      <c r="K244" s="56">
        <v>2012</v>
      </c>
      <c r="L244" s="55" t="s">
        <v>70</v>
      </c>
      <c r="M244" s="54"/>
      <c r="N244" s="56"/>
      <c r="O244" s="56" t="s">
        <v>82</v>
      </c>
      <c r="P244" s="54" t="s">
        <v>84</v>
      </c>
      <c r="Q244" s="57"/>
      <c r="R244" s="57" t="s">
        <v>73</v>
      </c>
      <c r="S244" s="58" t="s">
        <v>74</v>
      </c>
      <c r="T244" s="58"/>
      <c r="U244" s="58"/>
      <c r="V244" s="58"/>
      <c r="W244" s="58"/>
      <c r="X244" s="54" t="s">
        <v>74</v>
      </c>
    </row>
    <row r="245" spans="1:24" ht="18" customHeight="1">
      <c r="A245">
        <f t="shared" si="3"/>
        <v>6</v>
      </c>
      <c r="B245">
        <v>2017</v>
      </c>
      <c r="C245" t="s">
        <v>225</v>
      </c>
      <c r="D245" s="54">
        <v>42</v>
      </c>
      <c r="E245" s="55" t="s">
        <v>170</v>
      </c>
      <c r="F245" s="59"/>
      <c r="G245" s="56" t="s">
        <v>171</v>
      </c>
      <c r="H245" s="56"/>
      <c r="I245" s="56" t="s">
        <v>82</v>
      </c>
      <c r="J245" s="55" t="s">
        <v>99</v>
      </c>
      <c r="K245" s="56">
        <v>2007</v>
      </c>
      <c r="L245" s="55" t="s">
        <v>70</v>
      </c>
      <c r="M245" s="54"/>
      <c r="N245" s="56"/>
      <c r="O245" s="56" t="s">
        <v>82</v>
      </c>
      <c r="P245" s="54" t="s">
        <v>84</v>
      </c>
      <c r="Q245" s="57" t="s">
        <v>147</v>
      </c>
      <c r="R245" s="57" t="s">
        <v>73</v>
      </c>
      <c r="S245" s="58" t="s">
        <v>74</v>
      </c>
      <c r="T245" s="58"/>
      <c r="U245" s="58"/>
      <c r="V245" s="58"/>
      <c r="W245" s="58"/>
      <c r="X245" s="54" t="s">
        <v>74</v>
      </c>
    </row>
    <row r="246" spans="1:24" ht="18" customHeight="1">
      <c r="A246">
        <f t="shared" si="3"/>
        <v>6</v>
      </c>
      <c r="B246">
        <v>2017</v>
      </c>
      <c r="C246" t="s">
        <v>225</v>
      </c>
      <c r="D246" s="54">
        <v>43</v>
      </c>
      <c r="E246" s="55" t="s">
        <v>172</v>
      </c>
      <c r="F246" s="60">
        <v>29587</v>
      </c>
      <c r="G246" s="56"/>
      <c r="H246" s="56"/>
      <c r="I246" s="56" t="s">
        <v>82</v>
      </c>
      <c r="J246" s="55" t="s">
        <v>173</v>
      </c>
      <c r="K246" s="56">
        <v>2011</v>
      </c>
      <c r="L246" s="55" t="s">
        <v>90</v>
      </c>
      <c r="M246" s="54"/>
      <c r="N246" s="56"/>
      <c r="O246" s="56" t="s">
        <v>82</v>
      </c>
      <c r="P246" s="54" t="s">
        <v>84</v>
      </c>
      <c r="Q246" s="57"/>
      <c r="R246" s="57" t="s">
        <v>73</v>
      </c>
      <c r="S246" s="58" t="s">
        <v>74</v>
      </c>
      <c r="T246" s="58"/>
      <c r="U246" s="58"/>
      <c r="V246" s="58"/>
      <c r="W246" s="58"/>
      <c r="X246" s="54" t="s">
        <v>74</v>
      </c>
    </row>
    <row r="247" spans="1:24" ht="18" customHeight="1">
      <c r="A247">
        <f t="shared" si="3"/>
        <v>6</v>
      </c>
      <c r="B247">
        <v>2017</v>
      </c>
      <c r="C247" t="s">
        <v>225</v>
      </c>
      <c r="D247" s="54">
        <v>44</v>
      </c>
      <c r="E247" s="55" t="s">
        <v>174</v>
      </c>
      <c r="F247" s="59"/>
      <c r="G247" s="56" t="s">
        <v>175</v>
      </c>
      <c r="H247" s="56"/>
      <c r="I247" s="56" t="s">
        <v>82</v>
      </c>
      <c r="J247" s="55" t="s">
        <v>176</v>
      </c>
      <c r="K247" s="56">
        <v>2007</v>
      </c>
      <c r="L247" s="55" t="s">
        <v>87</v>
      </c>
      <c r="M247" s="54"/>
      <c r="N247" s="56"/>
      <c r="O247" s="56" t="s">
        <v>82</v>
      </c>
      <c r="P247" s="54" t="s">
        <v>84</v>
      </c>
      <c r="Q247" s="57" t="s">
        <v>147</v>
      </c>
      <c r="R247" s="57" t="s">
        <v>73</v>
      </c>
      <c r="S247" s="58" t="s">
        <v>74</v>
      </c>
      <c r="T247" s="58"/>
      <c r="U247" s="58"/>
      <c r="V247" s="58"/>
      <c r="W247" s="58"/>
      <c r="X247" s="54" t="s">
        <v>74</v>
      </c>
    </row>
    <row r="248" spans="1:24" ht="18" customHeight="1">
      <c r="A248">
        <f t="shared" si="3"/>
        <v>6</v>
      </c>
      <c r="B248">
        <v>2017</v>
      </c>
      <c r="C248" t="s">
        <v>225</v>
      </c>
      <c r="D248" s="54">
        <v>45</v>
      </c>
      <c r="E248" s="55" t="s">
        <v>177</v>
      </c>
      <c r="F248" s="56" t="s">
        <v>178</v>
      </c>
      <c r="G248" s="56"/>
      <c r="H248" s="56"/>
      <c r="I248" s="56" t="s">
        <v>82</v>
      </c>
      <c r="J248" s="55" t="s">
        <v>93</v>
      </c>
      <c r="K248" s="56">
        <v>2012</v>
      </c>
      <c r="L248" s="55" t="s">
        <v>87</v>
      </c>
      <c r="M248" s="54"/>
      <c r="N248" s="56"/>
      <c r="O248" s="56" t="s">
        <v>82</v>
      </c>
      <c r="P248" s="54" t="s">
        <v>84</v>
      </c>
      <c r="Q248" s="57"/>
      <c r="R248" s="57" t="s">
        <v>73</v>
      </c>
      <c r="S248" s="58" t="s">
        <v>74</v>
      </c>
      <c r="T248" s="58"/>
      <c r="U248" s="58"/>
      <c r="V248" s="58"/>
      <c r="W248" s="58"/>
      <c r="X248" s="54" t="s">
        <v>74</v>
      </c>
    </row>
    <row r="249" spans="1:24" ht="18" customHeight="1">
      <c r="A249">
        <f t="shared" si="3"/>
        <v>6</v>
      </c>
      <c r="B249">
        <v>2017</v>
      </c>
      <c r="C249" t="s">
        <v>225</v>
      </c>
      <c r="D249" s="54">
        <v>46</v>
      </c>
      <c r="E249" s="55" t="s">
        <v>179</v>
      </c>
      <c r="F249" s="56" t="s">
        <v>180</v>
      </c>
      <c r="G249" s="56"/>
      <c r="H249" s="56"/>
      <c r="I249" s="56" t="s">
        <v>82</v>
      </c>
      <c r="J249" s="55" t="s">
        <v>93</v>
      </c>
      <c r="K249" s="56">
        <v>2010</v>
      </c>
      <c r="L249" s="55" t="s">
        <v>87</v>
      </c>
      <c r="M249" s="54"/>
      <c r="N249" s="56"/>
      <c r="O249" s="56" t="s">
        <v>82</v>
      </c>
      <c r="P249" s="54" t="s">
        <v>84</v>
      </c>
      <c r="Q249" s="57"/>
      <c r="R249" s="57" t="s">
        <v>73</v>
      </c>
      <c r="S249" s="58" t="s">
        <v>74</v>
      </c>
      <c r="T249" s="58"/>
      <c r="U249" s="58"/>
      <c r="V249" s="58"/>
      <c r="W249" s="58"/>
      <c r="X249" s="54" t="s">
        <v>74</v>
      </c>
    </row>
    <row r="250" spans="1:24" ht="18" customHeight="1">
      <c r="A250">
        <f t="shared" si="3"/>
        <v>6</v>
      </c>
      <c r="B250">
        <v>2017</v>
      </c>
      <c r="C250" t="s">
        <v>225</v>
      </c>
      <c r="D250" s="54">
        <v>47</v>
      </c>
      <c r="E250" s="55" t="s">
        <v>181</v>
      </c>
      <c r="F250" s="56" t="s">
        <v>182</v>
      </c>
      <c r="G250" s="56"/>
      <c r="H250" s="56"/>
      <c r="I250" s="56" t="s">
        <v>68</v>
      </c>
      <c r="J250" s="55" t="s">
        <v>183</v>
      </c>
      <c r="K250" s="56">
        <v>2016</v>
      </c>
      <c r="L250" s="55" t="s">
        <v>90</v>
      </c>
      <c r="M250" s="54"/>
      <c r="N250" s="56"/>
      <c r="O250" s="56" t="s">
        <v>68</v>
      </c>
      <c r="P250" s="54" t="s">
        <v>84</v>
      </c>
      <c r="Q250" s="57" t="s">
        <v>147</v>
      </c>
      <c r="R250" s="57" t="s">
        <v>73</v>
      </c>
      <c r="S250" s="58" t="s">
        <v>74</v>
      </c>
      <c r="T250" s="58"/>
      <c r="U250" s="58"/>
      <c r="V250" s="58"/>
      <c r="W250" s="58"/>
      <c r="X250" s="54" t="s">
        <v>74</v>
      </c>
    </row>
    <row r="251" spans="1:24" ht="18" customHeight="1">
      <c r="A251">
        <f t="shared" si="3"/>
        <v>6</v>
      </c>
      <c r="B251">
        <v>2017</v>
      </c>
      <c r="C251" t="s">
        <v>225</v>
      </c>
      <c r="D251" s="54">
        <v>48</v>
      </c>
      <c r="E251" s="55" t="s">
        <v>184</v>
      </c>
      <c r="F251" s="56" t="s">
        <v>185</v>
      </c>
      <c r="G251" s="56"/>
      <c r="H251" s="56"/>
      <c r="I251" s="56" t="s">
        <v>68</v>
      </c>
      <c r="J251" s="55" t="s">
        <v>93</v>
      </c>
      <c r="K251" s="56">
        <v>2018</v>
      </c>
      <c r="L251" s="55" t="s">
        <v>90</v>
      </c>
      <c r="M251" s="54"/>
      <c r="N251" s="56"/>
      <c r="O251" s="56" t="s">
        <v>68</v>
      </c>
      <c r="P251" s="54" t="s">
        <v>84</v>
      </c>
      <c r="Q251" s="57" t="s">
        <v>151</v>
      </c>
      <c r="R251" s="57" t="s">
        <v>73</v>
      </c>
      <c r="S251" s="58" t="s">
        <v>74</v>
      </c>
      <c r="T251" s="58"/>
      <c r="U251" s="58"/>
      <c r="V251" s="58"/>
      <c r="W251" s="58"/>
      <c r="X251" s="54" t="s">
        <v>74</v>
      </c>
    </row>
    <row r="252" spans="1:24" ht="18" customHeight="1">
      <c r="A252">
        <f t="shared" si="3"/>
        <v>6</v>
      </c>
      <c r="B252">
        <v>2017</v>
      </c>
      <c r="C252" t="s">
        <v>225</v>
      </c>
      <c r="D252" s="54">
        <v>49</v>
      </c>
      <c r="E252" s="55" t="s">
        <v>186</v>
      </c>
      <c r="F252" s="59"/>
      <c r="G252" s="60">
        <v>30600</v>
      </c>
      <c r="H252" s="56"/>
      <c r="I252" s="56" t="s">
        <v>82</v>
      </c>
      <c r="J252" s="55" t="s">
        <v>38</v>
      </c>
      <c r="K252" s="56">
        <v>2009</v>
      </c>
      <c r="L252" s="55" t="s">
        <v>90</v>
      </c>
      <c r="M252" s="54"/>
      <c r="N252" s="56"/>
      <c r="O252" s="56" t="s">
        <v>82</v>
      </c>
      <c r="P252" s="54" t="s">
        <v>84</v>
      </c>
      <c r="Q252" s="57"/>
      <c r="R252" s="57" t="s">
        <v>73</v>
      </c>
      <c r="S252" s="58" t="s">
        <v>74</v>
      </c>
      <c r="T252" s="58"/>
      <c r="U252" s="58"/>
      <c r="V252" s="58"/>
      <c r="W252" s="58"/>
      <c r="X252" s="54" t="s">
        <v>74</v>
      </c>
    </row>
    <row r="253" spans="1:24" ht="18" customHeight="1">
      <c r="A253">
        <f t="shared" si="3"/>
        <v>6</v>
      </c>
      <c r="B253">
        <v>2017</v>
      </c>
      <c r="C253" t="s">
        <v>225</v>
      </c>
      <c r="D253" s="54">
        <v>50</v>
      </c>
      <c r="E253" s="55" t="s">
        <v>187</v>
      </c>
      <c r="F253" s="56" t="s">
        <v>188</v>
      </c>
      <c r="G253" s="56"/>
      <c r="H253" s="56"/>
      <c r="I253" s="56" t="s">
        <v>82</v>
      </c>
      <c r="J253" s="55" t="s">
        <v>38</v>
      </c>
      <c r="K253" s="56">
        <v>2012</v>
      </c>
      <c r="L253" s="55" t="s">
        <v>90</v>
      </c>
      <c r="M253" s="54"/>
      <c r="N253" s="56"/>
      <c r="O253" s="56" t="s">
        <v>82</v>
      </c>
      <c r="P253" s="54" t="s">
        <v>84</v>
      </c>
      <c r="Q253" s="57" t="s">
        <v>147</v>
      </c>
      <c r="R253" s="57" t="s">
        <v>73</v>
      </c>
      <c r="S253" s="58" t="s">
        <v>74</v>
      </c>
      <c r="T253" s="58"/>
      <c r="U253" s="58"/>
      <c r="V253" s="58"/>
      <c r="W253" s="58"/>
      <c r="X253" s="54" t="s">
        <v>74</v>
      </c>
    </row>
    <row r="254" spans="1:24" ht="18" customHeight="1">
      <c r="A254">
        <f t="shared" si="3"/>
        <v>6</v>
      </c>
      <c r="B254">
        <v>2017</v>
      </c>
      <c r="C254" t="s">
        <v>225</v>
      </c>
      <c r="D254" s="54">
        <v>51</v>
      </c>
      <c r="E254" s="55" t="s">
        <v>189</v>
      </c>
      <c r="F254" s="60">
        <v>30990</v>
      </c>
      <c r="G254" s="56"/>
      <c r="H254" s="56"/>
      <c r="I254" s="56" t="s">
        <v>82</v>
      </c>
      <c r="J254" s="55" t="s">
        <v>150</v>
      </c>
      <c r="K254" s="56">
        <v>2010</v>
      </c>
      <c r="L254" s="55" t="s">
        <v>70</v>
      </c>
      <c r="M254" s="54"/>
      <c r="N254" s="56"/>
      <c r="O254" s="56" t="s">
        <v>82</v>
      </c>
      <c r="P254" s="54" t="s">
        <v>84</v>
      </c>
      <c r="Q254" s="57"/>
      <c r="R254" s="57" t="s">
        <v>73</v>
      </c>
      <c r="S254" s="58" t="s">
        <v>74</v>
      </c>
      <c r="T254" s="58"/>
      <c r="U254" s="58"/>
      <c r="V254" s="58"/>
      <c r="W254" s="58"/>
      <c r="X254" s="54" t="s">
        <v>74</v>
      </c>
    </row>
    <row r="255" spans="1:24" ht="18" customHeight="1">
      <c r="A255">
        <f t="shared" si="3"/>
        <v>6</v>
      </c>
      <c r="B255">
        <v>2017</v>
      </c>
      <c r="C255" t="s">
        <v>225</v>
      </c>
      <c r="D255" s="54">
        <v>52</v>
      </c>
      <c r="E255" s="55" t="s">
        <v>190</v>
      </c>
      <c r="F255" s="56" t="s">
        <v>191</v>
      </c>
      <c r="G255" s="56"/>
      <c r="H255" s="56"/>
      <c r="I255" s="56" t="s">
        <v>82</v>
      </c>
      <c r="J255" s="55" t="s">
        <v>93</v>
      </c>
      <c r="K255" s="56">
        <v>2015</v>
      </c>
      <c r="L255" s="55" t="s">
        <v>94</v>
      </c>
      <c r="M255" s="54"/>
      <c r="N255" s="56"/>
      <c r="O255" s="56" t="s">
        <v>82</v>
      </c>
      <c r="P255" s="54" t="s">
        <v>84</v>
      </c>
      <c r="Q255" s="57"/>
      <c r="R255" s="57" t="s">
        <v>73</v>
      </c>
      <c r="S255" s="58" t="s">
        <v>74</v>
      </c>
      <c r="T255" s="58"/>
      <c r="U255" s="58"/>
      <c r="V255" s="58"/>
      <c r="W255" s="58"/>
      <c r="X255" s="54" t="s">
        <v>74</v>
      </c>
    </row>
    <row r="256" spans="1:24" ht="18" customHeight="1">
      <c r="A256">
        <f t="shared" si="3"/>
        <v>6</v>
      </c>
      <c r="B256">
        <v>2017</v>
      </c>
      <c r="C256" t="s">
        <v>225</v>
      </c>
      <c r="D256" s="54">
        <v>53</v>
      </c>
      <c r="E256" s="55" t="s">
        <v>192</v>
      </c>
      <c r="F256" s="60">
        <v>30933</v>
      </c>
      <c r="G256" s="56"/>
      <c r="H256" s="56"/>
      <c r="I256" s="56" t="s">
        <v>82</v>
      </c>
      <c r="J256" s="55" t="s">
        <v>165</v>
      </c>
      <c r="K256" s="56">
        <v>2013</v>
      </c>
      <c r="L256" s="55" t="s">
        <v>193</v>
      </c>
      <c r="M256" s="54"/>
      <c r="N256" s="56"/>
      <c r="O256" s="56" t="s">
        <v>82</v>
      </c>
      <c r="P256" s="54" t="s">
        <v>84</v>
      </c>
      <c r="Q256" s="57"/>
      <c r="R256" s="57" t="s">
        <v>73</v>
      </c>
      <c r="S256" s="58" t="s">
        <v>74</v>
      </c>
      <c r="T256" s="58"/>
      <c r="U256" s="58"/>
      <c r="V256" s="58"/>
      <c r="W256" s="58"/>
      <c r="X256" s="54" t="s">
        <v>74</v>
      </c>
    </row>
    <row r="257" spans="1:24" ht="18" customHeight="1">
      <c r="A257">
        <f t="shared" si="3"/>
        <v>6</v>
      </c>
      <c r="B257">
        <v>2017</v>
      </c>
      <c r="C257" t="s">
        <v>225</v>
      </c>
      <c r="D257" s="54">
        <v>54</v>
      </c>
      <c r="E257" s="55" t="s">
        <v>194</v>
      </c>
      <c r="F257" s="56" t="s">
        <v>195</v>
      </c>
      <c r="G257" s="56"/>
      <c r="H257" s="56"/>
      <c r="I257" s="56" t="s">
        <v>68</v>
      </c>
      <c r="J257" s="55" t="s">
        <v>93</v>
      </c>
      <c r="K257" s="56">
        <v>2019</v>
      </c>
      <c r="L257" s="55" t="s">
        <v>90</v>
      </c>
      <c r="M257" s="54"/>
      <c r="N257" s="56"/>
      <c r="O257" s="56" t="s">
        <v>68</v>
      </c>
      <c r="P257" s="54" t="s">
        <v>84</v>
      </c>
      <c r="Q257" s="57" t="s">
        <v>147</v>
      </c>
      <c r="R257" s="57" t="s">
        <v>73</v>
      </c>
      <c r="S257" s="58" t="s">
        <v>74</v>
      </c>
      <c r="T257" s="58"/>
      <c r="U257" s="58"/>
      <c r="V257" s="58"/>
      <c r="W257" s="58"/>
      <c r="X257" s="54" t="s">
        <v>74</v>
      </c>
    </row>
    <row r="258" spans="1:24" ht="18" customHeight="1">
      <c r="A258">
        <f t="shared" si="3"/>
        <v>6</v>
      </c>
      <c r="B258">
        <v>2017</v>
      </c>
      <c r="C258" t="s">
        <v>225</v>
      </c>
      <c r="D258" s="54">
        <v>55</v>
      </c>
      <c r="E258" s="55" t="s">
        <v>196</v>
      </c>
      <c r="F258" s="56" t="s">
        <v>197</v>
      </c>
      <c r="G258" s="56"/>
      <c r="H258" s="56"/>
      <c r="I258" s="56" t="s">
        <v>82</v>
      </c>
      <c r="J258" s="55" t="s">
        <v>198</v>
      </c>
      <c r="K258" s="56">
        <v>2012</v>
      </c>
      <c r="L258" s="55" t="s">
        <v>90</v>
      </c>
      <c r="M258" s="54"/>
      <c r="N258" s="56"/>
      <c r="O258" s="56" t="s">
        <v>82</v>
      </c>
      <c r="P258" s="54" t="s">
        <v>84</v>
      </c>
      <c r="Q258" s="57"/>
      <c r="R258" s="57" t="s">
        <v>73</v>
      </c>
      <c r="S258" s="58" t="s">
        <v>74</v>
      </c>
      <c r="T258" s="58"/>
      <c r="U258" s="58"/>
      <c r="V258" s="58"/>
      <c r="W258" s="58"/>
      <c r="X258" s="54" t="s">
        <v>74</v>
      </c>
    </row>
    <row r="259" spans="1:24" ht="18" customHeight="1">
      <c r="A259">
        <f t="shared" si="3"/>
        <v>6</v>
      </c>
      <c r="B259">
        <v>2017</v>
      </c>
      <c r="C259" t="s">
        <v>225</v>
      </c>
      <c r="D259" s="54">
        <v>56</v>
      </c>
      <c r="E259" s="55" t="s">
        <v>199</v>
      </c>
      <c r="F259" s="60">
        <v>31055</v>
      </c>
      <c r="G259" s="56"/>
      <c r="H259" s="56"/>
      <c r="I259" s="56" t="s">
        <v>82</v>
      </c>
      <c r="J259" s="55" t="s">
        <v>165</v>
      </c>
      <c r="K259" s="56">
        <v>2012</v>
      </c>
      <c r="L259" s="55" t="s">
        <v>200</v>
      </c>
      <c r="M259" s="54"/>
      <c r="N259" s="56"/>
      <c r="O259" s="56" t="s">
        <v>82</v>
      </c>
      <c r="P259" s="54" t="s">
        <v>84</v>
      </c>
      <c r="Q259" s="57" t="s">
        <v>147</v>
      </c>
      <c r="R259" s="57" t="s">
        <v>73</v>
      </c>
      <c r="S259" s="58" t="s">
        <v>74</v>
      </c>
      <c r="T259" s="58"/>
      <c r="U259" s="58"/>
      <c r="V259" s="58"/>
      <c r="W259" s="58"/>
      <c r="X259" s="54" t="s">
        <v>74</v>
      </c>
    </row>
    <row r="260" spans="1:24" ht="18" customHeight="1">
      <c r="A260">
        <f t="shared" ref="A260:A323" si="4">COUNTIFS(E:E,E260,C:C,C260)</f>
        <v>6</v>
      </c>
      <c r="B260">
        <v>2017</v>
      </c>
      <c r="C260" t="s">
        <v>225</v>
      </c>
      <c r="D260" s="54">
        <v>57</v>
      </c>
      <c r="E260" s="55" t="s">
        <v>201</v>
      </c>
      <c r="F260" s="56" t="s">
        <v>202</v>
      </c>
      <c r="G260" s="56"/>
      <c r="H260" s="56"/>
      <c r="I260" s="56" t="s">
        <v>82</v>
      </c>
      <c r="J260" s="55" t="s">
        <v>38</v>
      </c>
      <c r="K260" s="56">
        <v>2012</v>
      </c>
      <c r="L260" s="55" t="s">
        <v>70</v>
      </c>
      <c r="M260" s="54"/>
      <c r="N260" s="56"/>
      <c r="O260" s="56" t="s">
        <v>82</v>
      </c>
      <c r="P260" s="54" t="s">
        <v>84</v>
      </c>
      <c r="Q260" s="57"/>
      <c r="R260" s="57" t="s">
        <v>73</v>
      </c>
      <c r="S260" s="58" t="s">
        <v>74</v>
      </c>
      <c r="T260" s="58"/>
      <c r="U260" s="58"/>
      <c r="V260" s="58"/>
      <c r="W260" s="58"/>
      <c r="X260" s="54" t="s">
        <v>74</v>
      </c>
    </row>
    <row r="261" spans="1:24" ht="18" customHeight="1">
      <c r="A261">
        <f t="shared" si="4"/>
        <v>6</v>
      </c>
      <c r="B261">
        <v>2017</v>
      </c>
      <c r="C261" t="s">
        <v>225</v>
      </c>
      <c r="D261" s="54">
        <v>58</v>
      </c>
      <c r="E261" s="55" t="s">
        <v>203</v>
      </c>
      <c r="F261" s="59"/>
      <c r="G261" s="56" t="s">
        <v>204</v>
      </c>
      <c r="H261" s="56"/>
      <c r="I261" s="56" t="s">
        <v>82</v>
      </c>
      <c r="J261" s="55" t="s">
        <v>119</v>
      </c>
      <c r="K261" s="56">
        <v>2018</v>
      </c>
      <c r="L261" s="55" t="s">
        <v>70</v>
      </c>
      <c r="M261" s="54"/>
      <c r="N261" s="56"/>
      <c r="O261" s="56" t="s">
        <v>82</v>
      </c>
      <c r="P261" s="54" t="s">
        <v>84</v>
      </c>
      <c r="Q261" s="57"/>
      <c r="R261" s="57" t="s">
        <v>73</v>
      </c>
      <c r="S261" s="58" t="s">
        <v>74</v>
      </c>
      <c r="T261" s="58"/>
      <c r="U261" s="58"/>
      <c r="V261" s="58"/>
      <c r="W261" s="58"/>
      <c r="X261" s="54" t="s">
        <v>74</v>
      </c>
    </row>
    <row r="262" spans="1:24" ht="18" customHeight="1">
      <c r="A262">
        <f t="shared" si="4"/>
        <v>6</v>
      </c>
      <c r="B262">
        <v>2017</v>
      </c>
      <c r="C262" t="s">
        <v>225</v>
      </c>
      <c r="D262" s="54">
        <v>59</v>
      </c>
      <c r="E262" s="55" t="s">
        <v>205</v>
      </c>
      <c r="F262" s="59"/>
      <c r="G262" s="56" t="s">
        <v>206</v>
      </c>
      <c r="H262" s="56"/>
      <c r="I262" s="56" t="s">
        <v>82</v>
      </c>
      <c r="J262" s="55" t="s">
        <v>38</v>
      </c>
      <c r="K262" s="56">
        <v>2010</v>
      </c>
      <c r="L262" s="55" t="s">
        <v>87</v>
      </c>
      <c r="M262" s="54"/>
      <c r="N262" s="56"/>
      <c r="O262" s="56" t="s">
        <v>82</v>
      </c>
      <c r="P262" s="54" t="s">
        <v>84</v>
      </c>
      <c r="Q262" s="57"/>
      <c r="R262" s="57" t="s">
        <v>73</v>
      </c>
      <c r="S262" s="58" t="s">
        <v>74</v>
      </c>
      <c r="T262" s="58"/>
      <c r="U262" s="58"/>
      <c r="V262" s="58"/>
      <c r="W262" s="58"/>
      <c r="X262" s="54" t="s">
        <v>74</v>
      </c>
    </row>
    <row r="263" spans="1:24" ht="18" customHeight="1">
      <c r="A263">
        <f t="shared" si="4"/>
        <v>6</v>
      </c>
      <c r="B263">
        <v>2017</v>
      </c>
      <c r="C263" t="s">
        <v>225</v>
      </c>
      <c r="D263" s="54">
        <v>60</v>
      </c>
      <c r="E263" s="55" t="s">
        <v>207</v>
      </c>
      <c r="F263" s="59"/>
      <c r="G263" s="60">
        <v>32056</v>
      </c>
      <c r="H263" s="56"/>
      <c r="I263" s="56" t="s">
        <v>68</v>
      </c>
      <c r="J263" s="55" t="s">
        <v>208</v>
      </c>
      <c r="K263" s="56">
        <v>2019</v>
      </c>
      <c r="L263" s="55" t="s">
        <v>90</v>
      </c>
      <c r="M263" s="54"/>
      <c r="N263" s="56"/>
      <c r="O263" s="56" t="s">
        <v>68</v>
      </c>
      <c r="P263" s="54" t="s">
        <v>84</v>
      </c>
      <c r="Q263" s="57"/>
      <c r="R263" s="57" t="s">
        <v>73</v>
      </c>
      <c r="S263" s="58" t="s">
        <v>74</v>
      </c>
      <c r="T263" s="58"/>
      <c r="U263" s="58"/>
      <c r="V263" s="58"/>
      <c r="W263" s="58"/>
      <c r="X263" s="54" t="s">
        <v>74</v>
      </c>
    </row>
    <row r="264" spans="1:24" ht="18" customHeight="1">
      <c r="A264">
        <f t="shared" si="4"/>
        <v>6</v>
      </c>
      <c r="B264">
        <v>2017</v>
      </c>
      <c r="C264" t="s">
        <v>225</v>
      </c>
      <c r="D264" s="54">
        <v>61</v>
      </c>
      <c r="E264" s="55" t="s">
        <v>209</v>
      </c>
      <c r="F264" s="60">
        <v>32600</v>
      </c>
      <c r="G264" s="56"/>
      <c r="H264" s="56"/>
      <c r="I264" s="56" t="s">
        <v>22</v>
      </c>
      <c r="J264" s="55" t="s">
        <v>93</v>
      </c>
      <c r="K264" s="56">
        <v>2011</v>
      </c>
      <c r="L264" s="55" t="s">
        <v>70</v>
      </c>
      <c r="M264" s="54"/>
      <c r="N264" s="56"/>
      <c r="O264" s="56" t="s">
        <v>22</v>
      </c>
      <c r="P264" s="54" t="s">
        <v>84</v>
      </c>
      <c r="Q264" s="57"/>
      <c r="R264" s="57" t="s">
        <v>73</v>
      </c>
      <c r="S264" s="58" t="s">
        <v>74</v>
      </c>
      <c r="T264" s="58"/>
      <c r="U264" s="58"/>
      <c r="V264" s="58"/>
      <c r="W264" s="58"/>
      <c r="X264" s="54" t="s">
        <v>74</v>
      </c>
    </row>
    <row r="265" spans="1:24" ht="18" customHeight="1">
      <c r="A265">
        <f t="shared" si="4"/>
        <v>6</v>
      </c>
      <c r="B265">
        <v>2017</v>
      </c>
      <c r="C265" t="s">
        <v>225</v>
      </c>
      <c r="D265" s="54">
        <v>62</v>
      </c>
      <c r="E265" s="55" t="s">
        <v>210</v>
      </c>
      <c r="F265" s="56" t="s">
        <v>211</v>
      </c>
      <c r="G265" s="56"/>
      <c r="H265" s="56"/>
      <c r="I265" s="56" t="s">
        <v>82</v>
      </c>
      <c r="J265" s="55" t="s">
        <v>93</v>
      </c>
      <c r="K265" s="56">
        <v>2017</v>
      </c>
      <c r="L265" s="55" t="s">
        <v>70</v>
      </c>
      <c r="M265" s="54"/>
      <c r="N265" s="56"/>
      <c r="O265" s="56" t="s">
        <v>82</v>
      </c>
      <c r="P265" s="54" t="s">
        <v>84</v>
      </c>
      <c r="Q265" s="57"/>
      <c r="R265" s="57" t="s">
        <v>73</v>
      </c>
      <c r="S265" s="58" t="s">
        <v>74</v>
      </c>
      <c r="T265" s="58"/>
      <c r="U265" s="58"/>
      <c r="V265" s="58"/>
      <c r="W265" s="58"/>
      <c r="X265" s="54" t="s">
        <v>74</v>
      </c>
    </row>
    <row r="266" spans="1:24" ht="18" customHeight="1">
      <c r="A266">
        <f t="shared" si="4"/>
        <v>6</v>
      </c>
      <c r="B266">
        <v>2017</v>
      </c>
      <c r="C266" t="s">
        <v>225</v>
      </c>
      <c r="D266" s="54">
        <v>63</v>
      </c>
      <c r="E266" s="55" t="s">
        <v>212</v>
      </c>
      <c r="F266" s="56" t="s">
        <v>213</v>
      </c>
      <c r="G266" s="56"/>
      <c r="H266" s="56"/>
      <c r="I266" s="56" t="s">
        <v>82</v>
      </c>
      <c r="J266" s="55" t="s">
        <v>214</v>
      </c>
      <c r="K266" s="56">
        <v>2019</v>
      </c>
      <c r="L266" s="55" t="s">
        <v>90</v>
      </c>
      <c r="M266" s="54"/>
      <c r="N266" s="56"/>
      <c r="O266" s="56" t="s">
        <v>82</v>
      </c>
      <c r="P266" s="54" t="s">
        <v>84</v>
      </c>
      <c r="Q266" s="57"/>
      <c r="R266" s="57" t="s">
        <v>73</v>
      </c>
      <c r="S266" s="58" t="s">
        <v>74</v>
      </c>
      <c r="T266" s="58"/>
      <c r="U266" s="58"/>
      <c r="V266" s="58"/>
      <c r="W266" s="58"/>
      <c r="X266" s="54" t="s">
        <v>74</v>
      </c>
    </row>
    <row r="267" spans="1:24" ht="18" customHeight="1">
      <c r="A267">
        <f t="shared" si="4"/>
        <v>6</v>
      </c>
      <c r="B267">
        <v>2017</v>
      </c>
      <c r="C267" t="s">
        <v>225</v>
      </c>
      <c r="D267" s="54">
        <v>64</v>
      </c>
      <c r="E267" s="55" t="s">
        <v>215</v>
      </c>
      <c r="F267" s="60">
        <v>33122</v>
      </c>
      <c r="G267" s="56"/>
      <c r="H267" s="56"/>
      <c r="I267" s="56" t="s">
        <v>22</v>
      </c>
      <c r="J267" s="55" t="s">
        <v>93</v>
      </c>
      <c r="K267" s="56">
        <v>2013</v>
      </c>
      <c r="L267" s="55" t="s">
        <v>70</v>
      </c>
      <c r="M267" s="54"/>
      <c r="N267" s="56"/>
      <c r="O267" s="56" t="s">
        <v>22</v>
      </c>
      <c r="P267" s="54" t="s">
        <v>84</v>
      </c>
      <c r="Q267" s="57"/>
      <c r="R267" s="57" t="s">
        <v>73</v>
      </c>
      <c r="S267" s="58" t="s">
        <v>74</v>
      </c>
      <c r="T267" s="58"/>
      <c r="U267" s="58"/>
      <c r="V267" s="58"/>
      <c r="W267" s="58"/>
      <c r="X267" s="54" t="s">
        <v>74</v>
      </c>
    </row>
    <row r="268" spans="1:24" ht="18" customHeight="1">
      <c r="A268">
        <f t="shared" si="4"/>
        <v>6</v>
      </c>
      <c r="B268">
        <v>2017</v>
      </c>
      <c r="C268" t="s">
        <v>225</v>
      </c>
      <c r="D268" s="56">
        <v>65</v>
      </c>
      <c r="E268" s="55" t="s">
        <v>216</v>
      </c>
      <c r="F268" s="60" t="s">
        <v>217</v>
      </c>
      <c r="G268" s="56"/>
      <c r="H268" s="56"/>
      <c r="I268" s="56" t="s">
        <v>82</v>
      </c>
      <c r="J268" s="55" t="s">
        <v>93</v>
      </c>
      <c r="K268" s="56">
        <v>2009</v>
      </c>
      <c r="L268" s="55" t="s">
        <v>70</v>
      </c>
      <c r="M268" s="56"/>
      <c r="N268" s="56"/>
      <c r="O268" s="56" t="s">
        <v>82</v>
      </c>
      <c r="P268" s="56" t="s">
        <v>84</v>
      </c>
      <c r="Q268" s="57"/>
      <c r="R268" s="57" t="s">
        <v>73</v>
      </c>
      <c r="S268" s="58" t="s">
        <v>74</v>
      </c>
      <c r="T268" s="57"/>
      <c r="U268" s="57"/>
      <c r="V268" s="57"/>
      <c r="W268" s="57"/>
      <c r="X268" s="54" t="s">
        <v>74</v>
      </c>
    </row>
    <row r="269" spans="1:24" ht="18" customHeight="1">
      <c r="A269">
        <f t="shared" si="4"/>
        <v>6</v>
      </c>
      <c r="B269">
        <v>2018</v>
      </c>
      <c r="C269" t="s">
        <v>225</v>
      </c>
      <c r="D269" s="54">
        <v>1</v>
      </c>
      <c r="E269" s="55" t="s">
        <v>66</v>
      </c>
      <c r="F269" s="56" t="s">
        <v>67</v>
      </c>
      <c r="G269" s="56"/>
      <c r="H269" s="56" t="s">
        <v>11</v>
      </c>
      <c r="I269" s="56" t="s">
        <v>68</v>
      </c>
      <c r="J269" s="55" t="s">
        <v>69</v>
      </c>
      <c r="K269" s="56">
        <v>1992</v>
      </c>
      <c r="L269" s="55" t="s">
        <v>70</v>
      </c>
      <c r="M269" s="54"/>
      <c r="N269" s="56"/>
      <c r="O269" s="56" t="s">
        <v>68</v>
      </c>
      <c r="P269" s="54" t="s">
        <v>71</v>
      </c>
      <c r="Q269" s="57" t="s">
        <v>72</v>
      </c>
      <c r="R269" s="57" t="s">
        <v>73</v>
      </c>
      <c r="S269" s="58" t="s">
        <v>74</v>
      </c>
      <c r="T269" s="58"/>
      <c r="U269" s="58"/>
      <c r="V269" s="58"/>
      <c r="W269" s="58"/>
      <c r="X269" s="54" t="s">
        <v>74</v>
      </c>
    </row>
    <row r="270" spans="1:24" ht="18" customHeight="1">
      <c r="A270">
        <f t="shared" si="4"/>
        <v>6</v>
      </c>
      <c r="B270">
        <v>2018</v>
      </c>
      <c r="C270" t="s">
        <v>225</v>
      </c>
      <c r="D270" s="54">
        <v>2</v>
      </c>
      <c r="E270" s="55" t="s">
        <v>75</v>
      </c>
      <c r="F270" s="59"/>
      <c r="G270" s="56" t="s">
        <v>76</v>
      </c>
      <c r="H270" s="56" t="s">
        <v>19</v>
      </c>
      <c r="I270" s="56" t="s">
        <v>68</v>
      </c>
      <c r="J270" s="55" t="s">
        <v>77</v>
      </c>
      <c r="K270" s="56">
        <v>2010</v>
      </c>
      <c r="L270" s="55" t="s">
        <v>78</v>
      </c>
      <c r="M270" s="54"/>
      <c r="N270" s="56"/>
      <c r="O270" s="56" t="s">
        <v>68</v>
      </c>
      <c r="P270" s="54" t="s">
        <v>71</v>
      </c>
      <c r="Q270" s="57" t="s">
        <v>79</v>
      </c>
      <c r="R270" s="57" t="s">
        <v>73</v>
      </c>
      <c r="S270" s="58" t="s">
        <v>74</v>
      </c>
      <c r="T270" s="58"/>
      <c r="U270" s="58"/>
      <c r="V270" s="58"/>
      <c r="W270" s="58"/>
      <c r="X270" s="54" t="s">
        <v>74</v>
      </c>
    </row>
    <row r="271" spans="1:24" ht="18" customHeight="1">
      <c r="A271">
        <f t="shared" si="4"/>
        <v>6</v>
      </c>
      <c r="B271">
        <v>2018</v>
      </c>
      <c r="C271" t="s">
        <v>225</v>
      </c>
      <c r="D271" s="54">
        <v>3</v>
      </c>
      <c r="E271" s="55" t="s">
        <v>80</v>
      </c>
      <c r="F271" s="56" t="s">
        <v>81</v>
      </c>
      <c r="G271" s="56"/>
      <c r="H271" s="56"/>
      <c r="I271" s="56" t="s">
        <v>82</v>
      </c>
      <c r="J271" s="55" t="s">
        <v>83</v>
      </c>
      <c r="K271" s="56">
        <v>1991</v>
      </c>
      <c r="L271" s="55" t="s">
        <v>70</v>
      </c>
      <c r="M271" s="54"/>
      <c r="N271" s="56"/>
      <c r="O271" s="56" t="s">
        <v>82</v>
      </c>
      <c r="P271" s="54" t="s">
        <v>84</v>
      </c>
      <c r="Q271" s="57"/>
      <c r="R271" s="57" t="s">
        <v>73</v>
      </c>
      <c r="S271" s="58" t="s">
        <v>74</v>
      </c>
      <c r="T271" s="58"/>
      <c r="U271" s="58"/>
      <c r="V271" s="58"/>
      <c r="W271" s="58"/>
      <c r="X271" s="54" t="s">
        <v>74</v>
      </c>
    </row>
    <row r="272" spans="1:24" ht="18" customHeight="1">
      <c r="A272">
        <f t="shared" si="4"/>
        <v>6</v>
      </c>
      <c r="B272">
        <v>2018</v>
      </c>
      <c r="C272" t="s">
        <v>225</v>
      </c>
      <c r="D272" s="54">
        <v>4</v>
      </c>
      <c r="E272" s="55" t="s">
        <v>85</v>
      </c>
      <c r="F272" s="56" t="s">
        <v>86</v>
      </c>
      <c r="G272" s="56"/>
      <c r="H272" s="56"/>
      <c r="I272" s="56" t="s">
        <v>82</v>
      </c>
      <c r="J272" s="55" t="s">
        <v>38</v>
      </c>
      <c r="K272" s="56">
        <v>2005</v>
      </c>
      <c r="L272" s="55" t="s">
        <v>87</v>
      </c>
      <c r="M272" s="54"/>
      <c r="N272" s="56"/>
      <c r="O272" s="56" t="s">
        <v>82</v>
      </c>
      <c r="P272" s="54" t="s">
        <v>84</v>
      </c>
      <c r="Q272" s="57"/>
      <c r="R272" s="57" t="s">
        <v>73</v>
      </c>
      <c r="S272" s="58" t="s">
        <v>74</v>
      </c>
      <c r="T272" s="58"/>
      <c r="U272" s="58"/>
      <c r="V272" s="58"/>
      <c r="W272" s="58"/>
      <c r="X272" s="54" t="s">
        <v>74</v>
      </c>
    </row>
    <row r="273" spans="1:24" ht="18" customHeight="1">
      <c r="A273">
        <f t="shared" si="4"/>
        <v>6</v>
      </c>
      <c r="B273">
        <v>2018</v>
      </c>
      <c r="C273" t="s">
        <v>225</v>
      </c>
      <c r="D273" s="54">
        <v>5</v>
      </c>
      <c r="E273" s="55" t="s">
        <v>88</v>
      </c>
      <c r="F273" s="60">
        <v>26671</v>
      </c>
      <c r="G273" s="56"/>
      <c r="H273" s="56" t="s">
        <v>19</v>
      </c>
      <c r="I273" s="56" t="s">
        <v>68</v>
      </c>
      <c r="J273" s="55" t="s">
        <v>89</v>
      </c>
      <c r="K273" s="56">
        <v>2010</v>
      </c>
      <c r="L273" s="55" t="s">
        <v>90</v>
      </c>
      <c r="M273" s="54"/>
      <c r="N273" s="56"/>
      <c r="O273" s="56" t="s">
        <v>68</v>
      </c>
      <c r="P273" s="54" t="s">
        <v>71</v>
      </c>
      <c r="Q273" s="57" t="s">
        <v>91</v>
      </c>
      <c r="R273" s="57" t="s">
        <v>73</v>
      </c>
      <c r="S273" s="58" t="s">
        <v>74</v>
      </c>
      <c r="T273" s="58"/>
      <c r="U273" s="58"/>
      <c r="V273" s="58"/>
      <c r="W273" s="58"/>
      <c r="X273" s="54" t="s">
        <v>74</v>
      </c>
    </row>
    <row r="274" spans="1:24" ht="18" customHeight="1">
      <c r="A274">
        <f t="shared" si="4"/>
        <v>6</v>
      </c>
      <c r="B274">
        <v>2018</v>
      </c>
      <c r="C274" t="s">
        <v>225</v>
      </c>
      <c r="D274" s="54">
        <v>6</v>
      </c>
      <c r="E274" s="55" t="s">
        <v>92</v>
      </c>
      <c r="F274" s="59"/>
      <c r="G274" s="60">
        <v>26730</v>
      </c>
      <c r="H274" s="56"/>
      <c r="I274" s="56" t="s">
        <v>82</v>
      </c>
      <c r="J274" s="55" t="s">
        <v>93</v>
      </c>
      <c r="K274" s="56">
        <v>2006</v>
      </c>
      <c r="L274" s="55" t="s">
        <v>94</v>
      </c>
      <c r="M274" s="54"/>
      <c r="N274" s="56"/>
      <c r="O274" s="56" t="s">
        <v>82</v>
      </c>
      <c r="P274" s="54" t="s">
        <v>84</v>
      </c>
      <c r="Q274" s="57"/>
      <c r="R274" s="57" t="s">
        <v>73</v>
      </c>
      <c r="S274" s="58" t="s">
        <v>74</v>
      </c>
      <c r="T274" s="58"/>
      <c r="U274" s="58"/>
      <c r="V274" s="58"/>
      <c r="W274" s="58"/>
      <c r="X274" s="54" t="s">
        <v>74</v>
      </c>
    </row>
    <row r="275" spans="1:24" ht="18" customHeight="1">
      <c r="A275">
        <f t="shared" si="4"/>
        <v>6</v>
      </c>
      <c r="B275">
        <v>2018</v>
      </c>
      <c r="C275" t="s">
        <v>225</v>
      </c>
      <c r="D275" s="54">
        <v>7</v>
      </c>
      <c r="E275" s="55" t="s">
        <v>95</v>
      </c>
      <c r="F275" s="56" t="s">
        <v>96</v>
      </c>
      <c r="G275" s="56"/>
      <c r="H275" s="56"/>
      <c r="I275" s="56" t="s">
        <v>82</v>
      </c>
      <c r="J275" s="55" t="s">
        <v>97</v>
      </c>
      <c r="K275" s="56">
        <v>2002</v>
      </c>
      <c r="L275" s="55" t="s">
        <v>70</v>
      </c>
      <c r="M275" s="54"/>
      <c r="N275" s="56"/>
      <c r="O275" s="56" t="s">
        <v>82</v>
      </c>
      <c r="P275" s="54" t="s">
        <v>84</v>
      </c>
      <c r="Q275" s="57"/>
      <c r="R275" s="57" t="s">
        <v>73</v>
      </c>
      <c r="S275" s="58" t="s">
        <v>74</v>
      </c>
      <c r="T275" s="58"/>
      <c r="U275" s="58"/>
      <c r="V275" s="58"/>
      <c r="W275" s="58"/>
      <c r="X275" s="54" t="s">
        <v>74</v>
      </c>
    </row>
    <row r="276" spans="1:24" ht="18" customHeight="1">
      <c r="A276">
        <f t="shared" si="4"/>
        <v>6</v>
      </c>
      <c r="B276">
        <v>2018</v>
      </c>
      <c r="C276" t="s">
        <v>225</v>
      </c>
      <c r="D276" s="54">
        <v>8</v>
      </c>
      <c r="E276" s="55" t="s">
        <v>98</v>
      </c>
      <c r="F276" s="59"/>
      <c r="G276" s="60">
        <v>27008</v>
      </c>
      <c r="H276" s="56"/>
      <c r="I276" s="56" t="s">
        <v>82</v>
      </c>
      <c r="J276" s="55" t="s">
        <v>99</v>
      </c>
      <c r="K276" s="56">
        <v>2003</v>
      </c>
      <c r="L276" s="55" t="s">
        <v>70</v>
      </c>
      <c r="M276" s="54"/>
      <c r="N276" s="56"/>
      <c r="O276" s="56" t="s">
        <v>82</v>
      </c>
      <c r="P276" s="54" t="s">
        <v>84</v>
      </c>
      <c r="Q276" s="57"/>
      <c r="R276" s="57" t="s">
        <v>73</v>
      </c>
      <c r="S276" s="58" t="s">
        <v>74</v>
      </c>
      <c r="T276" s="58"/>
      <c r="U276" s="58"/>
      <c r="V276" s="58"/>
      <c r="W276" s="58"/>
      <c r="X276" s="54" t="s">
        <v>74</v>
      </c>
    </row>
    <row r="277" spans="1:24" ht="18" customHeight="1">
      <c r="A277">
        <f t="shared" si="4"/>
        <v>6</v>
      </c>
      <c r="B277">
        <v>2018</v>
      </c>
      <c r="C277" t="s">
        <v>225</v>
      </c>
      <c r="D277" s="54">
        <v>9</v>
      </c>
      <c r="E277" s="55" t="s">
        <v>100</v>
      </c>
      <c r="F277" s="59"/>
      <c r="G277" s="60">
        <v>27090</v>
      </c>
      <c r="H277" s="56"/>
      <c r="I277" s="56" t="s">
        <v>82</v>
      </c>
      <c r="J277" s="55" t="s">
        <v>89</v>
      </c>
      <c r="K277" s="56">
        <v>2019</v>
      </c>
      <c r="L277" s="55" t="s">
        <v>70</v>
      </c>
      <c r="M277" s="54"/>
      <c r="N277" s="56"/>
      <c r="O277" s="56" t="s">
        <v>82</v>
      </c>
      <c r="P277" s="54" t="s">
        <v>84</v>
      </c>
      <c r="Q277" s="57"/>
      <c r="R277" s="57" t="s">
        <v>73</v>
      </c>
      <c r="S277" s="58" t="s">
        <v>74</v>
      </c>
      <c r="T277" s="58"/>
      <c r="U277" s="58"/>
      <c r="V277" s="58"/>
      <c r="W277" s="58"/>
      <c r="X277" s="54" t="s">
        <v>74</v>
      </c>
    </row>
    <row r="278" spans="1:24" ht="18" customHeight="1">
      <c r="A278">
        <f t="shared" si="4"/>
        <v>6</v>
      </c>
      <c r="B278">
        <v>2018</v>
      </c>
      <c r="C278" t="s">
        <v>225</v>
      </c>
      <c r="D278" s="54">
        <v>10</v>
      </c>
      <c r="E278" s="55" t="s">
        <v>101</v>
      </c>
      <c r="F278" s="59"/>
      <c r="G278" s="56" t="s">
        <v>102</v>
      </c>
      <c r="H278" s="56"/>
      <c r="I278" s="56" t="s">
        <v>82</v>
      </c>
      <c r="J278" s="55" t="s">
        <v>89</v>
      </c>
      <c r="K278" s="56">
        <v>2017</v>
      </c>
      <c r="L278" s="55" t="s">
        <v>103</v>
      </c>
      <c r="M278" s="54"/>
      <c r="N278" s="56"/>
      <c r="O278" s="56" t="s">
        <v>82</v>
      </c>
      <c r="P278" s="54" t="s">
        <v>84</v>
      </c>
      <c r="Q278" s="57"/>
      <c r="R278" s="57" t="s">
        <v>73</v>
      </c>
      <c r="S278" s="58" t="s">
        <v>74</v>
      </c>
      <c r="T278" s="58"/>
      <c r="U278" s="58"/>
      <c r="V278" s="58"/>
      <c r="W278" s="58"/>
      <c r="X278" s="54" t="s">
        <v>74</v>
      </c>
    </row>
    <row r="279" spans="1:24" ht="18" customHeight="1">
      <c r="A279">
        <f t="shared" si="4"/>
        <v>6</v>
      </c>
      <c r="B279">
        <v>2018</v>
      </c>
      <c r="C279" t="s">
        <v>225</v>
      </c>
      <c r="D279" s="54">
        <v>11</v>
      </c>
      <c r="E279" s="55" t="s">
        <v>104</v>
      </c>
      <c r="F279" s="59"/>
      <c r="G279" s="56" t="s">
        <v>105</v>
      </c>
      <c r="H279" s="56"/>
      <c r="I279" s="56" t="s">
        <v>82</v>
      </c>
      <c r="J279" s="55" t="s">
        <v>93</v>
      </c>
      <c r="K279" s="56">
        <v>2013</v>
      </c>
      <c r="L279" s="55" t="s">
        <v>70</v>
      </c>
      <c r="M279" s="54"/>
      <c r="N279" s="56"/>
      <c r="O279" s="56" t="s">
        <v>82</v>
      </c>
      <c r="P279" s="54" t="s">
        <v>84</v>
      </c>
      <c r="Q279" s="57"/>
      <c r="R279" s="57" t="s">
        <v>73</v>
      </c>
      <c r="S279" s="58" t="s">
        <v>74</v>
      </c>
      <c r="T279" s="58"/>
      <c r="U279" s="58"/>
      <c r="V279" s="58"/>
      <c r="W279" s="58"/>
      <c r="X279" s="54" t="s">
        <v>74</v>
      </c>
    </row>
    <row r="280" spans="1:24" ht="18" customHeight="1">
      <c r="A280">
        <f t="shared" si="4"/>
        <v>6</v>
      </c>
      <c r="B280">
        <v>2018</v>
      </c>
      <c r="C280" t="s">
        <v>225</v>
      </c>
      <c r="D280" s="54">
        <v>12</v>
      </c>
      <c r="E280" s="55" t="s">
        <v>106</v>
      </c>
      <c r="F280" s="60">
        <v>27944</v>
      </c>
      <c r="G280" s="56"/>
      <c r="H280" s="56"/>
      <c r="I280" s="56" t="s">
        <v>82</v>
      </c>
      <c r="J280" s="55" t="s">
        <v>93</v>
      </c>
      <c r="K280" s="56">
        <v>2006</v>
      </c>
      <c r="L280" s="55" t="s">
        <v>78</v>
      </c>
      <c r="M280" s="54"/>
      <c r="N280" s="56"/>
      <c r="O280" s="56" t="s">
        <v>82</v>
      </c>
      <c r="P280" s="54" t="s">
        <v>84</v>
      </c>
      <c r="Q280" s="57"/>
      <c r="R280" s="57" t="s">
        <v>73</v>
      </c>
      <c r="S280" s="58" t="s">
        <v>74</v>
      </c>
      <c r="T280" s="58"/>
      <c r="U280" s="58"/>
      <c r="V280" s="58"/>
      <c r="W280" s="58"/>
      <c r="X280" s="54" t="s">
        <v>74</v>
      </c>
    </row>
    <row r="281" spans="1:24" ht="18" customHeight="1">
      <c r="A281">
        <f t="shared" si="4"/>
        <v>6</v>
      </c>
      <c r="B281">
        <v>2018</v>
      </c>
      <c r="C281" t="s">
        <v>225</v>
      </c>
      <c r="D281" s="54">
        <v>13</v>
      </c>
      <c r="E281" s="55" t="s">
        <v>107</v>
      </c>
      <c r="F281" s="56" t="s">
        <v>108</v>
      </c>
      <c r="G281" s="56"/>
      <c r="H281" s="56"/>
      <c r="I281" s="56" t="s">
        <v>82</v>
      </c>
      <c r="J281" s="55" t="s">
        <v>99</v>
      </c>
      <c r="K281" s="56">
        <v>1999</v>
      </c>
      <c r="L281" s="55" t="s">
        <v>70</v>
      </c>
      <c r="M281" s="54"/>
      <c r="N281" s="56"/>
      <c r="O281" s="56" t="s">
        <v>82</v>
      </c>
      <c r="P281" s="54" t="s">
        <v>84</v>
      </c>
      <c r="Q281" s="57"/>
      <c r="R281" s="57" t="s">
        <v>73</v>
      </c>
      <c r="S281" s="58" t="s">
        <v>74</v>
      </c>
      <c r="T281" s="58"/>
      <c r="U281" s="58"/>
      <c r="V281" s="58"/>
      <c r="W281" s="58"/>
      <c r="X281" s="54" t="s">
        <v>74</v>
      </c>
    </row>
    <row r="282" spans="1:24" ht="18" customHeight="1">
      <c r="A282">
        <f t="shared" si="4"/>
        <v>6</v>
      </c>
      <c r="B282">
        <v>2018</v>
      </c>
      <c r="C282" t="s">
        <v>225</v>
      </c>
      <c r="D282" s="54">
        <v>14</v>
      </c>
      <c r="E282" s="55" t="s">
        <v>109</v>
      </c>
      <c r="F282" s="56" t="s">
        <v>110</v>
      </c>
      <c r="G282" s="56"/>
      <c r="H282" s="56"/>
      <c r="I282" s="56" t="s">
        <v>82</v>
      </c>
      <c r="J282" s="55" t="s">
        <v>77</v>
      </c>
      <c r="K282" s="56">
        <v>2000</v>
      </c>
      <c r="L282" s="55" t="s">
        <v>111</v>
      </c>
      <c r="M282" s="54"/>
      <c r="N282" s="56"/>
      <c r="O282" s="56" t="s">
        <v>82</v>
      </c>
      <c r="P282" s="54" t="s">
        <v>84</v>
      </c>
      <c r="Q282" s="57"/>
      <c r="R282" s="57" t="s">
        <v>73</v>
      </c>
      <c r="S282" s="58" t="s">
        <v>74</v>
      </c>
      <c r="T282" s="58"/>
      <c r="U282" s="58"/>
      <c r="V282" s="58"/>
      <c r="W282" s="58"/>
      <c r="X282" s="54" t="s">
        <v>74</v>
      </c>
    </row>
    <row r="283" spans="1:24" ht="18" customHeight="1">
      <c r="A283">
        <f t="shared" si="4"/>
        <v>6</v>
      </c>
      <c r="B283">
        <v>2018</v>
      </c>
      <c r="C283" t="s">
        <v>225</v>
      </c>
      <c r="D283" s="54">
        <v>15</v>
      </c>
      <c r="E283" s="55" t="s">
        <v>112</v>
      </c>
      <c r="F283" s="56" t="s">
        <v>113</v>
      </c>
      <c r="G283" s="56"/>
      <c r="H283" s="56"/>
      <c r="I283" s="56" t="s">
        <v>68</v>
      </c>
      <c r="J283" s="55" t="s">
        <v>93</v>
      </c>
      <c r="K283" s="56">
        <v>2016</v>
      </c>
      <c r="L283" s="55" t="s">
        <v>90</v>
      </c>
      <c r="M283" s="54"/>
      <c r="N283" s="56"/>
      <c r="O283" s="56" t="s">
        <v>68</v>
      </c>
      <c r="P283" s="54" t="s">
        <v>84</v>
      </c>
      <c r="Q283" s="57" t="s">
        <v>72</v>
      </c>
      <c r="R283" s="57" t="s">
        <v>73</v>
      </c>
      <c r="S283" s="58" t="s">
        <v>74</v>
      </c>
      <c r="T283" s="58"/>
      <c r="U283" s="58"/>
      <c r="V283" s="58"/>
      <c r="W283" s="58"/>
      <c r="X283" s="54" t="s">
        <v>74</v>
      </c>
    </row>
    <row r="284" spans="1:24" ht="18" customHeight="1">
      <c r="A284">
        <f t="shared" si="4"/>
        <v>6</v>
      </c>
      <c r="B284">
        <v>2018</v>
      </c>
      <c r="C284" t="s">
        <v>225</v>
      </c>
      <c r="D284" s="54">
        <v>16</v>
      </c>
      <c r="E284" s="55" t="s">
        <v>114</v>
      </c>
      <c r="F284" s="56" t="s">
        <v>115</v>
      </c>
      <c r="G284" s="56"/>
      <c r="H284" s="56"/>
      <c r="I284" s="56" t="s">
        <v>68</v>
      </c>
      <c r="J284" s="55" t="s">
        <v>116</v>
      </c>
      <c r="K284" s="56">
        <v>2018</v>
      </c>
      <c r="L284" s="55" t="s">
        <v>70</v>
      </c>
      <c r="M284" s="54"/>
      <c r="N284" s="56"/>
      <c r="O284" s="56" t="s">
        <v>68</v>
      </c>
      <c r="P284" s="54" t="s">
        <v>84</v>
      </c>
      <c r="Q284" s="57"/>
      <c r="R284" s="57" t="s">
        <v>73</v>
      </c>
      <c r="S284" s="58" t="s">
        <v>74</v>
      </c>
      <c r="T284" s="58"/>
      <c r="U284" s="58"/>
      <c r="V284" s="58"/>
      <c r="W284" s="58"/>
      <c r="X284" s="54" t="s">
        <v>74</v>
      </c>
    </row>
    <row r="285" spans="1:24" ht="18" customHeight="1">
      <c r="A285">
        <f t="shared" si="4"/>
        <v>6</v>
      </c>
      <c r="B285">
        <v>2018</v>
      </c>
      <c r="C285" t="s">
        <v>225</v>
      </c>
      <c r="D285" s="54">
        <v>17</v>
      </c>
      <c r="E285" s="55" t="s">
        <v>117</v>
      </c>
      <c r="F285" s="59"/>
      <c r="G285" s="56" t="s">
        <v>118</v>
      </c>
      <c r="H285" s="56"/>
      <c r="I285" s="56" t="s">
        <v>82</v>
      </c>
      <c r="J285" s="55" t="s">
        <v>119</v>
      </c>
      <c r="K285" s="56">
        <v>2001</v>
      </c>
      <c r="L285" s="55" t="s">
        <v>70</v>
      </c>
      <c r="M285" s="54"/>
      <c r="N285" s="56"/>
      <c r="O285" s="56" t="s">
        <v>82</v>
      </c>
      <c r="P285" s="54" t="s">
        <v>84</v>
      </c>
      <c r="Q285" s="57"/>
      <c r="R285" s="57" t="s">
        <v>73</v>
      </c>
      <c r="S285" s="58" t="s">
        <v>74</v>
      </c>
      <c r="T285" s="58"/>
      <c r="U285" s="58"/>
      <c r="V285" s="58"/>
      <c r="W285" s="58"/>
      <c r="X285" s="54" t="s">
        <v>74</v>
      </c>
    </row>
    <row r="286" spans="1:24" ht="18" customHeight="1">
      <c r="A286">
        <f t="shared" si="4"/>
        <v>6</v>
      </c>
      <c r="B286">
        <v>2018</v>
      </c>
      <c r="C286" t="s">
        <v>225</v>
      </c>
      <c r="D286" s="54">
        <v>18</v>
      </c>
      <c r="E286" s="55" t="s">
        <v>120</v>
      </c>
      <c r="F286" s="60">
        <v>28226</v>
      </c>
      <c r="G286" s="56"/>
      <c r="H286" s="56"/>
      <c r="I286" s="56" t="s">
        <v>82</v>
      </c>
      <c r="J286" s="55" t="s">
        <v>38</v>
      </c>
      <c r="K286" s="56">
        <v>2002</v>
      </c>
      <c r="L286" s="55" t="s">
        <v>78</v>
      </c>
      <c r="M286" s="54"/>
      <c r="N286" s="56"/>
      <c r="O286" s="56" t="s">
        <v>82</v>
      </c>
      <c r="P286" s="54" t="s">
        <v>84</v>
      </c>
      <c r="Q286" s="57"/>
      <c r="R286" s="57" t="s">
        <v>73</v>
      </c>
      <c r="S286" s="58" t="s">
        <v>74</v>
      </c>
      <c r="T286" s="58"/>
      <c r="U286" s="58"/>
      <c r="V286" s="58"/>
      <c r="W286" s="58"/>
      <c r="X286" s="54" t="s">
        <v>74</v>
      </c>
    </row>
    <row r="287" spans="1:24" ht="18" customHeight="1">
      <c r="A287">
        <f t="shared" si="4"/>
        <v>6</v>
      </c>
      <c r="B287">
        <v>2018</v>
      </c>
      <c r="C287" t="s">
        <v>225</v>
      </c>
      <c r="D287" s="54">
        <v>19</v>
      </c>
      <c r="E287" s="55" t="s">
        <v>121</v>
      </c>
      <c r="F287" s="56" t="s">
        <v>122</v>
      </c>
      <c r="G287" s="56"/>
      <c r="H287" s="56"/>
      <c r="I287" s="56" t="s">
        <v>68</v>
      </c>
      <c r="J287" s="55" t="s">
        <v>83</v>
      </c>
      <c r="K287" s="56">
        <v>2011</v>
      </c>
      <c r="L287" s="55" t="s">
        <v>70</v>
      </c>
      <c r="M287" s="54"/>
      <c r="N287" s="56"/>
      <c r="O287" s="56" t="s">
        <v>68</v>
      </c>
      <c r="P287" s="54" t="s">
        <v>84</v>
      </c>
      <c r="Q287" s="57"/>
      <c r="R287" s="57" t="s">
        <v>73</v>
      </c>
      <c r="S287" s="58" t="s">
        <v>74</v>
      </c>
      <c r="T287" s="58"/>
      <c r="U287" s="58"/>
      <c r="V287" s="58"/>
      <c r="W287" s="58"/>
      <c r="X287" s="54" t="s">
        <v>74</v>
      </c>
    </row>
    <row r="288" spans="1:24" ht="18" customHeight="1">
      <c r="A288">
        <f t="shared" si="4"/>
        <v>6</v>
      </c>
      <c r="B288">
        <v>2018</v>
      </c>
      <c r="C288" t="s">
        <v>225</v>
      </c>
      <c r="D288" s="54">
        <v>20</v>
      </c>
      <c r="E288" s="55" t="s">
        <v>123</v>
      </c>
      <c r="F288" s="59"/>
      <c r="G288" s="56" t="s">
        <v>124</v>
      </c>
      <c r="H288" s="56"/>
      <c r="I288" s="56" t="s">
        <v>82</v>
      </c>
      <c r="J288" s="55" t="s">
        <v>38</v>
      </c>
      <c r="K288" s="56">
        <v>2017</v>
      </c>
      <c r="L288" s="55" t="s">
        <v>70</v>
      </c>
      <c r="M288" s="54"/>
      <c r="N288" s="56"/>
      <c r="O288" s="56" t="s">
        <v>82</v>
      </c>
      <c r="P288" s="54" t="s">
        <v>84</v>
      </c>
      <c r="Q288" s="57"/>
      <c r="R288" s="57" t="s">
        <v>73</v>
      </c>
      <c r="S288" s="58" t="s">
        <v>74</v>
      </c>
      <c r="T288" s="58"/>
      <c r="U288" s="58"/>
      <c r="V288" s="58"/>
      <c r="W288" s="58"/>
      <c r="X288" s="54" t="s">
        <v>74</v>
      </c>
    </row>
    <row r="289" spans="1:24" ht="18" customHeight="1">
      <c r="A289">
        <f t="shared" si="4"/>
        <v>6</v>
      </c>
      <c r="B289">
        <v>2018</v>
      </c>
      <c r="C289" t="s">
        <v>225</v>
      </c>
      <c r="D289" s="54">
        <v>21</v>
      </c>
      <c r="E289" s="55" t="s">
        <v>125</v>
      </c>
      <c r="F289" s="59"/>
      <c r="G289" s="56" t="s">
        <v>126</v>
      </c>
      <c r="H289" s="56"/>
      <c r="I289" s="56" t="s">
        <v>68</v>
      </c>
      <c r="J289" s="55" t="s">
        <v>93</v>
      </c>
      <c r="K289" s="56">
        <v>2019</v>
      </c>
      <c r="L289" s="55" t="s">
        <v>87</v>
      </c>
      <c r="M289" s="54"/>
      <c r="N289" s="56"/>
      <c r="O289" s="56" t="s">
        <v>68</v>
      </c>
      <c r="P289" s="54" t="s">
        <v>84</v>
      </c>
      <c r="Q289" s="57" t="s">
        <v>72</v>
      </c>
      <c r="R289" s="57" t="s">
        <v>73</v>
      </c>
      <c r="S289" s="58" t="s">
        <v>74</v>
      </c>
      <c r="T289" s="58"/>
      <c r="U289" s="58"/>
      <c r="V289" s="58"/>
      <c r="W289" s="58"/>
      <c r="X289" s="54" t="s">
        <v>74</v>
      </c>
    </row>
    <row r="290" spans="1:24" ht="18" customHeight="1">
      <c r="A290">
        <f t="shared" si="4"/>
        <v>6</v>
      </c>
      <c r="B290">
        <v>2018</v>
      </c>
      <c r="C290" t="s">
        <v>225</v>
      </c>
      <c r="D290" s="54">
        <v>22</v>
      </c>
      <c r="E290" s="55" t="s">
        <v>127</v>
      </c>
      <c r="F290" s="59"/>
      <c r="G290" s="56" t="s">
        <v>128</v>
      </c>
      <c r="H290" s="56"/>
      <c r="I290" s="56" t="s">
        <v>82</v>
      </c>
      <c r="J290" s="55" t="s">
        <v>83</v>
      </c>
      <c r="K290" s="56">
        <v>2007</v>
      </c>
      <c r="L290" s="55" t="s">
        <v>70</v>
      </c>
      <c r="M290" s="54"/>
      <c r="N290" s="56"/>
      <c r="O290" s="56" t="s">
        <v>82</v>
      </c>
      <c r="P290" s="54" t="s">
        <v>84</v>
      </c>
      <c r="Q290" s="57"/>
      <c r="R290" s="57" t="s">
        <v>73</v>
      </c>
      <c r="S290" s="58" t="s">
        <v>74</v>
      </c>
      <c r="T290" s="58"/>
      <c r="U290" s="58"/>
      <c r="V290" s="58"/>
      <c r="W290" s="58"/>
      <c r="X290" s="54" t="s">
        <v>74</v>
      </c>
    </row>
    <row r="291" spans="1:24" ht="18" customHeight="1">
      <c r="A291">
        <f t="shared" si="4"/>
        <v>6</v>
      </c>
      <c r="B291">
        <v>2018</v>
      </c>
      <c r="C291" t="s">
        <v>225</v>
      </c>
      <c r="D291" s="54">
        <v>23</v>
      </c>
      <c r="E291" s="55" t="s">
        <v>129</v>
      </c>
      <c r="F291" s="59"/>
      <c r="G291" s="56" t="s">
        <v>130</v>
      </c>
      <c r="H291" s="56"/>
      <c r="I291" s="56" t="s">
        <v>82</v>
      </c>
      <c r="J291" s="55" t="s">
        <v>93</v>
      </c>
      <c r="K291" s="56">
        <v>2010</v>
      </c>
      <c r="L291" s="55" t="s">
        <v>103</v>
      </c>
      <c r="M291" s="54"/>
      <c r="N291" s="56"/>
      <c r="O291" s="56" t="s">
        <v>82</v>
      </c>
      <c r="P291" s="54" t="s">
        <v>84</v>
      </c>
      <c r="Q291" s="57"/>
      <c r="R291" s="57" t="s">
        <v>73</v>
      </c>
      <c r="S291" s="58" t="s">
        <v>74</v>
      </c>
      <c r="T291" s="58"/>
      <c r="U291" s="58"/>
      <c r="V291" s="58"/>
      <c r="W291" s="58"/>
      <c r="X291" s="54" t="s">
        <v>74</v>
      </c>
    </row>
    <row r="292" spans="1:24" ht="18" customHeight="1">
      <c r="A292">
        <f t="shared" si="4"/>
        <v>6</v>
      </c>
      <c r="B292">
        <v>2018</v>
      </c>
      <c r="C292" t="s">
        <v>225</v>
      </c>
      <c r="D292" s="54">
        <v>24</v>
      </c>
      <c r="E292" s="55" t="s">
        <v>131</v>
      </c>
      <c r="F292" s="59"/>
      <c r="G292" s="56" t="s">
        <v>132</v>
      </c>
      <c r="H292" s="56"/>
      <c r="I292" s="56" t="s">
        <v>82</v>
      </c>
      <c r="J292" s="55" t="s">
        <v>93</v>
      </c>
      <c r="K292" s="56">
        <v>2002</v>
      </c>
      <c r="L292" s="55" t="s">
        <v>133</v>
      </c>
      <c r="M292" s="54"/>
      <c r="N292" s="56"/>
      <c r="O292" s="56" t="s">
        <v>82</v>
      </c>
      <c r="P292" s="54" t="s">
        <v>84</v>
      </c>
      <c r="Q292" s="57"/>
      <c r="R292" s="57" t="s">
        <v>73</v>
      </c>
      <c r="S292" s="58" t="s">
        <v>74</v>
      </c>
      <c r="T292" s="58"/>
      <c r="U292" s="58"/>
      <c r="V292" s="58"/>
      <c r="W292" s="58"/>
      <c r="X292" s="54" t="s">
        <v>74</v>
      </c>
    </row>
    <row r="293" spans="1:24" ht="18" customHeight="1">
      <c r="A293">
        <f t="shared" si="4"/>
        <v>6</v>
      </c>
      <c r="B293">
        <v>2018</v>
      </c>
      <c r="C293" t="s">
        <v>225</v>
      </c>
      <c r="D293" s="54">
        <v>25</v>
      </c>
      <c r="E293" s="55" t="s">
        <v>134</v>
      </c>
      <c r="F293" s="59"/>
      <c r="G293" s="56" t="s">
        <v>135</v>
      </c>
      <c r="H293" s="56"/>
      <c r="I293" s="56" t="s">
        <v>68</v>
      </c>
      <c r="J293" s="55" t="s">
        <v>136</v>
      </c>
      <c r="K293" s="56">
        <v>2014</v>
      </c>
      <c r="L293" s="55" t="s">
        <v>90</v>
      </c>
      <c r="M293" s="54"/>
      <c r="N293" s="56"/>
      <c r="O293" s="56" t="s">
        <v>68</v>
      </c>
      <c r="P293" s="54" t="s">
        <v>84</v>
      </c>
      <c r="Q293" s="57"/>
      <c r="R293" s="57" t="s">
        <v>73</v>
      </c>
      <c r="S293" s="58" t="s">
        <v>74</v>
      </c>
      <c r="T293" s="58"/>
      <c r="U293" s="58"/>
      <c r="V293" s="58"/>
      <c r="W293" s="58"/>
      <c r="X293" s="54" t="s">
        <v>74</v>
      </c>
    </row>
    <row r="294" spans="1:24" ht="18" customHeight="1">
      <c r="A294">
        <f t="shared" si="4"/>
        <v>6</v>
      </c>
      <c r="B294">
        <v>2018</v>
      </c>
      <c r="C294" t="s">
        <v>225</v>
      </c>
      <c r="D294" s="54">
        <v>26</v>
      </c>
      <c r="E294" s="55" t="s">
        <v>137</v>
      </c>
      <c r="F294" s="59"/>
      <c r="G294" s="56" t="s">
        <v>138</v>
      </c>
      <c r="H294" s="56"/>
      <c r="I294" s="56" t="s">
        <v>82</v>
      </c>
      <c r="J294" s="55" t="s">
        <v>139</v>
      </c>
      <c r="K294" s="56">
        <v>2001</v>
      </c>
      <c r="L294" s="55" t="s">
        <v>140</v>
      </c>
      <c r="M294" s="54"/>
      <c r="N294" s="56"/>
      <c r="O294" s="56" t="s">
        <v>82</v>
      </c>
      <c r="P294" s="54" t="s">
        <v>84</v>
      </c>
      <c r="Q294" s="57"/>
      <c r="R294" s="57" t="s">
        <v>73</v>
      </c>
      <c r="S294" s="58" t="s">
        <v>74</v>
      </c>
      <c r="T294" s="58"/>
      <c r="U294" s="58"/>
      <c r="V294" s="58"/>
      <c r="W294" s="58"/>
      <c r="X294" s="54" t="s">
        <v>74</v>
      </c>
    </row>
    <row r="295" spans="1:24" ht="18" customHeight="1">
      <c r="A295">
        <f t="shared" si="4"/>
        <v>6</v>
      </c>
      <c r="B295">
        <v>2018</v>
      </c>
      <c r="C295" t="s">
        <v>225</v>
      </c>
      <c r="D295" s="54">
        <v>27</v>
      </c>
      <c r="E295" s="55" t="s">
        <v>141</v>
      </c>
      <c r="F295" s="59"/>
      <c r="G295" s="60">
        <v>29194</v>
      </c>
      <c r="H295" s="56"/>
      <c r="I295" s="56" t="s">
        <v>22</v>
      </c>
      <c r="J295" s="55" t="s">
        <v>89</v>
      </c>
      <c r="K295" s="56">
        <v>2017</v>
      </c>
      <c r="L295" s="55" t="s">
        <v>103</v>
      </c>
      <c r="M295" s="54"/>
      <c r="N295" s="56"/>
      <c r="O295" s="56" t="s">
        <v>22</v>
      </c>
      <c r="P295" s="54" t="s">
        <v>84</v>
      </c>
      <c r="Q295" s="57"/>
      <c r="R295" s="57" t="s">
        <v>73</v>
      </c>
      <c r="S295" s="58" t="s">
        <v>74</v>
      </c>
      <c r="T295" s="58"/>
      <c r="U295" s="58"/>
      <c r="V295" s="58"/>
      <c r="W295" s="58"/>
      <c r="X295" s="54" t="s">
        <v>74</v>
      </c>
    </row>
    <row r="296" spans="1:24" ht="18" customHeight="1">
      <c r="A296">
        <f t="shared" si="4"/>
        <v>6</v>
      </c>
      <c r="B296">
        <v>2018</v>
      </c>
      <c r="C296" t="s">
        <v>225</v>
      </c>
      <c r="D296" s="54">
        <v>28</v>
      </c>
      <c r="E296" s="55" t="s">
        <v>142</v>
      </c>
      <c r="F296" s="59"/>
      <c r="G296" s="60">
        <v>29165</v>
      </c>
      <c r="H296" s="56"/>
      <c r="I296" s="56" t="s">
        <v>68</v>
      </c>
      <c r="J296" s="55" t="s">
        <v>143</v>
      </c>
      <c r="K296" s="56">
        <v>2008</v>
      </c>
      <c r="L296" s="55" t="s">
        <v>90</v>
      </c>
      <c r="M296" s="54"/>
      <c r="N296" s="56"/>
      <c r="O296" s="56" t="s">
        <v>68</v>
      </c>
      <c r="P296" s="54" t="s">
        <v>84</v>
      </c>
      <c r="Q296" s="57" t="s">
        <v>79</v>
      </c>
      <c r="R296" s="57" t="s">
        <v>73</v>
      </c>
      <c r="S296" s="58" t="s">
        <v>74</v>
      </c>
      <c r="T296" s="58"/>
      <c r="U296" s="58"/>
      <c r="V296" s="58"/>
      <c r="W296" s="58"/>
      <c r="X296" s="54" t="s">
        <v>74</v>
      </c>
    </row>
    <row r="297" spans="1:24" ht="18" customHeight="1">
      <c r="A297">
        <f t="shared" si="4"/>
        <v>6</v>
      </c>
      <c r="B297">
        <v>2018</v>
      </c>
      <c r="C297" t="s">
        <v>225</v>
      </c>
      <c r="D297" s="54">
        <v>29</v>
      </c>
      <c r="E297" s="55" t="s">
        <v>144</v>
      </c>
      <c r="F297" s="59"/>
      <c r="G297" s="60">
        <v>28983</v>
      </c>
      <c r="H297" s="56"/>
      <c r="I297" s="56" t="s">
        <v>82</v>
      </c>
      <c r="J297" s="55" t="s">
        <v>145</v>
      </c>
      <c r="K297" s="56">
        <v>2006</v>
      </c>
      <c r="L297" s="55" t="s">
        <v>70</v>
      </c>
      <c r="M297" s="54"/>
      <c r="N297" s="56"/>
      <c r="O297" s="56" t="s">
        <v>82</v>
      </c>
      <c r="P297" s="54" t="s">
        <v>84</v>
      </c>
      <c r="Q297" s="57"/>
      <c r="R297" s="57" t="s">
        <v>73</v>
      </c>
      <c r="S297" s="58" t="s">
        <v>74</v>
      </c>
      <c r="T297" s="58"/>
      <c r="U297" s="58"/>
      <c r="V297" s="58"/>
      <c r="W297" s="58"/>
      <c r="X297" s="54" t="s">
        <v>74</v>
      </c>
    </row>
    <row r="298" spans="1:24" ht="18" customHeight="1">
      <c r="A298">
        <f t="shared" si="4"/>
        <v>6</v>
      </c>
      <c r="B298">
        <v>2018</v>
      </c>
      <c r="C298" t="s">
        <v>225</v>
      </c>
      <c r="D298" s="54">
        <v>30</v>
      </c>
      <c r="E298" s="55" t="s">
        <v>146</v>
      </c>
      <c r="F298" s="59"/>
      <c r="G298" s="60">
        <v>29168</v>
      </c>
      <c r="H298" s="56"/>
      <c r="I298" s="56" t="s">
        <v>82</v>
      </c>
      <c r="J298" s="55" t="s">
        <v>139</v>
      </c>
      <c r="K298" s="56">
        <v>2007</v>
      </c>
      <c r="L298" s="55" t="s">
        <v>140</v>
      </c>
      <c r="M298" s="54"/>
      <c r="N298" s="56"/>
      <c r="O298" s="56" t="s">
        <v>82</v>
      </c>
      <c r="P298" s="54" t="s">
        <v>84</v>
      </c>
      <c r="Q298" s="57" t="s">
        <v>147</v>
      </c>
      <c r="R298" s="57" t="s">
        <v>73</v>
      </c>
      <c r="S298" s="58" t="s">
        <v>74</v>
      </c>
      <c r="T298" s="58"/>
      <c r="U298" s="58"/>
      <c r="V298" s="58"/>
      <c r="W298" s="58"/>
      <c r="X298" s="54" t="s">
        <v>74</v>
      </c>
    </row>
    <row r="299" spans="1:24" ht="18" customHeight="1">
      <c r="A299">
        <f t="shared" si="4"/>
        <v>6</v>
      </c>
      <c r="B299">
        <v>2018</v>
      </c>
      <c r="C299" t="s">
        <v>225</v>
      </c>
      <c r="D299" s="54">
        <v>31</v>
      </c>
      <c r="E299" s="55" t="s">
        <v>148</v>
      </c>
      <c r="F299" s="56" t="s">
        <v>149</v>
      </c>
      <c r="G299" s="56"/>
      <c r="H299" s="56"/>
      <c r="I299" s="56" t="s">
        <v>82</v>
      </c>
      <c r="J299" s="55" t="s">
        <v>150</v>
      </c>
      <c r="K299" s="56">
        <v>2010</v>
      </c>
      <c r="L299" s="55" t="s">
        <v>70</v>
      </c>
      <c r="M299" s="54"/>
      <c r="N299" s="56"/>
      <c r="O299" s="56" t="s">
        <v>82</v>
      </c>
      <c r="P299" s="54" t="s">
        <v>84</v>
      </c>
      <c r="Q299" s="57" t="s">
        <v>151</v>
      </c>
      <c r="R299" s="57" t="s">
        <v>73</v>
      </c>
      <c r="S299" s="58" t="s">
        <v>74</v>
      </c>
      <c r="T299" s="58"/>
      <c r="U299" s="58"/>
      <c r="V299" s="58"/>
      <c r="W299" s="58"/>
      <c r="X299" s="54" t="s">
        <v>74</v>
      </c>
    </row>
    <row r="300" spans="1:24" ht="18" customHeight="1">
      <c r="A300">
        <f t="shared" si="4"/>
        <v>6</v>
      </c>
      <c r="B300">
        <v>2018</v>
      </c>
      <c r="C300" t="s">
        <v>225</v>
      </c>
      <c r="D300" s="54">
        <v>32</v>
      </c>
      <c r="E300" s="55" t="s">
        <v>152</v>
      </c>
      <c r="F300" s="59"/>
      <c r="G300" s="56" t="s">
        <v>149</v>
      </c>
      <c r="H300" s="56"/>
      <c r="I300" s="56" t="s">
        <v>82</v>
      </c>
      <c r="J300" s="55" t="s">
        <v>150</v>
      </c>
      <c r="K300" s="56">
        <v>2009</v>
      </c>
      <c r="L300" s="55" t="s">
        <v>70</v>
      </c>
      <c r="M300" s="54"/>
      <c r="N300" s="56"/>
      <c r="O300" s="56" t="s">
        <v>82</v>
      </c>
      <c r="P300" s="54" t="s">
        <v>84</v>
      </c>
      <c r="Q300" s="57"/>
      <c r="R300" s="57" t="s">
        <v>73</v>
      </c>
      <c r="S300" s="58" t="s">
        <v>74</v>
      </c>
      <c r="T300" s="58"/>
      <c r="U300" s="58"/>
      <c r="V300" s="58"/>
      <c r="W300" s="58"/>
      <c r="X300" s="54" t="s">
        <v>74</v>
      </c>
    </row>
    <row r="301" spans="1:24" ht="18" customHeight="1">
      <c r="A301">
        <f t="shared" si="4"/>
        <v>6</v>
      </c>
      <c r="B301">
        <v>2018</v>
      </c>
      <c r="C301" t="s">
        <v>225</v>
      </c>
      <c r="D301" s="54">
        <v>33</v>
      </c>
      <c r="E301" s="55" t="s">
        <v>153</v>
      </c>
      <c r="F301" s="56" t="s">
        <v>154</v>
      </c>
      <c r="G301" s="56"/>
      <c r="H301" s="56"/>
      <c r="I301" s="56" t="s">
        <v>82</v>
      </c>
      <c r="J301" s="55" t="s">
        <v>93</v>
      </c>
      <c r="K301" s="56">
        <v>2007</v>
      </c>
      <c r="L301" s="55" t="s">
        <v>87</v>
      </c>
      <c r="M301" s="54"/>
      <c r="N301" s="56"/>
      <c r="O301" s="56" t="s">
        <v>82</v>
      </c>
      <c r="P301" s="54" t="s">
        <v>84</v>
      </c>
      <c r="Q301" s="57"/>
      <c r="R301" s="57" t="s">
        <v>73</v>
      </c>
      <c r="S301" s="58" t="s">
        <v>74</v>
      </c>
      <c r="T301" s="58"/>
      <c r="U301" s="58"/>
      <c r="V301" s="58"/>
      <c r="W301" s="58"/>
      <c r="X301" s="54" t="s">
        <v>74</v>
      </c>
    </row>
    <row r="302" spans="1:24" ht="18" customHeight="1">
      <c r="A302">
        <f t="shared" si="4"/>
        <v>6</v>
      </c>
      <c r="B302">
        <v>2018</v>
      </c>
      <c r="C302" t="s">
        <v>225</v>
      </c>
      <c r="D302" s="54">
        <v>34</v>
      </c>
      <c r="E302" s="55" t="s">
        <v>155</v>
      </c>
      <c r="F302" s="60">
        <v>28986</v>
      </c>
      <c r="G302" s="56"/>
      <c r="H302" s="56"/>
      <c r="I302" s="56" t="s">
        <v>68</v>
      </c>
      <c r="J302" s="55" t="s">
        <v>93</v>
      </c>
      <c r="K302" s="56">
        <v>2017</v>
      </c>
      <c r="L302" s="55" t="s">
        <v>70</v>
      </c>
      <c r="M302" s="54"/>
      <c r="N302" s="56"/>
      <c r="O302" s="56" t="s">
        <v>68</v>
      </c>
      <c r="P302" s="54" t="s">
        <v>84</v>
      </c>
      <c r="Q302" s="57" t="s">
        <v>79</v>
      </c>
      <c r="R302" s="57" t="s">
        <v>73</v>
      </c>
      <c r="S302" s="58" t="s">
        <v>74</v>
      </c>
      <c r="T302" s="58"/>
      <c r="U302" s="58"/>
      <c r="V302" s="58"/>
      <c r="W302" s="58"/>
      <c r="X302" s="54" t="s">
        <v>74</v>
      </c>
    </row>
    <row r="303" spans="1:24" ht="18" customHeight="1">
      <c r="A303">
        <f t="shared" si="4"/>
        <v>6</v>
      </c>
      <c r="B303">
        <v>2018</v>
      </c>
      <c r="C303" t="s">
        <v>225</v>
      </c>
      <c r="D303" s="54">
        <v>35</v>
      </c>
      <c r="E303" s="55" t="s">
        <v>156</v>
      </c>
      <c r="F303" s="60">
        <v>29109</v>
      </c>
      <c r="G303" s="56"/>
      <c r="H303" s="56"/>
      <c r="I303" s="56" t="s">
        <v>68</v>
      </c>
      <c r="J303" s="55" t="s">
        <v>93</v>
      </c>
      <c r="K303" s="56">
        <v>2016</v>
      </c>
      <c r="L303" s="55" t="s">
        <v>90</v>
      </c>
      <c r="M303" s="54"/>
      <c r="N303" s="56"/>
      <c r="O303" s="56" t="s">
        <v>68</v>
      </c>
      <c r="P303" s="54" t="s">
        <v>84</v>
      </c>
      <c r="Q303" s="57"/>
      <c r="R303" s="57" t="s">
        <v>73</v>
      </c>
      <c r="S303" s="58" t="s">
        <v>74</v>
      </c>
      <c r="T303" s="58"/>
      <c r="U303" s="58"/>
      <c r="V303" s="58"/>
      <c r="W303" s="58"/>
      <c r="X303" s="54" t="s">
        <v>74</v>
      </c>
    </row>
    <row r="304" spans="1:24" ht="18" customHeight="1">
      <c r="A304">
        <f t="shared" si="4"/>
        <v>6</v>
      </c>
      <c r="B304">
        <v>2018</v>
      </c>
      <c r="C304" t="s">
        <v>225</v>
      </c>
      <c r="D304" s="54">
        <v>36</v>
      </c>
      <c r="E304" s="55" t="s">
        <v>157</v>
      </c>
      <c r="F304" s="59"/>
      <c r="G304" s="56" t="s">
        <v>158</v>
      </c>
      <c r="H304" s="56"/>
      <c r="I304" s="56" t="s">
        <v>82</v>
      </c>
      <c r="J304" s="55" t="s">
        <v>93</v>
      </c>
      <c r="K304" s="56">
        <v>2014</v>
      </c>
      <c r="L304" s="55" t="s">
        <v>94</v>
      </c>
      <c r="M304" s="54"/>
      <c r="N304" s="56"/>
      <c r="O304" s="56" t="s">
        <v>82</v>
      </c>
      <c r="P304" s="54" t="s">
        <v>84</v>
      </c>
      <c r="Q304" s="57"/>
      <c r="R304" s="57" t="s">
        <v>73</v>
      </c>
      <c r="S304" s="58" t="s">
        <v>74</v>
      </c>
      <c r="T304" s="58"/>
      <c r="U304" s="58"/>
      <c r="V304" s="58"/>
      <c r="W304" s="58"/>
      <c r="X304" s="54" t="s">
        <v>74</v>
      </c>
    </row>
    <row r="305" spans="1:24" ht="18" customHeight="1">
      <c r="A305">
        <f t="shared" si="4"/>
        <v>6</v>
      </c>
      <c r="B305">
        <v>2018</v>
      </c>
      <c r="C305" t="s">
        <v>225</v>
      </c>
      <c r="D305" s="54">
        <v>37</v>
      </c>
      <c r="E305" s="55" t="s">
        <v>159</v>
      </c>
      <c r="F305" s="59"/>
      <c r="G305" s="56" t="s">
        <v>160</v>
      </c>
      <c r="H305" s="56"/>
      <c r="I305" s="56" t="s">
        <v>82</v>
      </c>
      <c r="J305" s="55" t="s">
        <v>161</v>
      </c>
      <c r="K305" s="56">
        <v>2017</v>
      </c>
      <c r="L305" s="55" t="s">
        <v>162</v>
      </c>
      <c r="M305" s="54"/>
      <c r="N305" s="56"/>
      <c r="O305" s="56" t="s">
        <v>82</v>
      </c>
      <c r="P305" s="54" t="s">
        <v>84</v>
      </c>
      <c r="Q305" s="57"/>
      <c r="R305" s="57" t="s">
        <v>73</v>
      </c>
      <c r="S305" s="58" t="s">
        <v>74</v>
      </c>
      <c r="T305" s="58"/>
      <c r="U305" s="58"/>
      <c r="V305" s="58"/>
      <c r="W305" s="58"/>
      <c r="X305" s="54" t="s">
        <v>74</v>
      </c>
    </row>
    <row r="306" spans="1:24" ht="18" customHeight="1">
      <c r="A306">
        <f t="shared" si="4"/>
        <v>6</v>
      </c>
      <c r="B306">
        <v>2018</v>
      </c>
      <c r="C306" t="s">
        <v>225</v>
      </c>
      <c r="D306" s="54">
        <v>38</v>
      </c>
      <c r="E306" s="55" t="s">
        <v>163</v>
      </c>
      <c r="F306" s="59"/>
      <c r="G306" s="60">
        <v>29224</v>
      </c>
      <c r="H306" s="56"/>
      <c r="I306" s="56" t="s">
        <v>82</v>
      </c>
      <c r="J306" s="55" t="s">
        <v>93</v>
      </c>
      <c r="K306" s="56">
        <v>2019</v>
      </c>
      <c r="L306" s="55" t="s">
        <v>87</v>
      </c>
      <c r="M306" s="54"/>
      <c r="N306" s="56"/>
      <c r="O306" s="56" t="s">
        <v>82</v>
      </c>
      <c r="P306" s="54" t="s">
        <v>84</v>
      </c>
      <c r="Q306" s="57"/>
      <c r="R306" s="57" t="s">
        <v>73</v>
      </c>
      <c r="S306" s="58" t="s">
        <v>74</v>
      </c>
      <c r="T306" s="58"/>
      <c r="U306" s="58"/>
      <c r="V306" s="58"/>
      <c r="W306" s="58"/>
      <c r="X306" s="54" t="s">
        <v>74</v>
      </c>
    </row>
    <row r="307" spans="1:24" ht="18" customHeight="1">
      <c r="A307">
        <f t="shared" si="4"/>
        <v>6</v>
      </c>
      <c r="B307">
        <v>2018</v>
      </c>
      <c r="C307" t="s">
        <v>225</v>
      </c>
      <c r="D307" s="54">
        <v>39</v>
      </c>
      <c r="E307" s="55" t="s">
        <v>164</v>
      </c>
      <c r="F307" s="59"/>
      <c r="G307" s="60">
        <v>29316</v>
      </c>
      <c r="H307" s="56"/>
      <c r="I307" s="56" t="s">
        <v>82</v>
      </c>
      <c r="J307" s="55" t="s">
        <v>165</v>
      </c>
      <c r="K307" s="56">
        <v>2014</v>
      </c>
      <c r="L307" s="55" t="s">
        <v>87</v>
      </c>
      <c r="M307" s="54"/>
      <c r="N307" s="56"/>
      <c r="O307" s="56" t="s">
        <v>82</v>
      </c>
      <c r="P307" s="54" t="s">
        <v>84</v>
      </c>
      <c r="Q307" s="57"/>
      <c r="R307" s="57" t="s">
        <v>73</v>
      </c>
      <c r="S307" s="58" t="s">
        <v>74</v>
      </c>
      <c r="T307" s="58"/>
      <c r="U307" s="58"/>
      <c r="V307" s="58"/>
      <c r="W307" s="58"/>
      <c r="X307" s="54" t="s">
        <v>74</v>
      </c>
    </row>
    <row r="308" spans="1:24" ht="18" customHeight="1">
      <c r="A308">
        <f t="shared" si="4"/>
        <v>6</v>
      </c>
      <c r="B308">
        <v>2018</v>
      </c>
      <c r="C308" t="s">
        <v>225</v>
      </c>
      <c r="D308" s="54">
        <v>40</v>
      </c>
      <c r="E308" s="55" t="s">
        <v>166</v>
      </c>
      <c r="F308" s="56" t="s">
        <v>167</v>
      </c>
      <c r="G308" s="56"/>
      <c r="H308" s="56"/>
      <c r="I308" s="56" t="s">
        <v>68</v>
      </c>
      <c r="J308" s="55" t="s">
        <v>93</v>
      </c>
      <c r="K308" s="56">
        <v>2015</v>
      </c>
      <c r="L308" s="55" t="s">
        <v>78</v>
      </c>
      <c r="M308" s="54"/>
      <c r="N308" s="56"/>
      <c r="O308" s="56" t="s">
        <v>68</v>
      </c>
      <c r="P308" s="54" t="s">
        <v>84</v>
      </c>
      <c r="Q308" s="57" t="s">
        <v>168</v>
      </c>
      <c r="R308" s="57" t="s">
        <v>73</v>
      </c>
      <c r="S308" s="58" t="s">
        <v>74</v>
      </c>
      <c r="T308" s="58"/>
      <c r="U308" s="58"/>
      <c r="V308" s="58"/>
      <c r="W308" s="58"/>
      <c r="X308" s="54" t="s">
        <v>74</v>
      </c>
    </row>
    <row r="309" spans="1:24" ht="18" customHeight="1">
      <c r="A309">
        <f t="shared" si="4"/>
        <v>6</v>
      </c>
      <c r="B309">
        <v>2018</v>
      </c>
      <c r="C309" t="s">
        <v>225</v>
      </c>
      <c r="D309" s="54">
        <v>41</v>
      </c>
      <c r="E309" s="55" t="s">
        <v>169</v>
      </c>
      <c r="F309" s="59"/>
      <c r="G309" s="60">
        <v>29292</v>
      </c>
      <c r="H309" s="56"/>
      <c r="I309" s="56" t="s">
        <v>82</v>
      </c>
      <c r="J309" s="55" t="s">
        <v>119</v>
      </c>
      <c r="K309" s="56">
        <v>2012</v>
      </c>
      <c r="L309" s="55" t="s">
        <v>70</v>
      </c>
      <c r="M309" s="54"/>
      <c r="N309" s="56"/>
      <c r="O309" s="56" t="s">
        <v>82</v>
      </c>
      <c r="P309" s="54" t="s">
        <v>84</v>
      </c>
      <c r="Q309" s="57"/>
      <c r="R309" s="57" t="s">
        <v>73</v>
      </c>
      <c r="S309" s="58" t="s">
        <v>74</v>
      </c>
      <c r="T309" s="58"/>
      <c r="U309" s="58"/>
      <c r="V309" s="58"/>
      <c r="W309" s="58"/>
      <c r="X309" s="54" t="s">
        <v>74</v>
      </c>
    </row>
    <row r="310" spans="1:24" ht="18" customHeight="1">
      <c r="A310">
        <f t="shared" si="4"/>
        <v>6</v>
      </c>
      <c r="B310">
        <v>2018</v>
      </c>
      <c r="C310" t="s">
        <v>225</v>
      </c>
      <c r="D310" s="54">
        <v>42</v>
      </c>
      <c r="E310" s="55" t="s">
        <v>170</v>
      </c>
      <c r="F310" s="59"/>
      <c r="G310" s="56" t="s">
        <v>171</v>
      </c>
      <c r="H310" s="56"/>
      <c r="I310" s="56" t="s">
        <v>82</v>
      </c>
      <c r="J310" s="55" t="s">
        <v>99</v>
      </c>
      <c r="K310" s="56">
        <v>2007</v>
      </c>
      <c r="L310" s="55" t="s">
        <v>70</v>
      </c>
      <c r="M310" s="54"/>
      <c r="N310" s="56"/>
      <c r="O310" s="56" t="s">
        <v>82</v>
      </c>
      <c r="P310" s="54" t="s">
        <v>84</v>
      </c>
      <c r="Q310" s="57" t="s">
        <v>147</v>
      </c>
      <c r="R310" s="57" t="s">
        <v>73</v>
      </c>
      <c r="S310" s="58" t="s">
        <v>74</v>
      </c>
      <c r="T310" s="58"/>
      <c r="U310" s="58"/>
      <c r="V310" s="58"/>
      <c r="W310" s="58"/>
      <c r="X310" s="54" t="s">
        <v>74</v>
      </c>
    </row>
    <row r="311" spans="1:24" ht="18" customHeight="1">
      <c r="A311">
        <f t="shared" si="4"/>
        <v>6</v>
      </c>
      <c r="B311">
        <v>2018</v>
      </c>
      <c r="C311" t="s">
        <v>225</v>
      </c>
      <c r="D311" s="54">
        <v>43</v>
      </c>
      <c r="E311" s="55" t="s">
        <v>172</v>
      </c>
      <c r="F311" s="60">
        <v>29587</v>
      </c>
      <c r="G311" s="56"/>
      <c r="H311" s="56"/>
      <c r="I311" s="56" t="s">
        <v>82</v>
      </c>
      <c r="J311" s="55" t="s">
        <v>173</v>
      </c>
      <c r="K311" s="56">
        <v>2011</v>
      </c>
      <c r="L311" s="55" t="s">
        <v>90</v>
      </c>
      <c r="M311" s="54"/>
      <c r="N311" s="56"/>
      <c r="O311" s="56" t="s">
        <v>82</v>
      </c>
      <c r="P311" s="54" t="s">
        <v>84</v>
      </c>
      <c r="Q311" s="57"/>
      <c r="R311" s="57" t="s">
        <v>73</v>
      </c>
      <c r="S311" s="58" t="s">
        <v>74</v>
      </c>
      <c r="T311" s="58"/>
      <c r="U311" s="58"/>
      <c r="V311" s="58"/>
      <c r="W311" s="58"/>
      <c r="X311" s="54" t="s">
        <v>74</v>
      </c>
    </row>
    <row r="312" spans="1:24" ht="18" customHeight="1">
      <c r="A312">
        <f t="shared" si="4"/>
        <v>6</v>
      </c>
      <c r="B312">
        <v>2018</v>
      </c>
      <c r="C312" t="s">
        <v>225</v>
      </c>
      <c r="D312" s="54">
        <v>44</v>
      </c>
      <c r="E312" s="55" t="s">
        <v>174</v>
      </c>
      <c r="F312" s="59"/>
      <c r="G312" s="56" t="s">
        <v>175</v>
      </c>
      <c r="H312" s="56"/>
      <c r="I312" s="56" t="s">
        <v>82</v>
      </c>
      <c r="J312" s="55" t="s">
        <v>176</v>
      </c>
      <c r="K312" s="56">
        <v>2007</v>
      </c>
      <c r="L312" s="55" t="s">
        <v>87</v>
      </c>
      <c r="M312" s="54"/>
      <c r="N312" s="56"/>
      <c r="O312" s="56" t="s">
        <v>82</v>
      </c>
      <c r="P312" s="54" t="s">
        <v>84</v>
      </c>
      <c r="Q312" s="57" t="s">
        <v>147</v>
      </c>
      <c r="R312" s="57" t="s">
        <v>73</v>
      </c>
      <c r="S312" s="58" t="s">
        <v>74</v>
      </c>
      <c r="T312" s="58"/>
      <c r="U312" s="58"/>
      <c r="V312" s="58"/>
      <c r="W312" s="58"/>
      <c r="X312" s="54" t="s">
        <v>74</v>
      </c>
    </row>
    <row r="313" spans="1:24" ht="18" customHeight="1">
      <c r="A313">
        <f t="shared" si="4"/>
        <v>6</v>
      </c>
      <c r="B313">
        <v>2018</v>
      </c>
      <c r="C313" t="s">
        <v>225</v>
      </c>
      <c r="D313" s="54">
        <v>45</v>
      </c>
      <c r="E313" s="55" t="s">
        <v>177</v>
      </c>
      <c r="F313" s="56" t="s">
        <v>178</v>
      </c>
      <c r="G313" s="56"/>
      <c r="H313" s="56"/>
      <c r="I313" s="56" t="s">
        <v>82</v>
      </c>
      <c r="J313" s="55" t="s">
        <v>93</v>
      </c>
      <c r="K313" s="56">
        <v>2012</v>
      </c>
      <c r="L313" s="55" t="s">
        <v>87</v>
      </c>
      <c r="M313" s="54"/>
      <c r="N313" s="56"/>
      <c r="O313" s="56" t="s">
        <v>82</v>
      </c>
      <c r="P313" s="54" t="s">
        <v>84</v>
      </c>
      <c r="Q313" s="57"/>
      <c r="R313" s="57" t="s">
        <v>73</v>
      </c>
      <c r="S313" s="58" t="s">
        <v>74</v>
      </c>
      <c r="T313" s="58"/>
      <c r="U313" s="58"/>
      <c r="V313" s="58"/>
      <c r="W313" s="58"/>
      <c r="X313" s="54" t="s">
        <v>74</v>
      </c>
    </row>
    <row r="314" spans="1:24" ht="18" customHeight="1">
      <c r="A314">
        <f t="shared" si="4"/>
        <v>6</v>
      </c>
      <c r="B314">
        <v>2018</v>
      </c>
      <c r="C314" t="s">
        <v>225</v>
      </c>
      <c r="D314" s="54">
        <v>46</v>
      </c>
      <c r="E314" s="55" t="s">
        <v>179</v>
      </c>
      <c r="F314" s="56" t="s">
        <v>180</v>
      </c>
      <c r="G314" s="56"/>
      <c r="H314" s="56"/>
      <c r="I314" s="56" t="s">
        <v>82</v>
      </c>
      <c r="J314" s="55" t="s">
        <v>93</v>
      </c>
      <c r="K314" s="56">
        <v>2010</v>
      </c>
      <c r="L314" s="55" t="s">
        <v>87</v>
      </c>
      <c r="M314" s="54"/>
      <c r="N314" s="56"/>
      <c r="O314" s="56" t="s">
        <v>82</v>
      </c>
      <c r="P314" s="54" t="s">
        <v>84</v>
      </c>
      <c r="Q314" s="57"/>
      <c r="R314" s="57" t="s">
        <v>73</v>
      </c>
      <c r="S314" s="58" t="s">
        <v>74</v>
      </c>
      <c r="T314" s="58"/>
      <c r="U314" s="58"/>
      <c r="V314" s="58"/>
      <c r="W314" s="58"/>
      <c r="X314" s="54" t="s">
        <v>74</v>
      </c>
    </row>
    <row r="315" spans="1:24" ht="18" customHeight="1">
      <c r="A315">
        <f t="shared" si="4"/>
        <v>6</v>
      </c>
      <c r="B315">
        <v>2018</v>
      </c>
      <c r="C315" t="s">
        <v>225</v>
      </c>
      <c r="D315" s="54">
        <v>47</v>
      </c>
      <c r="E315" s="55" t="s">
        <v>181</v>
      </c>
      <c r="F315" s="56" t="s">
        <v>182</v>
      </c>
      <c r="G315" s="56"/>
      <c r="H315" s="56"/>
      <c r="I315" s="56" t="s">
        <v>68</v>
      </c>
      <c r="J315" s="55" t="s">
        <v>183</v>
      </c>
      <c r="K315" s="56">
        <v>2016</v>
      </c>
      <c r="L315" s="55" t="s">
        <v>90</v>
      </c>
      <c r="M315" s="54"/>
      <c r="N315" s="56"/>
      <c r="O315" s="56" t="s">
        <v>68</v>
      </c>
      <c r="P315" s="54" t="s">
        <v>84</v>
      </c>
      <c r="Q315" s="57" t="s">
        <v>224</v>
      </c>
      <c r="R315" s="57" t="s">
        <v>73</v>
      </c>
      <c r="S315" s="58" t="s">
        <v>74</v>
      </c>
      <c r="T315" s="58"/>
      <c r="U315" s="58"/>
      <c r="V315" s="58"/>
      <c r="W315" s="58"/>
      <c r="X315" s="54" t="s">
        <v>74</v>
      </c>
    </row>
    <row r="316" spans="1:24" ht="18" customHeight="1">
      <c r="A316">
        <f t="shared" si="4"/>
        <v>6</v>
      </c>
      <c r="B316">
        <v>2018</v>
      </c>
      <c r="C316" t="s">
        <v>225</v>
      </c>
      <c r="D316" s="54">
        <v>48</v>
      </c>
      <c r="E316" s="55" t="s">
        <v>184</v>
      </c>
      <c r="F316" s="56" t="s">
        <v>185</v>
      </c>
      <c r="G316" s="56"/>
      <c r="H316" s="56"/>
      <c r="I316" s="56" t="s">
        <v>68</v>
      </c>
      <c r="J316" s="55" t="s">
        <v>93</v>
      </c>
      <c r="K316" s="56">
        <v>2018</v>
      </c>
      <c r="L316" s="55" t="s">
        <v>90</v>
      </c>
      <c r="M316" s="54"/>
      <c r="N316" s="56"/>
      <c r="O316" s="56" t="s">
        <v>68</v>
      </c>
      <c r="P316" s="54" t="s">
        <v>84</v>
      </c>
      <c r="Q316" s="57" t="s">
        <v>151</v>
      </c>
      <c r="R316" s="57" t="s">
        <v>73</v>
      </c>
      <c r="S316" s="58" t="s">
        <v>74</v>
      </c>
      <c r="T316" s="58"/>
      <c r="U316" s="58"/>
      <c r="V316" s="58"/>
      <c r="W316" s="58"/>
      <c r="X316" s="54" t="s">
        <v>74</v>
      </c>
    </row>
    <row r="317" spans="1:24" ht="18" customHeight="1">
      <c r="A317">
        <f t="shared" si="4"/>
        <v>6</v>
      </c>
      <c r="B317">
        <v>2018</v>
      </c>
      <c r="C317" t="s">
        <v>225</v>
      </c>
      <c r="D317" s="54">
        <v>49</v>
      </c>
      <c r="E317" s="55" t="s">
        <v>186</v>
      </c>
      <c r="F317" s="59"/>
      <c r="G317" s="60">
        <v>30600</v>
      </c>
      <c r="H317" s="56"/>
      <c r="I317" s="56" t="s">
        <v>82</v>
      </c>
      <c r="J317" s="55" t="s">
        <v>38</v>
      </c>
      <c r="K317" s="56">
        <v>2009</v>
      </c>
      <c r="L317" s="55" t="s">
        <v>90</v>
      </c>
      <c r="M317" s="54"/>
      <c r="N317" s="56"/>
      <c r="O317" s="56" t="s">
        <v>82</v>
      </c>
      <c r="P317" s="54" t="s">
        <v>84</v>
      </c>
      <c r="Q317" s="57"/>
      <c r="R317" s="57" t="s">
        <v>73</v>
      </c>
      <c r="S317" s="58" t="s">
        <v>74</v>
      </c>
      <c r="T317" s="58"/>
      <c r="U317" s="58"/>
      <c r="V317" s="58"/>
      <c r="W317" s="58"/>
      <c r="X317" s="54" t="s">
        <v>74</v>
      </c>
    </row>
    <row r="318" spans="1:24" ht="18" customHeight="1">
      <c r="A318">
        <f t="shared" si="4"/>
        <v>6</v>
      </c>
      <c r="B318">
        <v>2018</v>
      </c>
      <c r="C318" t="s">
        <v>225</v>
      </c>
      <c r="D318" s="54">
        <v>50</v>
      </c>
      <c r="E318" s="55" t="s">
        <v>187</v>
      </c>
      <c r="F318" s="56" t="s">
        <v>188</v>
      </c>
      <c r="G318" s="56"/>
      <c r="H318" s="56"/>
      <c r="I318" s="56" t="s">
        <v>82</v>
      </c>
      <c r="J318" s="55" t="s">
        <v>38</v>
      </c>
      <c r="K318" s="56">
        <v>2012</v>
      </c>
      <c r="L318" s="55" t="s">
        <v>90</v>
      </c>
      <c r="M318" s="54"/>
      <c r="N318" s="56"/>
      <c r="O318" s="56" t="s">
        <v>82</v>
      </c>
      <c r="P318" s="54" t="s">
        <v>84</v>
      </c>
      <c r="Q318" s="57" t="s">
        <v>147</v>
      </c>
      <c r="R318" s="57" t="s">
        <v>73</v>
      </c>
      <c r="S318" s="58" t="s">
        <v>74</v>
      </c>
      <c r="T318" s="58"/>
      <c r="U318" s="58"/>
      <c r="V318" s="58"/>
      <c r="W318" s="58"/>
      <c r="X318" s="54" t="s">
        <v>74</v>
      </c>
    </row>
    <row r="319" spans="1:24" ht="18" customHeight="1">
      <c r="A319">
        <f t="shared" si="4"/>
        <v>6</v>
      </c>
      <c r="B319">
        <v>2018</v>
      </c>
      <c r="C319" t="s">
        <v>225</v>
      </c>
      <c r="D319" s="54">
        <v>51</v>
      </c>
      <c r="E319" s="55" t="s">
        <v>189</v>
      </c>
      <c r="F319" s="60">
        <v>30990</v>
      </c>
      <c r="G319" s="56"/>
      <c r="H319" s="56"/>
      <c r="I319" s="56" t="s">
        <v>82</v>
      </c>
      <c r="J319" s="55" t="s">
        <v>150</v>
      </c>
      <c r="K319" s="56">
        <v>2010</v>
      </c>
      <c r="L319" s="55" t="s">
        <v>70</v>
      </c>
      <c r="M319" s="54"/>
      <c r="N319" s="56"/>
      <c r="O319" s="56" t="s">
        <v>82</v>
      </c>
      <c r="P319" s="54" t="s">
        <v>84</v>
      </c>
      <c r="Q319" s="57"/>
      <c r="R319" s="57" t="s">
        <v>73</v>
      </c>
      <c r="S319" s="58" t="s">
        <v>74</v>
      </c>
      <c r="T319" s="58"/>
      <c r="U319" s="58"/>
      <c r="V319" s="58"/>
      <c r="W319" s="58"/>
      <c r="X319" s="54" t="s">
        <v>74</v>
      </c>
    </row>
    <row r="320" spans="1:24" ht="18" customHeight="1">
      <c r="A320">
        <f t="shared" si="4"/>
        <v>6</v>
      </c>
      <c r="B320">
        <v>2018</v>
      </c>
      <c r="C320" t="s">
        <v>225</v>
      </c>
      <c r="D320" s="54">
        <v>52</v>
      </c>
      <c r="E320" s="55" t="s">
        <v>190</v>
      </c>
      <c r="F320" s="56" t="s">
        <v>191</v>
      </c>
      <c r="G320" s="56"/>
      <c r="H320" s="56"/>
      <c r="I320" s="56" t="s">
        <v>82</v>
      </c>
      <c r="J320" s="55" t="s">
        <v>93</v>
      </c>
      <c r="K320" s="56">
        <v>2015</v>
      </c>
      <c r="L320" s="55" t="s">
        <v>94</v>
      </c>
      <c r="M320" s="54"/>
      <c r="N320" s="56"/>
      <c r="O320" s="56" t="s">
        <v>82</v>
      </c>
      <c r="P320" s="54" t="s">
        <v>84</v>
      </c>
      <c r="Q320" s="57"/>
      <c r="R320" s="57" t="s">
        <v>73</v>
      </c>
      <c r="S320" s="58" t="s">
        <v>74</v>
      </c>
      <c r="T320" s="58"/>
      <c r="U320" s="58"/>
      <c r="V320" s="58"/>
      <c r="W320" s="58"/>
      <c r="X320" s="54" t="s">
        <v>74</v>
      </c>
    </row>
    <row r="321" spans="1:24" ht="18" customHeight="1">
      <c r="A321">
        <f t="shared" si="4"/>
        <v>6</v>
      </c>
      <c r="B321">
        <v>2018</v>
      </c>
      <c r="C321" t="s">
        <v>225</v>
      </c>
      <c r="D321" s="54">
        <v>53</v>
      </c>
      <c r="E321" s="55" t="s">
        <v>192</v>
      </c>
      <c r="F321" s="60">
        <v>30933</v>
      </c>
      <c r="G321" s="56"/>
      <c r="H321" s="56"/>
      <c r="I321" s="56" t="s">
        <v>82</v>
      </c>
      <c r="J321" s="55" t="s">
        <v>165</v>
      </c>
      <c r="K321" s="56">
        <v>2013</v>
      </c>
      <c r="L321" s="55" t="s">
        <v>193</v>
      </c>
      <c r="M321" s="54"/>
      <c r="N321" s="56"/>
      <c r="O321" s="56" t="s">
        <v>82</v>
      </c>
      <c r="P321" s="54" t="s">
        <v>84</v>
      </c>
      <c r="Q321" s="57"/>
      <c r="R321" s="57" t="s">
        <v>73</v>
      </c>
      <c r="S321" s="58" t="s">
        <v>74</v>
      </c>
      <c r="T321" s="58"/>
      <c r="U321" s="58"/>
      <c r="V321" s="58"/>
      <c r="W321" s="58"/>
      <c r="X321" s="54" t="s">
        <v>74</v>
      </c>
    </row>
    <row r="322" spans="1:24" ht="18" customHeight="1">
      <c r="A322">
        <f t="shared" si="4"/>
        <v>6</v>
      </c>
      <c r="B322">
        <v>2018</v>
      </c>
      <c r="C322" t="s">
        <v>225</v>
      </c>
      <c r="D322" s="54">
        <v>54</v>
      </c>
      <c r="E322" s="55" t="s">
        <v>194</v>
      </c>
      <c r="F322" s="56" t="s">
        <v>195</v>
      </c>
      <c r="G322" s="56"/>
      <c r="H322" s="56"/>
      <c r="I322" s="56" t="s">
        <v>68</v>
      </c>
      <c r="J322" s="55" t="s">
        <v>93</v>
      </c>
      <c r="K322" s="56">
        <v>2019</v>
      </c>
      <c r="L322" s="55" t="s">
        <v>90</v>
      </c>
      <c r="M322" s="54"/>
      <c r="N322" s="56"/>
      <c r="O322" s="56" t="s">
        <v>68</v>
      </c>
      <c r="P322" s="54" t="s">
        <v>84</v>
      </c>
      <c r="Q322" s="57" t="s">
        <v>147</v>
      </c>
      <c r="R322" s="57" t="s">
        <v>73</v>
      </c>
      <c r="S322" s="58" t="s">
        <v>74</v>
      </c>
      <c r="T322" s="58"/>
      <c r="U322" s="58"/>
      <c r="V322" s="58"/>
      <c r="W322" s="58"/>
      <c r="X322" s="54" t="s">
        <v>74</v>
      </c>
    </row>
    <row r="323" spans="1:24" ht="18" customHeight="1">
      <c r="A323">
        <f t="shared" si="4"/>
        <v>6</v>
      </c>
      <c r="B323">
        <v>2018</v>
      </c>
      <c r="C323" t="s">
        <v>225</v>
      </c>
      <c r="D323" s="54">
        <v>55</v>
      </c>
      <c r="E323" s="55" t="s">
        <v>196</v>
      </c>
      <c r="F323" s="56" t="s">
        <v>197</v>
      </c>
      <c r="G323" s="56"/>
      <c r="H323" s="56"/>
      <c r="I323" s="56" t="s">
        <v>82</v>
      </c>
      <c r="J323" s="55" t="s">
        <v>198</v>
      </c>
      <c r="K323" s="56">
        <v>2012</v>
      </c>
      <c r="L323" s="55" t="s">
        <v>90</v>
      </c>
      <c r="M323" s="54"/>
      <c r="N323" s="56"/>
      <c r="O323" s="56" t="s">
        <v>82</v>
      </c>
      <c r="P323" s="54" t="s">
        <v>84</v>
      </c>
      <c r="Q323" s="57"/>
      <c r="R323" s="57" t="s">
        <v>73</v>
      </c>
      <c r="S323" s="58" t="s">
        <v>74</v>
      </c>
      <c r="T323" s="58"/>
      <c r="U323" s="58"/>
      <c r="V323" s="58"/>
      <c r="W323" s="58"/>
      <c r="X323" s="54" t="s">
        <v>74</v>
      </c>
    </row>
    <row r="324" spans="1:24" ht="18" customHeight="1">
      <c r="A324">
        <f t="shared" ref="A324:A387" si="5">COUNTIFS(E:E,E324,C:C,C324)</f>
        <v>6</v>
      </c>
      <c r="B324">
        <v>2018</v>
      </c>
      <c r="C324" t="s">
        <v>225</v>
      </c>
      <c r="D324" s="54">
        <v>56</v>
      </c>
      <c r="E324" s="55" t="s">
        <v>199</v>
      </c>
      <c r="F324" s="60">
        <v>31055</v>
      </c>
      <c r="G324" s="56"/>
      <c r="H324" s="56"/>
      <c r="I324" s="56" t="s">
        <v>82</v>
      </c>
      <c r="J324" s="55" t="s">
        <v>165</v>
      </c>
      <c r="K324" s="56">
        <v>2012</v>
      </c>
      <c r="L324" s="55" t="s">
        <v>200</v>
      </c>
      <c r="M324" s="54"/>
      <c r="N324" s="56"/>
      <c r="O324" s="56" t="s">
        <v>82</v>
      </c>
      <c r="P324" s="54" t="s">
        <v>84</v>
      </c>
      <c r="Q324" s="57" t="s">
        <v>147</v>
      </c>
      <c r="R324" s="57" t="s">
        <v>73</v>
      </c>
      <c r="S324" s="58" t="s">
        <v>74</v>
      </c>
      <c r="T324" s="58"/>
      <c r="U324" s="58"/>
      <c r="V324" s="58"/>
      <c r="W324" s="58"/>
      <c r="X324" s="54" t="s">
        <v>74</v>
      </c>
    </row>
    <row r="325" spans="1:24" ht="18" customHeight="1">
      <c r="A325">
        <f t="shared" si="5"/>
        <v>6</v>
      </c>
      <c r="B325">
        <v>2018</v>
      </c>
      <c r="C325" t="s">
        <v>225</v>
      </c>
      <c r="D325" s="54">
        <v>57</v>
      </c>
      <c r="E325" s="55" t="s">
        <v>201</v>
      </c>
      <c r="F325" s="56" t="s">
        <v>202</v>
      </c>
      <c r="G325" s="56"/>
      <c r="H325" s="56"/>
      <c r="I325" s="56" t="s">
        <v>82</v>
      </c>
      <c r="J325" s="55" t="s">
        <v>38</v>
      </c>
      <c r="K325" s="56">
        <v>2012</v>
      </c>
      <c r="L325" s="55" t="s">
        <v>70</v>
      </c>
      <c r="M325" s="54"/>
      <c r="N325" s="56"/>
      <c r="O325" s="56" t="s">
        <v>82</v>
      </c>
      <c r="P325" s="54" t="s">
        <v>84</v>
      </c>
      <c r="Q325" s="57"/>
      <c r="R325" s="57" t="s">
        <v>73</v>
      </c>
      <c r="S325" s="58" t="s">
        <v>74</v>
      </c>
      <c r="T325" s="58"/>
      <c r="U325" s="58"/>
      <c r="V325" s="58"/>
      <c r="W325" s="58"/>
      <c r="X325" s="54" t="s">
        <v>74</v>
      </c>
    </row>
    <row r="326" spans="1:24" ht="18" customHeight="1">
      <c r="A326">
        <f t="shared" si="5"/>
        <v>6</v>
      </c>
      <c r="B326">
        <v>2018</v>
      </c>
      <c r="C326" t="s">
        <v>225</v>
      </c>
      <c r="D326" s="54">
        <v>58</v>
      </c>
      <c r="E326" s="55" t="s">
        <v>203</v>
      </c>
      <c r="F326" s="59"/>
      <c r="G326" s="56" t="s">
        <v>204</v>
      </c>
      <c r="H326" s="56"/>
      <c r="I326" s="56" t="s">
        <v>82</v>
      </c>
      <c r="J326" s="55" t="s">
        <v>119</v>
      </c>
      <c r="K326" s="56">
        <v>2018</v>
      </c>
      <c r="L326" s="55" t="s">
        <v>70</v>
      </c>
      <c r="M326" s="54"/>
      <c r="N326" s="56"/>
      <c r="O326" s="56" t="s">
        <v>82</v>
      </c>
      <c r="P326" s="54" t="s">
        <v>84</v>
      </c>
      <c r="Q326" s="57"/>
      <c r="R326" s="57" t="s">
        <v>73</v>
      </c>
      <c r="S326" s="58" t="s">
        <v>74</v>
      </c>
      <c r="T326" s="58"/>
      <c r="U326" s="58"/>
      <c r="V326" s="58"/>
      <c r="W326" s="58"/>
      <c r="X326" s="54" t="s">
        <v>74</v>
      </c>
    </row>
    <row r="327" spans="1:24" ht="18" customHeight="1">
      <c r="A327">
        <f t="shared" si="5"/>
        <v>6</v>
      </c>
      <c r="B327">
        <v>2018</v>
      </c>
      <c r="C327" t="s">
        <v>225</v>
      </c>
      <c r="D327" s="54">
        <v>59</v>
      </c>
      <c r="E327" s="55" t="s">
        <v>205</v>
      </c>
      <c r="F327" s="59"/>
      <c r="G327" s="56" t="s">
        <v>206</v>
      </c>
      <c r="H327" s="56"/>
      <c r="I327" s="56" t="s">
        <v>82</v>
      </c>
      <c r="J327" s="55" t="s">
        <v>38</v>
      </c>
      <c r="K327" s="56">
        <v>2010</v>
      </c>
      <c r="L327" s="55" t="s">
        <v>87</v>
      </c>
      <c r="M327" s="54"/>
      <c r="N327" s="56"/>
      <c r="O327" s="56" t="s">
        <v>82</v>
      </c>
      <c r="P327" s="54" t="s">
        <v>84</v>
      </c>
      <c r="Q327" s="57"/>
      <c r="R327" s="57" t="s">
        <v>73</v>
      </c>
      <c r="S327" s="58" t="s">
        <v>74</v>
      </c>
      <c r="T327" s="58"/>
      <c r="U327" s="58"/>
      <c r="V327" s="58"/>
      <c r="W327" s="58"/>
      <c r="X327" s="54" t="s">
        <v>74</v>
      </c>
    </row>
    <row r="328" spans="1:24" ht="18" customHeight="1">
      <c r="A328">
        <f t="shared" si="5"/>
        <v>6</v>
      </c>
      <c r="B328">
        <v>2018</v>
      </c>
      <c r="C328" t="s">
        <v>225</v>
      </c>
      <c r="D328" s="54">
        <v>60</v>
      </c>
      <c r="E328" s="55" t="s">
        <v>207</v>
      </c>
      <c r="F328" s="59"/>
      <c r="G328" s="60">
        <v>32056</v>
      </c>
      <c r="H328" s="56"/>
      <c r="I328" s="56" t="s">
        <v>68</v>
      </c>
      <c r="J328" s="55" t="s">
        <v>208</v>
      </c>
      <c r="K328" s="56">
        <v>2019</v>
      </c>
      <c r="L328" s="55" t="s">
        <v>90</v>
      </c>
      <c r="M328" s="54"/>
      <c r="N328" s="56"/>
      <c r="O328" s="56" t="s">
        <v>68</v>
      </c>
      <c r="P328" s="54" t="s">
        <v>84</v>
      </c>
      <c r="Q328" s="57"/>
      <c r="R328" s="57" t="s">
        <v>73</v>
      </c>
      <c r="S328" s="58" t="s">
        <v>74</v>
      </c>
      <c r="T328" s="58"/>
      <c r="U328" s="58"/>
      <c r="V328" s="58"/>
      <c r="W328" s="58"/>
      <c r="X328" s="54" t="s">
        <v>74</v>
      </c>
    </row>
    <row r="329" spans="1:24" ht="18" customHeight="1">
      <c r="A329">
        <f t="shared" si="5"/>
        <v>6</v>
      </c>
      <c r="B329">
        <v>2018</v>
      </c>
      <c r="C329" t="s">
        <v>225</v>
      </c>
      <c r="D329" s="54">
        <v>61</v>
      </c>
      <c r="E329" s="55" t="s">
        <v>209</v>
      </c>
      <c r="F329" s="60">
        <v>32600</v>
      </c>
      <c r="G329" s="56"/>
      <c r="H329" s="56"/>
      <c r="I329" s="56" t="s">
        <v>22</v>
      </c>
      <c r="J329" s="55" t="s">
        <v>93</v>
      </c>
      <c r="K329" s="56">
        <v>2011</v>
      </c>
      <c r="L329" s="55" t="s">
        <v>70</v>
      </c>
      <c r="M329" s="54"/>
      <c r="N329" s="56"/>
      <c r="O329" s="56" t="s">
        <v>22</v>
      </c>
      <c r="P329" s="54" t="s">
        <v>84</v>
      </c>
      <c r="Q329" s="57"/>
      <c r="R329" s="57" t="s">
        <v>73</v>
      </c>
      <c r="S329" s="58" t="s">
        <v>74</v>
      </c>
      <c r="T329" s="58"/>
      <c r="U329" s="58"/>
      <c r="V329" s="58"/>
      <c r="W329" s="58"/>
      <c r="X329" s="54" t="s">
        <v>74</v>
      </c>
    </row>
    <row r="330" spans="1:24" ht="18" customHeight="1">
      <c r="A330">
        <f t="shared" si="5"/>
        <v>6</v>
      </c>
      <c r="B330">
        <v>2018</v>
      </c>
      <c r="C330" t="s">
        <v>225</v>
      </c>
      <c r="D330" s="54">
        <v>62</v>
      </c>
      <c r="E330" s="55" t="s">
        <v>210</v>
      </c>
      <c r="F330" s="56" t="s">
        <v>211</v>
      </c>
      <c r="G330" s="56"/>
      <c r="H330" s="56"/>
      <c r="I330" s="56" t="s">
        <v>82</v>
      </c>
      <c r="J330" s="55" t="s">
        <v>93</v>
      </c>
      <c r="K330" s="56">
        <v>2017</v>
      </c>
      <c r="L330" s="55" t="s">
        <v>70</v>
      </c>
      <c r="M330" s="54"/>
      <c r="N330" s="56"/>
      <c r="O330" s="56" t="s">
        <v>82</v>
      </c>
      <c r="P330" s="54" t="s">
        <v>84</v>
      </c>
      <c r="Q330" s="57"/>
      <c r="R330" s="57" t="s">
        <v>73</v>
      </c>
      <c r="S330" s="58" t="s">
        <v>74</v>
      </c>
      <c r="T330" s="58"/>
      <c r="U330" s="58"/>
      <c r="V330" s="58"/>
      <c r="W330" s="58"/>
      <c r="X330" s="54" t="s">
        <v>74</v>
      </c>
    </row>
    <row r="331" spans="1:24" ht="18" customHeight="1">
      <c r="A331">
        <f t="shared" si="5"/>
        <v>6</v>
      </c>
      <c r="B331">
        <v>2018</v>
      </c>
      <c r="C331" t="s">
        <v>225</v>
      </c>
      <c r="D331" s="54">
        <v>63</v>
      </c>
      <c r="E331" s="55" t="s">
        <v>212</v>
      </c>
      <c r="F331" s="56" t="s">
        <v>213</v>
      </c>
      <c r="G331" s="56"/>
      <c r="H331" s="56"/>
      <c r="I331" s="56" t="s">
        <v>82</v>
      </c>
      <c r="J331" s="55" t="s">
        <v>214</v>
      </c>
      <c r="K331" s="56">
        <v>2019</v>
      </c>
      <c r="L331" s="55" t="s">
        <v>90</v>
      </c>
      <c r="M331" s="54"/>
      <c r="N331" s="56"/>
      <c r="O331" s="56" t="s">
        <v>82</v>
      </c>
      <c r="P331" s="54" t="s">
        <v>84</v>
      </c>
      <c r="Q331" s="57"/>
      <c r="R331" s="57" t="s">
        <v>73</v>
      </c>
      <c r="S331" s="58" t="s">
        <v>74</v>
      </c>
      <c r="T331" s="58"/>
      <c r="U331" s="58"/>
      <c r="V331" s="58"/>
      <c r="W331" s="58"/>
      <c r="X331" s="54" t="s">
        <v>74</v>
      </c>
    </row>
    <row r="332" spans="1:24" ht="18" customHeight="1">
      <c r="A332">
        <f t="shared" si="5"/>
        <v>6</v>
      </c>
      <c r="B332">
        <v>2018</v>
      </c>
      <c r="C332" t="s">
        <v>225</v>
      </c>
      <c r="D332" s="54">
        <v>64</v>
      </c>
      <c r="E332" s="55" t="s">
        <v>215</v>
      </c>
      <c r="F332" s="60">
        <v>33122</v>
      </c>
      <c r="G332" s="56"/>
      <c r="H332" s="56"/>
      <c r="I332" s="56" t="s">
        <v>22</v>
      </c>
      <c r="J332" s="55" t="s">
        <v>93</v>
      </c>
      <c r="K332" s="56">
        <v>2013</v>
      </c>
      <c r="L332" s="55" t="s">
        <v>70</v>
      </c>
      <c r="M332" s="54"/>
      <c r="N332" s="56"/>
      <c r="O332" s="56" t="s">
        <v>22</v>
      </c>
      <c r="P332" s="54" t="s">
        <v>84</v>
      </c>
      <c r="Q332" s="57"/>
      <c r="R332" s="57" t="s">
        <v>73</v>
      </c>
      <c r="S332" s="58" t="s">
        <v>74</v>
      </c>
      <c r="T332" s="58"/>
      <c r="U332" s="58"/>
      <c r="V332" s="58"/>
      <c r="W332" s="58"/>
      <c r="X332" s="54" t="s">
        <v>74</v>
      </c>
    </row>
    <row r="333" spans="1:24" ht="18" customHeight="1">
      <c r="A333">
        <f t="shared" si="5"/>
        <v>6</v>
      </c>
      <c r="B333">
        <v>2018</v>
      </c>
      <c r="C333" t="s">
        <v>225</v>
      </c>
      <c r="D333" s="56">
        <v>65</v>
      </c>
      <c r="E333" s="55" t="s">
        <v>216</v>
      </c>
      <c r="F333" s="56"/>
      <c r="G333" s="56"/>
      <c r="H333" s="56"/>
      <c r="I333" s="56" t="s">
        <v>82</v>
      </c>
      <c r="J333" s="55" t="s">
        <v>93</v>
      </c>
      <c r="K333" s="56"/>
      <c r="L333" s="55" t="s">
        <v>70</v>
      </c>
      <c r="M333" s="56"/>
      <c r="N333" s="56"/>
      <c r="O333" s="56" t="s">
        <v>82</v>
      </c>
      <c r="P333" s="56" t="s">
        <v>84</v>
      </c>
      <c r="Q333" s="57"/>
      <c r="R333" s="57"/>
      <c r="S333" s="57"/>
      <c r="T333" s="57"/>
      <c r="U333" s="57"/>
      <c r="V333" s="57"/>
      <c r="W333" s="57"/>
      <c r="X333" s="56"/>
    </row>
    <row r="334" spans="1:24" ht="18" customHeight="1">
      <c r="A334">
        <f t="shared" si="5"/>
        <v>6</v>
      </c>
      <c r="B334">
        <v>2019</v>
      </c>
      <c r="C334" t="s">
        <v>225</v>
      </c>
      <c r="D334" s="54">
        <v>1</v>
      </c>
      <c r="E334" s="55" t="s">
        <v>66</v>
      </c>
      <c r="F334" s="56" t="s">
        <v>67</v>
      </c>
      <c r="G334" s="56"/>
      <c r="H334" s="56" t="s">
        <v>11</v>
      </c>
      <c r="I334" s="56" t="s">
        <v>68</v>
      </c>
      <c r="J334" s="55" t="s">
        <v>69</v>
      </c>
      <c r="K334" s="56">
        <v>1992</v>
      </c>
      <c r="L334" s="55" t="s">
        <v>70</v>
      </c>
      <c r="M334" s="54"/>
      <c r="N334" s="56"/>
      <c r="O334" s="56" t="s">
        <v>68</v>
      </c>
      <c r="P334" s="54" t="s">
        <v>71</v>
      </c>
      <c r="Q334" s="57" t="s">
        <v>72</v>
      </c>
      <c r="R334" s="57" t="s">
        <v>73</v>
      </c>
      <c r="S334" s="58" t="s">
        <v>74</v>
      </c>
      <c r="T334" s="58"/>
      <c r="U334" s="58"/>
      <c r="V334" s="58"/>
      <c r="W334" s="58"/>
      <c r="X334" s="54" t="s">
        <v>74</v>
      </c>
    </row>
    <row r="335" spans="1:24" ht="18" customHeight="1">
      <c r="A335">
        <f t="shared" si="5"/>
        <v>6</v>
      </c>
      <c r="B335">
        <v>2019</v>
      </c>
      <c r="C335" t="s">
        <v>225</v>
      </c>
      <c r="D335" s="54">
        <v>2</v>
      </c>
      <c r="E335" s="55" t="s">
        <v>75</v>
      </c>
      <c r="F335" s="59"/>
      <c r="G335" s="56" t="s">
        <v>76</v>
      </c>
      <c r="H335" s="56" t="s">
        <v>19</v>
      </c>
      <c r="I335" s="56" t="s">
        <v>68</v>
      </c>
      <c r="J335" s="55" t="s">
        <v>77</v>
      </c>
      <c r="K335" s="56">
        <v>2010</v>
      </c>
      <c r="L335" s="55" t="s">
        <v>78</v>
      </c>
      <c r="M335" s="54"/>
      <c r="N335" s="56"/>
      <c r="O335" s="56" t="s">
        <v>68</v>
      </c>
      <c r="P335" s="54" t="s">
        <v>71</v>
      </c>
      <c r="Q335" s="57" t="s">
        <v>79</v>
      </c>
      <c r="R335" s="57" t="s">
        <v>73</v>
      </c>
      <c r="S335" s="58" t="s">
        <v>74</v>
      </c>
      <c r="T335" s="58"/>
      <c r="U335" s="58"/>
      <c r="V335" s="58"/>
      <c r="W335" s="58"/>
      <c r="X335" s="54" t="s">
        <v>74</v>
      </c>
    </row>
    <row r="336" spans="1:24" ht="18" customHeight="1">
      <c r="A336">
        <f t="shared" si="5"/>
        <v>6</v>
      </c>
      <c r="B336">
        <v>2019</v>
      </c>
      <c r="C336" t="s">
        <v>225</v>
      </c>
      <c r="D336" s="54">
        <v>3</v>
      </c>
      <c r="E336" s="55" t="s">
        <v>80</v>
      </c>
      <c r="F336" s="56" t="s">
        <v>81</v>
      </c>
      <c r="G336" s="56"/>
      <c r="H336" s="56"/>
      <c r="I336" s="56" t="s">
        <v>82</v>
      </c>
      <c r="J336" s="55" t="s">
        <v>83</v>
      </c>
      <c r="K336" s="56">
        <v>1991</v>
      </c>
      <c r="L336" s="55" t="s">
        <v>70</v>
      </c>
      <c r="M336" s="54"/>
      <c r="N336" s="56"/>
      <c r="O336" s="56" t="s">
        <v>82</v>
      </c>
      <c r="P336" s="54" t="s">
        <v>84</v>
      </c>
      <c r="Q336" s="57"/>
      <c r="R336" s="57" t="s">
        <v>73</v>
      </c>
      <c r="S336" s="58" t="s">
        <v>74</v>
      </c>
      <c r="T336" s="58"/>
      <c r="U336" s="58"/>
      <c r="V336" s="58"/>
      <c r="W336" s="58"/>
      <c r="X336" s="54" t="s">
        <v>74</v>
      </c>
    </row>
    <row r="337" spans="1:24" ht="18" customHeight="1">
      <c r="A337">
        <f t="shared" si="5"/>
        <v>6</v>
      </c>
      <c r="B337">
        <v>2019</v>
      </c>
      <c r="C337" t="s">
        <v>225</v>
      </c>
      <c r="D337" s="54">
        <v>4</v>
      </c>
      <c r="E337" s="55" t="s">
        <v>85</v>
      </c>
      <c r="F337" s="56" t="s">
        <v>86</v>
      </c>
      <c r="G337" s="56"/>
      <c r="H337" s="56"/>
      <c r="I337" s="56" t="s">
        <v>82</v>
      </c>
      <c r="J337" s="55" t="s">
        <v>38</v>
      </c>
      <c r="K337" s="56">
        <v>2005</v>
      </c>
      <c r="L337" s="55" t="s">
        <v>87</v>
      </c>
      <c r="M337" s="54"/>
      <c r="N337" s="56"/>
      <c r="O337" s="56" t="s">
        <v>82</v>
      </c>
      <c r="P337" s="54" t="s">
        <v>84</v>
      </c>
      <c r="Q337" s="57"/>
      <c r="R337" s="57" t="s">
        <v>73</v>
      </c>
      <c r="S337" s="58" t="s">
        <v>74</v>
      </c>
      <c r="T337" s="58"/>
      <c r="U337" s="58"/>
      <c r="V337" s="58"/>
      <c r="W337" s="58"/>
      <c r="X337" s="54" t="s">
        <v>74</v>
      </c>
    </row>
    <row r="338" spans="1:24" ht="18" customHeight="1">
      <c r="A338">
        <f t="shared" si="5"/>
        <v>6</v>
      </c>
      <c r="B338">
        <v>2019</v>
      </c>
      <c r="C338" t="s">
        <v>225</v>
      </c>
      <c r="D338" s="54">
        <v>5</v>
      </c>
      <c r="E338" s="55" t="s">
        <v>88</v>
      </c>
      <c r="F338" s="60">
        <v>26671</v>
      </c>
      <c r="G338" s="56"/>
      <c r="H338" s="56" t="s">
        <v>19</v>
      </c>
      <c r="I338" s="56" t="s">
        <v>68</v>
      </c>
      <c r="J338" s="55" t="s">
        <v>89</v>
      </c>
      <c r="K338" s="56">
        <v>2010</v>
      </c>
      <c r="L338" s="55" t="s">
        <v>90</v>
      </c>
      <c r="M338" s="54"/>
      <c r="N338" s="56"/>
      <c r="O338" s="56" t="s">
        <v>68</v>
      </c>
      <c r="P338" s="54" t="s">
        <v>71</v>
      </c>
      <c r="Q338" s="57" t="s">
        <v>91</v>
      </c>
      <c r="R338" s="57" t="s">
        <v>73</v>
      </c>
      <c r="S338" s="58" t="s">
        <v>74</v>
      </c>
      <c r="T338" s="58"/>
      <c r="U338" s="58"/>
      <c r="V338" s="58"/>
      <c r="W338" s="58"/>
      <c r="X338" s="54" t="s">
        <v>74</v>
      </c>
    </row>
    <row r="339" spans="1:24" ht="18" customHeight="1">
      <c r="A339">
        <f t="shared" si="5"/>
        <v>6</v>
      </c>
      <c r="B339">
        <v>2019</v>
      </c>
      <c r="C339" t="s">
        <v>225</v>
      </c>
      <c r="D339" s="54">
        <v>6</v>
      </c>
      <c r="E339" s="55" t="s">
        <v>92</v>
      </c>
      <c r="F339" s="59"/>
      <c r="G339" s="60">
        <v>26730</v>
      </c>
      <c r="H339" s="56"/>
      <c r="I339" s="56" t="s">
        <v>82</v>
      </c>
      <c r="J339" s="55" t="s">
        <v>93</v>
      </c>
      <c r="K339" s="56">
        <v>2006</v>
      </c>
      <c r="L339" s="55" t="s">
        <v>94</v>
      </c>
      <c r="M339" s="54"/>
      <c r="N339" s="56"/>
      <c r="O339" s="56" t="s">
        <v>82</v>
      </c>
      <c r="P339" s="54" t="s">
        <v>84</v>
      </c>
      <c r="Q339" s="57"/>
      <c r="R339" s="57" t="s">
        <v>73</v>
      </c>
      <c r="S339" s="58" t="s">
        <v>74</v>
      </c>
      <c r="T339" s="58"/>
      <c r="U339" s="58"/>
      <c r="V339" s="58"/>
      <c r="W339" s="58"/>
      <c r="X339" s="54" t="s">
        <v>74</v>
      </c>
    </row>
    <row r="340" spans="1:24" ht="18" customHeight="1">
      <c r="A340">
        <f t="shared" si="5"/>
        <v>6</v>
      </c>
      <c r="B340">
        <v>2019</v>
      </c>
      <c r="C340" t="s">
        <v>225</v>
      </c>
      <c r="D340" s="54">
        <v>7</v>
      </c>
      <c r="E340" s="55" t="s">
        <v>95</v>
      </c>
      <c r="F340" s="56" t="s">
        <v>96</v>
      </c>
      <c r="G340" s="56"/>
      <c r="H340" s="56"/>
      <c r="I340" s="56" t="s">
        <v>82</v>
      </c>
      <c r="J340" s="55" t="s">
        <v>97</v>
      </c>
      <c r="K340" s="56">
        <v>2002</v>
      </c>
      <c r="L340" s="55" t="s">
        <v>70</v>
      </c>
      <c r="M340" s="54"/>
      <c r="N340" s="56"/>
      <c r="O340" s="56" t="s">
        <v>82</v>
      </c>
      <c r="P340" s="54" t="s">
        <v>84</v>
      </c>
      <c r="Q340" s="57"/>
      <c r="R340" s="57" t="s">
        <v>73</v>
      </c>
      <c r="S340" s="58" t="s">
        <v>74</v>
      </c>
      <c r="T340" s="58"/>
      <c r="U340" s="58"/>
      <c r="V340" s="58"/>
      <c r="W340" s="58"/>
      <c r="X340" s="54" t="s">
        <v>74</v>
      </c>
    </row>
    <row r="341" spans="1:24" ht="18" customHeight="1">
      <c r="A341">
        <f t="shared" si="5"/>
        <v>6</v>
      </c>
      <c r="B341">
        <v>2019</v>
      </c>
      <c r="C341" t="s">
        <v>225</v>
      </c>
      <c r="D341" s="54">
        <v>8</v>
      </c>
      <c r="E341" s="55" t="s">
        <v>98</v>
      </c>
      <c r="F341" s="59"/>
      <c r="G341" s="60">
        <v>27008</v>
      </c>
      <c r="H341" s="56"/>
      <c r="I341" s="56" t="s">
        <v>82</v>
      </c>
      <c r="J341" s="55" t="s">
        <v>99</v>
      </c>
      <c r="K341" s="56">
        <v>2003</v>
      </c>
      <c r="L341" s="55" t="s">
        <v>70</v>
      </c>
      <c r="M341" s="54"/>
      <c r="N341" s="56"/>
      <c r="O341" s="56" t="s">
        <v>82</v>
      </c>
      <c r="P341" s="54" t="s">
        <v>84</v>
      </c>
      <c r="Q341" s="57"/>
      <c r="R341" s="57" t="s">
        <v>73</v>
      </c>
      <c r="S341" s="58" t="s">
        <v>74</v>
      </c>
      <c r="T341" s="58"/>
      <c r="U341" s="58"/>
      <c r="V341" s="58"/>
      <c r="W341" s="58"/>
      <c r="X341" s="54" t="s">
        <v>74</v>
      </c>
    </row>
    <row r="342" spans="1:24" ht="18" customHeight="1">
      <c r="A342">
        <f t="shared" si="5"/>
        <v>6</v>
      </c>
      <c r="B342">
        <v>2019</v>
      </c>
      <c r="C342" t="s">
        <v>225</v>
      </c>
      <c r="D342" s="54">
        <v>9</v>
      </c>
      <c r="E342" s="55" t="s">
        <v>100</v>
      </c>
      <c r="F342" s="59"/>
      <c r="G342" s="60">
        <v>27090</v>
      </c>
      <c r="H342" s="56"/>
      <c r="I342" s="56" t="s">
        <v>82</v>
      </c>
      <c r="J342" s="55" t="s">
        <v>89</v>
      </c>
      <c r="K342" s="56">
        <v>2019</v>
      </c>
      <c r="L342" s="55" t="s">
        <v>70</v>
      </c>
      <c r="M342" s="54"/>
      <c r="N342" s="56"/>
      <c r="O342" s="56" t="s">
        <v>82</v>
      </c>
      <c r="P342" s="54" t="s">
        <v>84</v>
      </c>
      <c r="Q342" s="57"/>
      <c r="R342" s="57" t="s">
        <v>73</v>
      </c>
      <c r="S342" s="58" t="s">
        <v>74</v>
      </c>
      <c r="T342" s="58"/>
      <c r="U342" s="58"/>
      <c r="V342" s="58"/>
      <c r="W342" s="58"/>
      <c r="X342" s="54" t="s">
        <v>74</v>
      </c>
    </row>
    <row r="343" spans="1:24" ht="18" customHeight="1">
      <c r="A343">
        <f t="shared" si="5"/>
        <v>6</v>
      </c>
      <c r="B343">
        <v>2019</v>
      </c>
      <c r="C343" t="s">
        <v>225</v>
      </c>
      <c r="D343" s="54">
        <v>10</v>
      </c>
      <c r="E343" s="55" t="s">
        <v>101</v>
      </c>
      <c r="F343" s="59"/>
      <c r="G343" s="56" t="s">
        <v>102</v>
      </c>
      <c r="H343" s="56"/>
      <c r="I343" s="56" t="s">
        <v>82</v>
      </c>
      <c r="J343" s="55" t="s">
        <v>89</v>
      </c>
      <c r="K343" s="56">
        <v>2017</v>
      </c>
      <c r="L343" s="55" t="s">
        <v>103</v>
      </c>
      <c r="M343" s="54"/>
      <c r="N343" s="56"/>
      <c r="O343" s="56" t="s">
        <v>82</v>
      </c>
      <c r="P343" s="54" t="s">
        <v>84</v>
      </c>
      <c r="Q343" s="57"/>
      <c r="R343" s="57" t="s">
        <v>73</v>
      </c>
      <c r="S343" s="58" t="s">
        <v>74</v>
      </c>
      <c r="T343" s="58"/>
      <c r="U343" s="58"/>
      <c r="V343" s="58"/>
      <c r="W343" s="58"/>
      <c r="X343" s="54" t="s">
        <v>74</v>
      </c>
    </row>
    <row r="344" spans="1:24" ht="18" customHeight="1">
      <c r="A344">
        <f t="shared" si="5"/>
        <v>6</v>
      </c>
      <c r="B344">
        <v>2019</v>
      </c>
      <c r="C344" t="s">
        <v>225</v>
      </c>
      <c r="D344" s="54">
        <v>11</v>
      </c>
      <c r="E344" s="55" t="s">
        <v>104</v>
      </c>
      <c r="F344" s="59"/>
      <c r="G344" s="56" t="s">
        <v>105</v>
      </c>
      <c r="H344" s="56"/>
      <c r="I344" s="56" t="s">
        <v>82</v>
      </c>
      <c r="J344" s="55" t="s">
        <v>93</v>
      </c>
      <c r="K344" s="56">
        <v>2013</v>
      </c>
      <c r="L344" s="55" t="s">
        <v>70</v>
      </c>
      <c r="M344" s="54"/>
      <c r="N344" s="56"/>
      <c r="O344" s="56" t="s">
        <v>82</v>
      </c>
      <c r="P344" s="54" t="s">
        <v>84</v>
      </c>
      <c r="Q344" s="57"/>
      <c r="R344" s="57" t="s">
        <v>73</v>
      </c>
      <c r="S344" s="58" t="s">
        <v>74</v>
      </c>
      <c r="T344" s="58"/>
      <c r="U344" s="58"/>
      <c r="V344" s="58"/>
      <c r="W344" s="58"/>
      <c r="X344" s="54" t="s">
        <v>74</v>
      </c>
    </row>
    <row r="345" spans="1:24" ht="18" customHeight="1">
      <c r="A345">
        <f t="shared" si="5"/>
        <v>6</v>
      </c>
      <c r="B345">
        <v>2019</v>
      </c>
      <c r="C345" t="s">
        <v>225</v>
      </c>
      <c r="D345" s="54">
        <v>12</v>
      </c>
      <c r="E345" s="55" t="s">
        <v>106</v>
      </c>
      <c r="F345" s="60">
        <v>27944</v>
      </c>
      <c r="G345" s="56"/>
      <c r="H345" s="56"/>
      <c r="I345" s="56" t="s">
        <v>82</v>
      </c>
      <c r="J345" s="55" t="s">
        <v>93</v>
      </c>
      <c r="K345" s="56">
        <v>2006</v>
      </c>
      <c r="L345" s="55" t="s">
        <v>78</v>
      </c>
      <c r="M345" s="54"/>
      <c r="N345" s="56"/>
      <c r="O345" s="56" t="s">
        <v>82</v>
      </c>
      <c r="P345" s="54" t="s">
        <v>84</v>
      </c>
      <c r="Q345" s="57"/>
      <c r="R345" s="57" t="s">
        <v>73</v>
      </c>
      <c r="S345" s="58" t="s">
        <v>74</v>
      </c>
      <c r="T345" s="58"/>
      <c r="U345" s="58"/>
      <c r="V345" s="58"/>
      <c r="W345" s="58"/>
      <c r="X345" s="54" t="s">
        <v>74</v>
      </c>
    </row>
    <row r="346" spans="1:24" ht="18" customHeight="1">
      <c r="A346">
        <f t="shared" si="5"/>
        <v>6</v>
      </c>
      <c r="B346">
        <v>2019</v>
      </c>
      <c r="C346" t="s">
        <v>225</v>
      </c>
      <c r="D346" s="54">
        <v>13</v>
      </c>
      <c r="E346" s="55" t="s">
        <v>107</v>
      </c>
      <c r="F346" s="56" t="s">
        <v>108</v>
      </c>
      <c r="G346" s="56"/>
      <c r="H346" s="56"/>
      <c r="I346" s="56" t="s">
        <v>82</v>
      </c>
      <c r="J346" s="55" t="s">
        <v>99</v>
      </c>
      <c r="K346" s="56">
        <v>1999</v>
      </c>
      <c r="L346" s="55" t="s">
        <v>70</v>
      </c>
      <c r="M346" s="54"/>
      <c r="N346" s="56"/>
      <c r="O346" s="56" t="s">
        <v>82</v>
      </c>
      <c r="P346" s="54" t="s">
        <v>84</v>
      </c>
      <c r="Q346" s="57"/>
      <c r="R346" s="57" t="s">
        <v>73</v>
      </c>
      <c r="S346" s="58" t="s">
        <v>74</v>
      </c>
      <c r="T346" s="58"/>
      <c r="U346" s="58"/>
      <c r="V346" s="58"/>
      <c r="W346" s="58"/>
      <c r="X346" s="54" t="s">
        <v>74</v>
      </c>
    </row>
    <row r="347" spans="1:24" ht="18" customHeight="1">
      <c r="A347">
        <f t="shared" si="5"/>
        <v>6</v>
      </c>
      <c r="B347">
        <v>2019</v>
      </c>
      <c r="C347" t="s">
        <v>225</v>
      </c>
      <c r="D347" s="54">
        <v>14</v>
      </c>
      <c r="E347" s="55" t="s">
        <v>109</v>
      </c>
      <c r="F347" s="56" t="s">
        <v>110</v>
      </c>
      <c r="G347" s="56"/>
      <c r="H347" s="56"/>
      <c r="I347" s="56" t="s">
        <v>82</v>
      </c>
      <c r="J347" s="55" t="s">
        <v>77</v>
      </c>
      <c r="K347" s="56">
        <v>2000</v>
      </c>
      <c r="L347" s="55" t="s">
        <v>111</v>
      </c>
      <c r="M347" s="54"/>
      <c r="N347" s="56"/>
      <c r="O347" s="56" t="s">
        <v>82</v>
      </c>
      <c r="P347" s="54" t="s">
        <v>84</v>
      </c>
      <c r="Q347" s="57"/>
      <c r="R347" s="57" t="s">
        <v>73</v>
      </c>
      <c r="S347" s="58" t="s">
        <v>74</v>
      </c>
      <c r="T347" s="58"/>
      <c r="U347" s="58"/>
      <c r="V347" s="58"/>
      <c r="W347" s="58"/>
      <c r="X347" s="54" t="s">
        <v>74</v>
      </c>
    </row>
    <row r="348" spans="1:24" ht="18" customHeight="1">
      <c r="A348">
        <f t="shared" si="5"/>
        <v>6</v>
      </c>
      <c r="B348">
        <v>2019</v>
      </c>
      <c r="C348" t="s">
        <v>225</v>
      </c>
      <c r="D348" s="54">
        <v>15</v>
      </c>
      <c r="E348" s="55" t="s">
        <v>112</v>
      </c>
      <c r="F348" s="56" t="s">
        <v>113</v>
      </c>
      <c r="G348" s="56"/>
      <c r="H348" s="56"/>
      <c r="I348" s="56" t="s">
        <v>68</v>
      </c>
      <c r="J348" s="55" t="s">
        <v>93</v>
      </c>
      <c r="K348" s="56">
        <v>2016</v>
      </c>
      <c r="L348" s="55" t="s">
        <v>90</v>
      </c>
      <c r="M348" s="54"/>
      <c r="N348" s="56"/>
      <c r="O348" s="56" t="s">
        <v>68</v>
      </c>
      <c r="P348" s="54" t="s">
        <v>84</v>
      </c>
      <c r="Q348" s="57" t="s">
        <v>72</v>
      </c>
      <c r="R348" s="57" t="s">
        <v>73</v>
      </c>
      <c r="S348" s="58" t="s">
        <v>74</v>
      </c>
      <c r="T348" s="58"/>
      <c r="U348" s="58"/>
      <c r="V348" s="58"/>
      <c r="W348" s="58"/>
      <c r="X348" s="54" t="s">
        <v>74</v>
      </c>
    </row>
    <row r="349" spans="1:24" ht="18" customHeight="1">
      <c r="A349">
        <f t="shared" si="5"/>
        <v>6</v>
      </c>
      <c r="B349">
        <v>2019</v>
      </c>
      <c r="C349" t="s">
        <v>225</v>
      </c>
      <c r="D349" s="54">
        <v>16</v>
      </c>
      <c r="E349" s="55" t="s">
        <v>114</v>
      </c>
      <c r="F349" s="56" t="s">
        <v>115</v>
      </c>
      <c r="G349" s="56"/>
      <c r="H349" s="56"/>
      <c r="I349" s="56" t="s">
        <v>68</v>
      </c>
      <c r="J349" s="55" t="s">
        <v>116</v>
      </c>
      <c r="K349" s="56">
        <v>2018</v>
      </c>
      <c r="L349" s="55" t="s">
        <v>70</v>
      </c>
      <c r="M349" s="54"/>
      <c r="N349" s="56"/>
      <c r="O349" s="56" t="s">
        <v>68</v>
      </c>
      <c r="P349" s="54" t="s">
        <v>84</v>
      </c>
      <c r="Q349" s="57"/>
      <c r="R349" s="57" t="s">
        <v>73</v>
      </c>
      <c r="S349" s="58" t="s">
        <v>74</v>
      </c>
      <c r="T349" s="58"/>
      <c r="U349" s="58"/>
      <c r="V349" s="58"/>
      <c r="W349" s="58"/>
      <c r="X349" s="54" t="s">
        <v>74</v>
      </c>
    </row>
    <row r="350" spans="1:24" ht="18" customHeight="1">
      <c r="A350">
        <f t="shared" si="5"/>
        <v>6</v>
      </c>
      <c r="B350">
        <v>2019</v>
      </c>
      <c r="C350" t="s">
        <v>225</v>
      </c>
      <c r="D350" s="54">
        <v>17</v>
      </c>
      <c r="E350" s="55" t="s">
        <v>117</v>
      </c>
      <c r="F350" s="59"/>
      <c r="G350" s="56" t="s">
        <v>118</v>
      </c>
      <c r="H350" s="56"/>
      <c r="I350" s="56" t="s">
        <v>82</v>
      </c>
      <c r="J350" s="55" t="s">
        <v>119</v>
      </c>
      <c r="K350" s="56">
        <v>2001</v>
      </c>
      <c r="L350" s="55" t="s">
        <v>70</v>
      </c>
      <c r="M350" s="54"/>
      <c r="N350" s="56"/>
      <c r="O350" s="56" t="s">
        <v>82</v>
      </c>
      <c r="P350" s="54" t="s">
        <v>84</v>
      </c>
      <c r="Q350" s="57"/>
      <c r="R350" s="57" t="s">
        <v>73</v>
      </c>
      <c r="S350" s="58" t="s">
        <v>74</v>
      </c>
      <c r="T350" s="58"/>
      <c r="U350" s="58"/>
      <c r="V350" s="58"/>
      <c r="W350" s="58"/>
      <c r="X350" s="54" t="s">
        <v>74</v>
      </c>
    </row>
    <row r="351" spans="1:24" ht="18" customHeight="1">
      <c r="A351">
        <f t="shared" si="5"/>
        <v>6</v>
      </c>
      <c r="B351">
        <v>2019</v>
      </c>
      <c r="C351" t="s">
        <v>225</v>
      </c>
      <c r="D351" s="54">
        <v>18</v>
      </c>
      <c r="E351" s="55" t="s">
        <v>120</v>
      </c>
      <c r="F351" s="60">
        <v>28226</v>
      </c>
      <c r="G351" s="56"/>
      <c r="H351" s="56"/>
      <c r="I351" s="56" t="s">
        <v>82</v>
      </c>
      <c r="J351" s="55" t="s">
        <v>38</v>
      </c>
      <c r="K351" s="56">
        <v>2002</v>
      </c>
      <c r="L351" s="55" t="s">
        <v>78</v>
      </c>
      <c r="M351" s="54"/>
      <c r="N351" s="56"/>
      <c r="O351" s="56" t="s">
        <v>82</v>
      </c>
      <c r="P351" s="54" t="s">
        <v>84</v>
      </c>
      <c r="Q351" s="57"/>
      <c r="R351" s="57" t="s">
        <v>73</v>
      </c>
      <c r="S351" s="58" t="s">
        <v>74</v>
      </c>
      <c r="T351" s="58"/>
      <c r="U351" s="58"/>
      <c r="V351" s="58"/>
      <c r="W351" s="58"/>
      <c r="X351" s="54" t="s">
        <v>74</v>
      </c>
    </row>
    <row r="352" spans="1:24" ht="18" customHeight="1">
      <c r="A352">
        <f t="shared" si="5"/>
        <v>6</v>
      </c>
      <c r="B352">
        <v>2019</v>
      </c>
      <c r="C352" t="s">
        <v>225</v>
      </c>
      <c r="D352" s="54">
        <v>19</v>
      </c>
      <c r="E352" s="55" t="s">
        <v>121</v>
      </c>
      <c r="F352" s="56" t="s">
        <v>122</v>
      </c>
      <c r="G352" s="56"/>
      <c r="H352" s="56"/>
      <c r="I352" s="56" t="s">
        <v>68</v>
      </c>
      <c r="J352" s="55" t="s">
        <v>83</v>
      </c>
      <c r="K352" s="56">
        <v>2011</v>
      </c>
      <c r="L352" s="55" t="s">
        <v>70</v>
      </c>
      <c r="M352" s="54"/>
      <c r="N352" s="56"/>
      <c r="O352" s="56" t="s">
        <v>68</v>
      </c>
      <c r="P352" s="54" t="s">
        <v>84</v>
      </c>
      <c r="Q352" s="57"/>
      <c r="R352" s="57" t="s">
        <v>73</v>
      </c>
      <c r="S352" s="58" t="s">
        <v>74</v>
      </c>
      <c r="T352" s="58"/>
      <c r="U352" s="58"/>
      <c r="V352" s="58"/>
      <c r="W352" s="58"/>
      <c r="X352" s="54" t="s">
        <v>74</v>
      </c>
    </row>
    <row r="353" spans="1:24" ht="18" customHeight="1">
      <c r="A353">
        <f t="shared" si="5"/>
        <v>6</v>
      </c>
      <c r="B353">
        <v>2019</v>
      </c>
      <c r="C353" t="s">
        <v>225</v>
      </c>
      <c r="D353" s="54">
        <v>20</v>
      </c>
      <c r="E353" s="55" t="s">
        <v>123</v>
      </c>
      <c r="F353" s="59"/>
      <c r="G353" s="56" t="s">
        <v>124</v>
      </c>
      <c r="H353" s="56"/>
      <c r="I353" s="56" t="s">
        <v>82</v>
      </c>
      <c r="J353" s="55" t="s">
        <v>38</v>
      </c>
      <c r="K353" s="56">
        <v>2017</v>
      </c>
      <c r="L353" s="55" t="s">
        <v>70</v>
      </c>
      <c r="M353" s="54"/>
      <c r="N353" s="56"/>
      <c r="O353" s="56" t="s">
        <v>82</v>
      </c>
      <c r="P353" s="54" t="s">
        <v>84</v>
      </c>
      <c r="Q353" s="57"/>
      <c r="R353" s="57" t="s">
        <v>73</v>
      </c>
      <c r="S353" s="58" t="s">
        <v>74</v>
      </c>
      <c r="T353" s="58"/>
      <c r="U353" s="58"/>
      <c r="V353" s="58"/>
      <c r="W353" s="58"/>
      <c r="X353" s="54" t="s">
        <v>74</v>
      </c>
    </row>
    <row r="354" spans="1:24" ht="18" customHeight="1">
      <c r="A354">
        <f t="shared" si="5"/>
        <v>6</v>
      </c>
      <c r="B354">
        <v>2019</v>
      </c>
      <c r="C354" t="s">
        <v>225</v>
      </c>
      <c r="D354" s="54">
        <v>21</v>
      </c>
      <c r="E354" s="55" t="s">
        <v>125</v>
      </c>
      <c r="F354" s="59"/>
      <c r="G354" s="56" t="s">
        <v>126</v>
      </c>
      <c r="H354" s="56"/>
      <c r="I354" s="56" t="s">
        <v>68</v>
      </c>
      <c r="J354" s="55" t="s">
        <v>93</v>
      </c>
      <c r="K354" s="56">
        <v>2019</v>
      </c>
      <c r="L354" s="55" t="s">
        <v>87</v>
      </c>
      <c r="M354" s="54"/>
      <c r="N354" s="56"/>
      <c r="O354" s="56" t="s">
        <v>68</v>
      </c>
      <c r="P354" s="54" t="s">
        <v>84</v>
      </c>
      <c r="Q354" s="57" t="s">
        <v>72</v>
      </c>
      <c r="R354" s="57" t="s">
        <v>73</v>
      </c>
      <c r="S354" s="58" t="s">
        <v>74</v>
      </c>
      <c r="T354" s="58"/>
      <c r="U354" s="58"/>
      <c r="V354" s="58"/>
      <c r="W354" s="58"/>
      <c r="X354" s="54" t="s">
        <v>74</v>
      </c>
    </row>
    <row r="355" spans="1:24" ht="18" customHeight="1">
      <c r="A355">
        <f t="shared" si="5"/>
        <v>6</v>
      </c>
      <c r="B355">
        <v>2019</v>
      </c>
      <c r="C355" t="s">
        <v>225</v>
      </c>
      <c r="D355" s="54">
        <v>22</v>
      </c>
      <c r="E355" s="55" t="s">
        <v>127</v>
      </c>
      <c r="F355" s="59"/>
      <c r="G355" s="56" t="s">
        <v>128</v>
      </c>
      <c r="H355" s="56"/>
      <c r="I355" s="56" t="s">
        <v>82</v>
      </c>
      <c r="J355" s="55" t="s">
        <v>83</v>
      </c>
      <c r="K355" s="56">
        <v>2007</v>
      </c>
      <c r="L355" s="55" t="s">
        <v>70</v>
      </c>
      <c r="M355" s="54"/>
      <c r="N355" s="56"/>
      <c r="O355" s="56" t="s">
        <v>82</v>
      </c>
      <c r="P355" s="54" t="s">
        <v>84</v>
      </c>
      <c r="Q355" s="57"/>
      <c r="R355" s="57" t="s">
        <v>73</v>
      </c>
      <c r="S355" s="58" t="s">
        <v>74</v>
      </c>
      <c r="T355" s="58"/>
      <c r="U355" s="58"/>
      <c r="V355" s="58"/>
      <c r="W355" s="58"/>
      <c r="X355" s="54" t="s">
        <v>74</v>
      </c>
    </row>
    <row r="356" spans="1:24" ht="18" customHeight="1">
      <c r="A356">
        <f t="shared" si="5"/>
        <v>6</v>
      </c>
      <c r="B356">
        <v>2019</v>
      </c>
      <c r="C356" t="s">
        <v>225</v>
      </c>
      <c r="D356" s="54">
        <v>23</v>
      </c>
      <c r="E356" s="55" t="s">
        <v>129</v>
      </c>
      <c r="F356" s="59"/>
      <c r="G356" s="56" t="s">
        <v>130</v>
      </c>
      <c r="H356" s="56"/>
      <c r="I356" s="56" t="s">
        <v>82</v>
      </c>
      <c r="J356" s="55" t="s">
        <v>93</v>
      </c>
      <c r="K356" s="56">
        <v>2010</v>
      </c>
      <c r="L356" s="55" t="s">
        <v>103</v>
      </c>
      <c r="M356" s="54"/>
      <c r="N356" s="56"/>
      <c r="O356" s="56" t="s">
        <v>82</v>
      </c>
      <c r="P356" s="54" t="s">
        <v>84</v>
      </c>
      <c r="Q356" s="57"/>
      <c r="R356" s="57" t="s">
        <v>73</v>
      </c>
      <c r="S356" s="58" t="s">
        <v>74</v>
      </c>
      <c r="T356" s="58"/>
      <c r="U356" s="58"/>
      <c r="V356" s="58"/>
      <c r="W356" s="58"/>
      <c r="X356" s="54" t="s">
        <v>74</v>
      </c>
    </row>
    <row r="357" spans="1:24" ht="18" customHeight="1">
      <c r="A357">
        <f t="shared" si="5"/>
        <v>6</v>
      </c>
      <c r="B357">
        <v>2019</v>
      </c>
      <c r="C357" t="s">
        <v>225</v>
      </c>
      <c r="D357" s="54">
        <v>24</v>
      </c>
      <c r="E357" s="55" t="s">
        <v>131</v>
      </c>
      <c r="F357" s="59"/>
      <c r="G357" s="56" t="s">
        <v>132</v>
      </c>
      <c r="H357" s="56"/>
      <c r="I357" s="56" t="s">
        <v>82</v>
      </c>
      <c r="J357" s="55" t="s">
        <v>93</v>
      </c>
      <c r="K357" s="56">
        <v>2002</v>
      </c>
      <c r="L357" s="55" t="s">
        <v>133</v>
      </c>
      <c r="M357" s="54"/>
      <c r="N357" s="56"/>
      <c r="O357" s="56" t="s">
        <v>82</v>
      </c>
      <c r="P357" s="54" t="s">
        <v>84</v>
      </c>
      <c r="Q357" s="57"/>
      <c r="R357" s="57" t="s">
        <v>73</v>
      </c>
      <c r="S357" s="58" t="s">
        <v>74</v>
      </c>
      <c r="T357" s="58"/>
      <c r="U357" s="58"/>
      <c r="V357" s="58"/>
      <c r="W357" s="58"/>
      <c r="X357" s="54" t="s">
        <v>74</v>
      </c>
    </row>
    <row r="358" spans="1:24" ht="18" customHeight="1">
      <c r="A358">
        <f t="shared" si="5"/>
        <v>6</v>
      </c>
      <c r="B358">
        <v>2019</v>
      </c>
      <c r="C358" t="s">
        <v>225</v>
      </c>
      <c r="D358" s="54">
        <v>25</v>
      </c>
      <c r="E358" s="55" t="s">
        <v>134</v>
      </c>
      <c r="F358" s="59"/>
      <c r="G358" s="56" t="s">
        <v>135</v>
      </c>
      <c r="H358" s="56"/>
      <c r="I358" s="56" t="s">
        <v>68</v>
      </c>
      <c r="J358" s="55" t="s">
        <v>136</v>
      </c>
      <c r="K358" s="56">
        <v>2014</v>
      </c>
      <c r="L358" s="55" t="s">
        <v>90</v>
      </c>
      <c r="M358" s="54"/>
      <c r="N358" s="56"/>
      <c r="O358" s="56" t="s">
        <v>68</v>
      </c>
      <c r="P358" s="54" t="s">
        <v>84</v>
      </c>
      <c r="Q358" s="57" t="s">
        <v>147</v>
      </c>
      <c r="R358" s="57" t="s">
        <v>73</v>
      </c>
      <c r="S358" s="58" t="s">
        <v>74</v>
      </c>
      <c r="T358" s="58"/>
      <c r="U358" s="58"/>
      <c r="V358" s="58"/>
      <c r="W358" s="58"/>
      <c r="X358" s="54" t="s">
        <v>74</v>
      </c>
    </row>
    <row r="359" spans="1:24" ht="18" customHeight="1">
      <c r="A359">
        <f t="shared" si="5"/>
        <v>6</v>
      </c>
      <c r="B359">
        <v>2019</v>
      </c>
      <c r="C359" t="s">
        <v>225</v>
      </c>
      <c r="D359" s="54">
        <v>26</v>
      </c>
      <c r="E359" s="55" t="s">
        <v>137</v>
      </c>
      <c r="F359" s="59"/>
      <c r="G359" s="56" t="s">
        <v>138</v>
      </c>
      <c r="H359" s="56"/>
      <c r="I359" s="56" t="s">
        <v>82</v>
      </c>
      <c r="J359" s="55" t="s">
        <v>139</v>
      </c>
      <c r="K359" s="56">
        <v>2001</v>
      </c>
      <c r="L359" s="55" t="s">
        <v>140</v>
      </c>
      <c r="M359" s="54"/>
      <c r="N359" s="56"/>
      <c r="O359" s="56" t="s">
        <v>82</v>
      </c>
      <c r="P359" s="54" t="s">
        <v>84</v>
      </c>
      <c r="Q359" s="57"/>
      <c r="R359" s="57" t="s">
        <v>73</v>
      </c>
      <c r="S359" s="58" t="s">
        <v>74</v>
      </c>
      <c r="T359" s="58"/>
      <c r="U359" s="58"/>
      <c r="V359" s="58"/>
      <c r="W359" s="58"/>
      <c r="X359" s="54" t="s">
        <v>74</v>
      </c>
    </row>
    <row r="360" spans="1:24" ht="18" customHeight="1">
      <c r="A360">
        <f t="shared" si="5"/>
        <v>6</v>
      </c>
      <c r="B360">
        <v>2019</v>
      </c>
      <c r="C360" t="s">
        <v>225</v>
      </c>
      <c r="D360" s="54">
        <v>27</v>
      </c>
      <c r="E360" s="55" t="s">
        <v>141</v>
      </c>
      <c r="F360" s="59"/>
      <c r="G360" s="60">
        <v>29194</v>
      </c>
      <c r="H360" s="56"/>
      <c r="I360" s="56" t="s">
        <v>22</v>
      </c>
      <c r="J360" s="55" t="s">
        <v>89</v>
      </c>
      <c r="K360" s="56">
        <v>2017</v>
      </c>
      <c r="L360" s="55" t="s">
        <v>103</v>
      </c>
      <c r="M360" s="54"/>
      <c r="N360" s="56"/>
      <c r="O360" s="56" t="s">
        <v>22</v>
      </c>
      <c r="P360" s="54" t="s">
        <v>84</v>
      </c>
      <c r="Q360" s="57"/>
      <c r="R360" s="57" t="s">
        <v>73</v>
      </c>
      <c r="S360" s="58" t="s">
        <v>74</v>
      </c>
      <c r="T360" s="58"/>
      <c r="U360" s="58"/>
      <c r="V360" s="58"/>
      <c r="W360" s="58"/>
      <c r="X360" s="54" t="s">
        <v>74</v>
      </c>
    </row>
    <row r="361" spans="1:24" ht="18" customHeight="1">
      <c r="A361">
        <f t="shared" si="5"/>
        <v>6</v>
      </c>
      <c r="B361">
        <v>2019</v>
      </c>
      <c r="C361" t="s">
        <v>225</v>
      </c>
      <c r="D361" s="54">
        <v>28</v>
      </c>
      <c r="E361" s="55" t="s">
        <v>142</v>
      </c>
      <c r="F361" s="59"/>
      <c r="G361" s="60">
        <v>29165</v>
      </c>
      <c r="H361" s="56"/>
      <c r="I361" s="56" t="s">
        <v>68</v>
      </c>
      <c r="J361" s="55" t="s">
        <v>143</v>
      </c>
      <c r="K361" s="56">
        <v>2008</v>
      </c>
      <c r="L361" s="55" t="s">
        <v>90</v>
      </c>
      <c r="M361" s="54"/>
      <c r="N361" s="56"/>
      <c r="O361" s="56" t="s">
        <v>68</v>
      </c>
      <c r="P361" s="54" t="s">
        <v>84</v>
      </c>
      <c r="Q361" s="57" t="s">
        <v>79</v>
      </c>
      <c r="R361" s="57" t="s">
        <v>73</v>
      </c>
      <c r="S361" s="58" t="s">
        <v>74</v>
      </c>
      <c r="T361" s="58"/>
      <c r="U361" s="58"/>
      <c r="V361" s="58"/>
      <c r="W361" s="58"/>
      <c r="X361" s="54" t="s">
        <v>74</v>
      </c>
    </row>
    <row r="362" spans="1:24" ht="18" customHeight="1">
      <c r="A362">
        <f t="shared" si="5"/>
        <v>6</v>
      </c>
      <c r="B362">
        <v>2019</v>
      </c>
      <c r="C362" t="s">
        <v>225</v>
      </c>
      <c r="D362" s="54">
        <v>29</v>
      </c>
      <c r="E362" s="55" t="s">
        <v>144</v>
      </c>
      <c r="F362" s="59"/>
      <c r="G362" s="60">
        <v>28983</v>
      </c>
      <c r="H362" s="56"/>
      <c r="I362" s="56" t="s">
        <v>82</v>
      </c>
      <c r="J362" s="55" t="s">
        <v>145</v>
      </c>
      <c r="K362" s="56">
        <v>2006</v>
      </c>
      <c r="L362" s="55" t="s">
        <v>70</v>
      </c>
      <c r="M362" s="54"/>
      <c r="N362" s="56"/>
      <c r="O362" s="56" t="s">
        <v>82</v>
      </c>
      <c r="P362" s="54" t="s">
        <v>84</v>
      </c>
      <c r="Q362" s="57"/>
      <c r="R362" s="57" t="s">
        <v>73</v>
      </c>
      <c r="S362" s="58" t="s">
        <v>74</v>
      </c>
      <c r="T362" s="58"/>
      <c r="U362" s="58"/>
      <c r="V362" s="58"/>
      <c r="W362" s="58"/>
      <c r="X362" s="54" t="s">
        <v>74</v>
      </c>
    </row>
    <row r="363" spans="1:24" ht="18" customHeight="1">
      <c r="A363">
        <f t="shared" si="5"/>
        <v>6</v>
      </c>
      <c r="B363">
        <v>2019</v>
      </c>
      <c r="C363" t="s">
        <v>225</v>
      </c>
      <c r="D363" s="54">
        <v>30</v>
      </c>
      <c r="E363" s="55" t="s">
        <v>146</v>
      </c>
      <c r="F363" s="59"/>
      <c r="G363" s="60">
        <v>29168</v>
      </c>
      <c r="H363" s="56"/>
      <c r="I363" s="56" t="s">
        <v>82</v>
      </c>
      <c r="J363" s="55" t="s">
        <v>139</v>
      </c>
      <c r="K363" s="56">
        <v>2007</v>
      </c>
      <c r="L363" s="55" t="s">
        <v>140</v>
      </c>
      <c r="M363" s="54"/>
      <c r="N363" s="56"/>
      <c r="O363" s="56" t="s">
        <v>82</v>
      </c>
      <c r="P363" s="54" t="s">
        <v>84</v>
      </c>
      <c r="Q363" s="57" t="s">
        <v>147</v>
      </c>
      <c r="R363" s="57" t="s">
        <v>73</v>
      </c>
      <c r="S363" s="58" t="s">
        <v>74</v>
      </c>
      <c r="T363" s="58"/>
      <c r="U363" s="58"/>
      <c r="V363" s="58"/>
      <c r="W363" s="58"/>
      <c r="X363" s="54" t="s">
        <v>74</v>
      </c>
    </row>
    <row r="364" spans="1:24" ht="18" customHeight="1">
      <c r="A364">
        <f t="shared" si="5"/>
        <v>6</v>
      </c>
      <c r="B364">
        <v>2019</v>
      </c>
      <c r="C364" t="s">
        <v>225</v>
      </c>
      <c r="D364" s="54">
        <v>31</v>
      </c>
      <c r="E364" s="55" t="s">
        <v>148</v>
      </c>
      <c r="F364" s="56" t="s">
        <v>149</v>
      </c>
      <c r="G364" s="56"/>
      <c r="H364" s="56"/>
      <c r="I364" s="56" t="s">
        <v>82</v>
      </c>
      <c r="J364" s="55" t="s">
        <v>150</v>
      </c>
      <c r="K364" s="56">
        <v>2010</v>
      </c>
      <c r="L364" s="55" t="s">
        <v>70</v>
      </c>
      <c r="M364" s="54"/>
      <c r="N364" s="56"/>
      <c r="O364" s="56" t="s">
        <v>82</v>
      </c>
      <c r="P364" s="54" t="s">
        <v>84</v>
      </c>
      <c r="Q364" s="57" t="s">
        <v>151</v>
      </c>
      <c r="R364" s="57" t="s">
        <v>73</v>
      </c>
      <c r="S364" s="58" t="s">
        <v>74</v>
      </c>
      <c r="T364" s="58"/>
      <c r="U364" s="58"/>
      <c r="V364" s="58"/>
      <c r="W364" s="58"/>
      <c r="X364" s="54" t="s">
        <v>74</v>
      </c>
    </row>
    <row r="365" spans="1:24" ht="18" customHeight="1">
      <c r="A365">
        <f t="shared" si="5"/>
        <v>6</v>
      </c>
      <c r="B365">
        <v>2019</v>
      </c>
      <c r="C365" t="s">
        <v>225</v>
      </c>
      <c r="D365" s="54">
        <v>32</v>
      </c>
      <c r="E365" s="55" t="s">
        <v>152</v>
      </c>
      <c r="F365" s="59"/>
      <c r="G365" s="56" t="s">
        <v>149</v>
      </c>
      <c r="H365" s="56"/>
      <c r="I365" s="56" t="s">
        <v>82</v>
      </c>
      <c r="J365" s="55" t="s">
        <v>150</v>
      </c>
      <c r="K365" s="56">
        <v>2009</v>
      </c>
      <c r="L365" s="55" t="s">
        <v>70</v>
      </c>
      <c r="M365" s="54"/>
      <c r="N365" s="56"/>
      <c r="O365" s="56" t="s">
        <v>82</v>
      </c>
      <c r="P365" s="54" t="s">
        <v>84</v>
      </c>
      <c r="Q365" s="57"/>
      <c r="R365" s="57" t="s">
        <v>73</v>
      </c>
      <c r="S365" s="58" t="s">
        <v>74</v>
      </c>
      <c r="T365" s="58"/>
      <c r="U365" s="58"/>
      <c r="V365" s="58"/>
      <c r="W365" s="58"/>
      <c r="X365" s="54" t="s">
        <v>74</v>
      </c>
    </row>
    <row r="366" spans="1:24" ht="18" customHeight="1">
      <c r="A366">
        <f t="shared" si="5"/>
        <v>6</v>
      </c>
      <c r="B366">
        <v>2019</v>
      </c>
      <c r="C366" t="s">
        <v>225</v>
      </c>
      <c r="D366" s="54">
        <v>33</v>
      </c>
      <c r="E366" s="55" t="s">
        <v>153</v>
      </c>
      <c r="F366" s="56" t="s">
        <v>154</v>
      </c>
      <c r="G366" s="56"/>
      <c r="H366" s="56"/>
      <c r="I366" s="56" t="s">
        <v>82</v>
      </c>
      <c r="J366" s="55" t="s">
        <v>93</v>
      </c>
      <c r="K366" s="56">
        <v>2007</v>
      </c>
      <c r="L366" s="55" t="s">
        <v>87</v>
      </c>
      <c r="M366" s="54"/>
      <c r="N366" s="56"/>
      <c r="O366" s="56" t="s">
        <v>82</v>
      </c>
      <c r="P366" s="54" t="s">
        <v>84</v>
      </c>
      <c r="Q366" s="57"/>
      <c r="R366" s="57" t="s">
        <v>73</v>
      </c>
      <c r="S366" s="58" t="s">
        <v>74</v>
      </c>
      <c r="T366" s="58"/>
      <c r="U366" s="58"/>
      <c r="V366" s="58"/>
      <c r="W366" s="58"/>
      <c r="X366" s="54" t="s">
        <v>74</v>
      </c>
    </row>
    <row r="367" spans="1:24" ht="18" customHeight="1">
      <c r="A367">
        <f t="shared" si="5"/>
        <v>6</v>
      </c>
      <c r="B367">
        <v>2019</v>
      </c>
      <c r="C367" t="s">
        <v>225</v>
      </c>
      <c r="D367" s="54">
        <v>34</v>
      </c>
      <c r="E367" s="55" t="s">
        <v>155</v>
      </c>
      <c r="F367" s="60">
        <v>28986</v>
      </c>
      <c r="G367" s="56"/>
      <c r="H367" s="56"/>
      <c r="I367" s="56" t="s">
        <v>68</v>
      </c>
      <c r="J367" s="55" t="s">
        <v>93</v>
      </c>
      <c r="K367" s="56">
        <v>2017</v>
      </c>
      <c r="L367" s="55" t="s">
        <v>70</v>
      </c>
      <c r="M367" s="54"/>
      <c r="N367" s="56"/>
      <c r="O367" s="56" t="s">
        <v>68</v>
      </c>
      <c r="P367" s="54" t="s">
        <v>84</v>
      </c>
      <c r="Q367" s="57" t="s">
        <v>79</v>
      </c>
      <c r="R367" s="57" t="s">
        <v>73</v>
      </c>
      <c r="S367" s="58" t="s">
        <v>74</v>
      </c>
      <c r="T367" s="58"/>
      <c r="U367" s="58"/>
      <c r="V367" s="58"/>
      <c r="W367" s="58"/>
      <c r="X367" s="54" t="s">
        <v>74</v>
      </c>
    </row>
    <row r="368" spans="1:24" ht="18" customHeight="1">
      <c r="A368">
        <f t="shared" si="5"/>
        <v>6</v>
      </c>
      <c r="B368">
        <v>2019</v>
      </c>
      <c r="C368" t="s">
        <v>225</v>
      </c>
      <c r="D368" s="54">
        <v>35</v>
      </c>
      <c r="E368" s="55" t="s">
        <v>156</v>
      </c>
      <c r="F368" s="60">
        <v>29109</v>
      </c>
      <c r="G368" s="56"/>
      <c r="H368" s="56"/>
      <c r="I368" s="56" t="s">
        <v>68</v>
      </c>
      <c r="J368" s="55" t="s">
        <v>93</v>
      </c>
      <c r="K368" s="56">
        <v>2016</v>
      </c>
      <c r="L368" s="55" t="s">
        <v>90</v>
      </c>
      <c r="M368" s="54"/>
      <c r="N368" s="56"/>
      <c r="O368" s="56" t="s">
        <v>68</v>
      </c>
      <c r="P368" s="54" t="s">
        <v>84</v>
      </c>
      <c r="Q368" s="57"/>
      <c r="R368" s="57" t="s">
        <v>73</v>
      </c>
      <c r="S368" s="58" t="s">
        <v>74</v>
      </c>
      <c r="T368" s="58"/>
      <c r="U368" s="58"/>
      <c r="V368" s="58"/>
      <c r="W368" s="58"/>
      <c r="X368" s="54" t="s">
        <v>74</v>
      </c>
    </row>
    <row r="369" spans="1:24" ht="18" customHeight="1">
      <c r="A369">
        <f t="shared" si="5"/>
        <v>6</v>
      </c>
      <c r="B369">
        <v>2019</v>
      </c>
      <c r="C369" t="s">
        <v>225</v>
      </c>
      <c r="D369" s="54">
        <v>36</v>
      </c>
      <c r="E369" s="55" t="s">
        <v>157</v>
      </c>
      <c r="F369" s="59"/>
      <c r="G369" s="56" t="s">
        <v>158</v>
      </c>
      <c r="H369" s="56"/>
      <c r="I369" s="56" t="s">
        <v>82</v>
      </c>
      <c r="J369" s="55" t="s">
        <v>93</v>
      </c>
      <c r="K369" s="56">
        <v>2014</v>
      </c>
      <c r="L369" s="55" t="s">
        <v>94</v>
      </c>
      <c r="M369" s="54"/>
      <c r="N369" s="56"/>
      <c r="O369" s="56" t="s">
        <v>82</v>
      </c>
      <c r="P369" s="54" t="s">
        <v>84</v>
      </c>
      <c r="Q369" s="57"/>
      <c r="R369" s="57" t="s">
        <v>73</v>
      </c>
      <c r="S369" s="58" t="s">
        <v>74</v>
      </c>
      <c r="T369" s="58"/>
      <c r="U369" s="58"/>
      <c r="V369" s="58"/>
      <c r="W369" s="58"/>
      <c r="X369" s="54" t="s">
        <v>74</v>
      </c>
    </row>
    <row r="370" spans="1:24" ht="18" customHeight="1">
      <c r="A370">
        <f t="shared" si="5"/>
        <v>6</v>
      </c>
      <c r="B370">
        <v>2019</v>
      </c>
      <c r="C370" t="s">
        <v>225</v>
      </c>
      <c r="D370" s="54">
        <v>37</v>
      </c>
      <c r="E370" s="55" t="s">
        <v>159</v>
      </c>
      <c r="F370" s="59"/>
      <c r="G370" s="56" t="s">
        <v>160</v>
      </c>
      <c r="H370" s="56"/>
      <c r="I370" s="56" t="s">
        <v>82</v>
      </c>
      <c r="J370" s="55" t="s">
        <v>161</v>
      </c>
      <c r="K370" s="56">
        <v>2017</v>
      </c>
      <c r="L370" s="55" t="s">
        <v>162</v>
      </c>
      <c r="M370" s="54"/>
      <c r="N370" s="56"/>
      <c r="O370" s="56" t="s">
        <v>82</v>
      </c>
      <c r="P370" s="54" t="s">
        <v>84</v>
      </c>
      <c r="Q370" s="57"/>
      <c r="R370" s="57" t="s">
        <v>73</v>
      </c>
      <c r="S370" s="58" t="s">
        <v>74</v>
      </c>
      <c r="T370" s="58"/>
      <c r="U370" s="58"/>
      <c r="V370" s="58"/>
      <c r="W370" s="58"/>
      <c r="X370" s="54" t="s">
        <v>74</v>
      </c>
    </row>
    <row r="371" spans="1:24" ht="18" customHeight="1">
      <c r="A371">
        <f t="shared" si="5"/>
        <v>6</v>
      </c>
      <c r="B371">
        <v>2019</v>
      </c>
      <c r="C371" t="s">
        <v>225</v>
      </c>
      <c r="D371" s="54">
        <v>38</v>
      </c>
      <c r="E371" s="55" t="s">
        <v>163</v>
      </c>
      <c r="F371" s="59"/>
      <c r="G371" s="60">
        <v>29224</v>
      </c>
      <c r="H371" s="56"/>
      <c r="I371" s="56" t="s">
        <v>82</v>
      </c>
      <c r="J371" s="55" t="s">
        <v>93</v>
      </c>
      <c r="K371" s="56">
        <v>2019</v>
      </c>
      <c r="L371" s="55" t="s">
        <v>87</v>
      </c>
      <c r="M371" s="54"/>
      <c r="N371" s="56"/>
      <c r="O371" s="56" t="s">
        <v>82</v>
      </c>
      <c r="P371" s="54" t="s">
        <v>84</v>
      </c>
      <c r="Q371" s="57"/>
      <c r="R371" s="57" t="s">
        <v>73</v>
      </c>
      <c r="S371" s="58" t="s">
        <v>74</v>
      </c>
      <c r="T371" s="58"/>
      <c r="U371" s="58"/>
      <c r="V371" s="58"/>
      <c r="W371" s="58"/>
      <c r="X371" s="54" t="s">
        <v>74</v>
      </c>
    </row>
    <row r="372" spans="1:24" ht="18" customHeight="1">
      <c r="A372">
        <f t="shared" si="5"/>
        <v>6</v>
      </c>
      <c r="B372">
        <v>2019</v>
      </c>
      <c r="C372" t="s">
        <v>225</v>
      </c>
      <c r="D372" s="54">
        <v>39</v>
      </c>
      <c r="E372" s="55" t="s">
        <v>164</v>
      </c>
      <c r="F372" s="59"/>
      <c r="G372" s="60">
        <v>29316</v>
      </c>
      <c r="H372" s="56"/>
      <c r="I372" s="56" t="s">
        <v>82</v>
      </c>
      <c r="J372" s="55" t="s">
        <v>165</v>
      </c>
      <c r="K372" s="56">
        <v>2014</v>
      </c>
      <c r="L372" s="55" t="s">
        <v>87</v>
      </c>
      <c r="M372" s="54"/>
      <c r="N372" s="56"/>
      <c r="O372" s="56" t="s">
        <v>82</v>
      </c>
      <c r="P372" s="54" t="s">
        <v>84</v>
      </c>
      <c r="Q372" s="57"/>
      <c r="R372" s="57" t="s">
        <v>73</v>
      </c>
      <c r="S372" s="58" t="s">
        <v>74</v>
      </c>
      <c r="T372" s="58"/>
      <c r="U372" s="58"/>
      <c r="V372" s="58"/>
      <c r="W372" s="58"/>
      <c r="X372" s="54" t="s">
        <v>74</v>
      </c>
    </row>
    <row r="373" spans="1:24" ht="18" customHeight="1">
      <c r="A373">
        <f t="shared" si="5"/>
        <v>6</v>
      </c>
      <c r="B373">
        <v>2019</v>
      </c>
      <c r="C373" t="s">
        <v>225</v>
      </c>
      <c r="D373" s="54">
        <v>40</v>
      </c>
      <c r="E373" s="55" t="s">
        <v>166</v>
      </c>
      <c r="F373" s="56" t="s">
        <v>167</v>
      </c>
      <c r="G373" s="56"/>
      <c r="H373" s="56"/>
      <c r="I373" s="56" t="s">
        <v>68</v>
      </c>
      <c r="J373" s="55" t="s">
        <v>93</v>
      </c>
      <c r="K373" s="56">
        <v>2015</v>
      </c>
      <c r="L373" s="55" t="s">
        <v>78</v>
      </c>
      <c r="M373" s="54"/>
      <c r="N373" s="56"/>
      <c r="O373" s="56" t="s">
        <v>68</v>
      </c>
      <c r="P373" s="54" t="s">
        <v>84</v>
      </c>
      <c r="Q373" s="57" t="s">
        <v>168</v>
      </c>
      <c r="R373" s="57" t="s">
        <v>73</v>
      </c>
      <c r="S373" s="58" t="s">
        <v>74</v>
      </c>
      <c r="T373" s="58"/>
      <c r="U373" s="58"/>
      <c r="V373" s="58"/>
      <c r="W373" s="58"/>
      <c r="X373" s="54" t="s">
        <v>74</v>
      </c>
    </row>
    <row r="374" spans="1:24" ht="18" customHeight="1">
      <c r="A374">
        <f t="shared" si="5"/>
        <v>6</v>
      </c>
      <c r="B374">
        <v>2019</v>
      </c>
      <c r="C374" t="s">
        <v>225</v>
      </c>
      <c r="D374" s="54">
        <v>41</v>
      </c>
      <c r="E374" s="55" t="s">
        <v>169</v>
      </c>
      <c r="F374" s="59"/>
      <c r="G374" s="60">
        <v>29292</v>
      </c>
      <c r="H374" s="56"/>
      <c r="I374" s="56" t="s">
        <v>82</v>
      </c>
      <c r="J374" s="55" t="s">
        <v>119</v>
      </c>
      <c r="K374" s="56">
        <v>2012</v>
      </c>
      <c r="L374" s="55" t="s">
        <v>70</v>
      </c>
      <c r="M374" s="54"/>
      <c r="N374" s="56"/>
      <c r="O374" s="56" t="s">
        <v>82</v>
      </c>
      <c r="P374" s="54" t="s">
        <v>84</v>
      </c>
      <c r="Q374" s="57"/>
      <c r="R374" s="57" t="s">
        <v>73</v>
      </c>
      <c r="S374" s="58" t="s">
        <v>74</v>
      </c>
      <c r="T374" s="58"/>
      <c r="U374" s="58"/>
      <c r="V374" s="58"/>
      <c r="W374" s="58"/>
      <c r="X374" s="54" t="s">
        <v>74</v>
      </c>
    </row>
    <row r="375" spans="1:24" ht="18" customHeight="1">
      <c r="A375">
        <f t="shared" si="5"/>
        <v>6</v>
      </c>
      <c r="B375">
        <v>2019</v>
      </c>
      <c r="C375" t="s">
        <v>225</v>
      </c>
      <c r="D375" s="54">
        <v>42</v>
      </c>
      <c r="E375" s="55" t="s">
        <v>170</v>
      </c>
      <c r="F375" s="59"/>
      <c r="G375" s="56" t="s">
        <v>171</v>
      </c>
      <c r="H375" s="56"/>
      <c r="I375" s="56" t="s">
        <v>82</v>
      </c>
      <c r="J375" s="55" t="s">
        <v>99</v>
      </c>
      <c r="K375" s="56">
        <v>2007</v>
      </c>
      <c r="L375" s="55" t="s">
        <v>70</v>
      </c>
      <c r="M375" s="54"/>
      <c r="N375" s="56"/>
      <c r="O375" s="56" t="s">
        <v>82</v>
      </c>
      <c r="P375" s="54" t="s">
        <v>84</v>
      </c>
      <c r="Q375" s="57" t="s">
        <v>147</v>
      </c>
      <c r="R375" s="57" t="s">
        <v>73</v>
      </c>
      <c r="S375" s="58" t="s">
        <v>74</v>
      </c>
      <c r="T375" s="58"/>
      <c r="U375" s="58"/>
      <c r="V375" s="58"/>
      <c r="W375" s="58"/>
      <c r="X375" s="54" t="s">
        <v>74</v>
      </c>
    </row>
    <row r="376" spans="1:24" ht="18" customHeight="1">
      <c r="A376">
        <f t="shared" si="5"/>
        <v>6</v>
      </c>
      <c r="B376">
        <v>2019</v>
      </c>
      <c r="C376" t="s">
        <v>225</v>
      </c>
      <c r="D376" s="54">
        <v>43</v>
      </c>
      <c r="E376" s="55" t="s">
        <v>172</v>
      </c>
      <c r="F376" s="60">
        <v>29587</v>
      </c>
      <c r="G376" s="56"/>
      <c r="H376" s="56"/>
      <c r="I376" s="56" t="s">
        <v>82</v>
      </c>
      <c r="J376" s="55" t="s">
        <v>173</v>
      </c>
      <c r="K376" s="56">
        <v>2011</v>
      </c>
      <c r="L376" s="55" t="s">
        <v>90</v>
      </c>
      <c r="M376" s="54"/>
      <c r="N376" s="56"/>
      <c r="O376" s="56" t="s">
        <v>82</v>
      </c>
      <c r="P376" s="54" t="s">
        <v>84</v>
      </c>
      <c r="Q376" s="57"/>
      <c r="R376" s="57" t="s">
        <v>73</v>
      </c>
      <c r="S376" s="58" t="s">
        <v>74</v>
      </c>
      <c r="T376" s="58"/>
      <c r="U376" s="58"/>
      <c r="V376" s="58"/>
      <c r="W376" s="58"/>
      <c r="X376" s="54" t="s">
        <v>74</v>
      </c>
    </row>
    <row r="377" spans="1:24" ht="18" customHeight="1">
      <c r="A377">
        <f t="shared" si="5"/>
        <v>6</v>
      </c>
      <c r="B377">
        <v>2019</v>
      </c>
      <c r="C377" t="s">
        <v>225</v>
      </c>
      <c r="D377" s="54">
        <v>44</v>
      </c>
      <c r="E377" s="55" t="s">
        <v>174</v>
      </c>
      <c r="F377" s="59"/>
      <c r="G377" s="56" t="s">
        <v>175</v>
      </c>
      <c r="H377" s="56"/>
      <c r="I377" s="56" t="s">
        <v>82</v>
      </c>
      <c r="J377" s="55" t="s">
        <v>176</v>
      </c>
      <c r="K377" s="56">
        <v>2007</v>
      </c>
      <c r="L377" s="55" t="s">
        <v>87</v>
      </c>
      <c r="M377" s="54"/>
      <c r="N377" s="56"/>
      <c r="O377" s="56" t="s">
        <v>82</v>
      </c>
      <c r="P377" s="54" t="s">
        <v>84</v>
      </c>
      <c r="Q377" s="57" t="s">
        <v>147</v>
      </c>
      <c r="R377" s="57" t="s">
        <v>73</v>
      </c>
      <c r="S377" s="58" t="s">
        <v>74</v>
      </c>
      <c r="T377" s="58"/>
      <c r="U377" s="58"/>
      <c r="V377" s="58"/>
      <c r="W377" s="58"/>
      <c r="X377" s="54" t="s">
        <v>74</v>
      </c>
    </row>
    <row r="378" spans="1:24" ht="18" customHeight="1">
      <c r="A378">
        <f t="shared" si="5"/>
        <v>6</v>
      </c>
      <c r="B378">
        <v>2019</v>
      </c>
      <c r="C378" t="s">
        <v>225</v>
      </c>
      <c r="D378" s="54">
        <v>45</v>
      </c>
      <c r="E378" s="55" t="s">
        <v>177</v>
      </c>
      <c r="F378" s="56" t="s">
        <v>178</v>
      </c>
      <c r="G378" s="56"/>
      <c r="H378" s="56"/>
      <c r="I378" s="56" t="s">
        <v>82</v>
      </c>
      <c r="J378" s="55" t="s">
        <v>93</v>
      </c>
      <c r="K378" s="56">
        <v>2012</v>
      </c>
      <c r="L378" s="55" t="s">
        <v>87</v>
      </c>
      <c r="M378" s="54"/>
      <c r="N378" s="56"/>
      <c r="O378" s="56" t="s">
        <v>82</v>
      </c>
      <c r="P378" s="54" t="s">
        <v>84</v>
      </c>
      <c r="Q378" s="57"/>
      <c r="R378" s="57" t="s">
        <v>73</v>
      </c>
      <c r="S378" s="58" t="s">
        <v>74</v>
      </c>
      <c r="T378" s="58"/>
      <c r="U378" s="58"/>
      <c r="V378" s="58"/>
      <c r="W378" s="58"/>
      <c r="X378" s="54" t="s">
        <v>74</v>
      </c>
    </row>
    <row r="379" spans="1:24" ht="18" customHeight="1">
      <c r="A379">
        <f t="shared" si="5"/>
        <v>6</v>
      </c>
      <c r="B379">
        <v>2019</v>
      </c>
      <c r="C379" t="s">
        <v>225</v>
      </c>
      <c r="D379" s="54">
        <v>46</v>
      </c>
      <c r="E379" s="55" t="s">
        <v>179</v>
      </c>
      <c r="F379" s="56" t="s">
        <v>180</v>
      </c>
      <c r="G379" s="56"/>
      <c r="H379" s="56"/>
      <c r="I379" s="56" t="s">
        <v>82</v>
      </c>
      <c r="J379" s="55" t="s">
        <v>93</v>
      </c>
      <c r="K379" s="56">
        <v>2010</v>
      </c>
      <c r="L379" s="55" t="s">
        <v>87</v>
      </c>
      <c r="M379" s="54"/>
      <c r="N379" s="56"/>
      <c r="O379" s="56" t="s">
        <v>82</v>
      </c>
      <c r="P379" s="54" t="s">
        <v>84</v>
      </c>
      <c r="Q379" s="57"/>
      <c r="R379" s="57" t="s">
        <v>73</v>
      </c>
      <c r="S379" s="58" t="s">
        <v>74</v>
      </c>
      <c r="T379" s="58"/>
      <c r="U379" s="58"/>
      <c r="V379" s="58"/>
      <c r="W379" s="58"/>
      <c r="X379" s="54" t="s">
        <v>74</v>
      </c>
    </row>
    <row r="380" spans="1:24" ht="18" customHeight="1">
      <c r="A380">
        <f t="shared" si="5"/>
        <v>6</v>
      </c>
      <c r="B380">
        <v>2019</v>
      </c>
      <c r="C380" t="s">
        <v>225</v>
      </c>
      <c r="D380" s="54">
        <v>47</v>
      </c>
      <c r="E380" s="55" t="s">
        <v>181</v>
      </c>
      <c r="F380" s="56" t="s">
        <v>182</v>
      </c>
      <c r="G380" s="56"/>
      <c r="H380" s="56"/>
      <c r="I380" s="56" t="s">
        <v>68</v>
      </c>
      <c r="J380" s="55" t="s">
        <v>183</v>
      </c>
      <c r="K380" s="56">
        <v>2016</v>
      </c>
      <c r="L380" s="55" t="s">
        <v>90</v>
      </c>
      <c r="M380" s="54"/>
      <c r="N380" s="56"/>
      <c r="O380" s="56" t="s">
        <v>68</v>
      </c>
      <c r="P380" s="54" t="s">
        <v>84</v>
      </c>
      <c r="Q380" s="57" t="s">
        <v>224</v>
      </c>
      <c r="R380" s="57" t="s">
        <v>73</v>
      </c>
      <c r="S380" s="58" t="s">
        <v>74</v>
      </c>
      <c r="T380" s="58"/>
      <c r="U380" s="58"/>
      <c r="V380" s="58"/>
      <c r="W380" s="58"/>
      <c r="X380" s="54" t="s">
        <v>74</v>
      </c>
    </row>
    <row r="381" spans="1:24" ht="18" customHeight="1">
      <c r="A381">
        <f t="shared" si="5"/>
        <v>6</v>
      </c>
      <c r="B381">
        <v>2019</v>
      </c>
      <c r="C381" t="s">
        <v>225</v>
      </c>
      <c r="D381" s="54">
        <v>48</v>
      </c>
      <c r="E381" s="55" t="s">
        <v>184</v>
      </c>
      <c r="F381" s="56" t="s">
        <v>185</v>
      </c>
      <c r="G381" s="56"/>
      <c r="H381" s="56"/>
      <c r="I381" s="56" t="s">
        <v>68</v>
      </c>
      <c r="J381" s="55" t="s">
        <v>93</v>
      </c>
      <c r="K381" s="56">
        <v>2018</v>
      </c>
      <c r="L381" s="55" t="s">
        <v>90</v>
      </c>
      <c r="M381" s="54"/>
      <c r="N381" s="56"/>
      <c r="O381" s="56" t="s">
        <v>68</v>
      </c>
      <c r="P381" s="54" t="s">
        <v>84</v>
      </c>
      <c r="Q381" s="57" t="s">
        <v>151</v>
      </c>
      <c r="R381" s="57" t="s">
        <v>73</v>
      </c>
      <c r="S381" s="58" t="s">
        <v>74</v>
      </c>
      <c r="T381" s="58"/>
      <c r="U381" s="58"/>
      <c r="V381" s="58"/>
      <c r="W381" s="58"/>
      <c r="X381" s="54" t="s">
        <v>74</v>
      </c>
    </row>
    <row r="382" spans="1:24" ht="18" customHeight="1">
      <c r="A382">
        <f t="shared" si="5"/>
        <v>6</v>
      </c>
      <c r="B382">
        <v>2019</v>
      </c>
      <c r="C382" t="s">
        <v>225</v>
      </c>
      <c r="D382" s="54">
        <v>49</v>
      </c>
      <c r="E382" s="55" t="s">
        <v>186</v>
      </c>
      <c r="F382" s="59"/>
      <c r="G382" s="60">
        <v>30600</v>
      </c>
      <c r="H382" s="56"/>
      <c r="I382" s="56" t="s">
        <v>82</v>
      </c>
      <c r="J382" s="55" t="s">
        <v>38</v>
      </c>
      <c r="K382" s="56">
        <v>2009</v>
      </c>
      <c r="L382" s="55" t="s">
        <v>90</v>
      </c>
      <c r="M382" s="54"/>
      <c r="N382" s="56"/>
      <c r="O382" s="56" t="s">
        <v>82</v>
      </c>
      <c r="P382" s="54" t="s">
        <v>84</v>
      </c>
      <c r="Q382" s="57"/>
      <c r="R382" s="57" t="s">
        <v>73</v>
      </c>
      <c r="S382" s="58" t="s">
        <v>74</v>
      </c>
      <c r="T382" s="58"/>
      <c r="U382" s="58"/>
      <c r="V382" s="58"/>
      <c r="W382" s="58"/>
      <c r="X382" s="54" t="s">
        <v>74</v>
      </c>
    </row>
    <row r="383" spans="1:24" ht="18" customHeight="1">
      <c r="A383">
        <f t="shared" si="5"/>
        <v>6</v>
      </c>
      <c r="B383">
        <v>2019</v>
      </c>
      <c r="C383" t="s">
        <v>225</v>
      </c>
      <c r="D383" s="54">
        <v>50</v>
      </c>
      <c r="E383" s="55" t="s">
        <v>187</v>
      </c>
      <c r="F383" s="56" t="s">
        <v>188</v>
      </c>
      <c r="G383" s="56"/>
      <c r="H383" s="56"/>
      <c r="I383" s="56" t="s">
        <v>82</v>
      </c>
      <c r="J383" s="55" t="s">
        <v>38</v>
      </c>
      <c r="K383" s="56">
        <v>2012</v>
      </c>
      <c r="L383" s="55" t="s">
        <v>90</v>
      </c>
      <c r="M383" s="54"/>
      <c r="N383" s="56"/>
      <c r="O383" s="56" t="s">
        <v>82</v>
      </c>
      <c r="P383" s="54" t="s">
        <v>84</v>
      </c>
      <c r="Q383" s="57" t="s">
        <v>147</v>
      </c>
      <c r="R383" s="57" t="s">
        <v>73</v>
      </c>
      <c r="S383" s="58" t="s">
        <v>74</v>
      </c>
      <c r="T383" s="58"/>
      <c r="U383" s="58"/>
      <c r="V383" s="58"/>
      <c r="W383" s="58"/>
      <c r="X383" s="54" t="s">
        <v>74</v>
      </c>
    </row>
    <row r="384" spans="1:24" ht="18" customHeight="1">
      <c r="A384">
        <f t="shared" si="5"/>
        <v>6</v>
      </c>
      <c r="B384">
        <v>2019</v>
      </c>
      <c r="C384" t="s">
        <v>225</v>
      </c>
      <c r="D384" s="54">
        <v>51</v>
      </c>
      <c r="E384" s="55" t="s">
        <v>189</v>
      </c>
      <c r="F384" s="60">
        <v>30990</v>
      </c>
      <c r="G384" s="56"/>
      <c r="H384" s="56"/>
      <c r="I384" s="56" t="s">
        <v>82</v>
      </c>
      <c r="J384" s="55" t="s">
        <v>150</v>
      </c>
      <c r="K384" s="56">
        <v>2010</v>
      </c>
      <c r="L384" s="55" t="s">
        <v>70</v>
      </c>
      <c r="M384" s="54"/>
      <c r="N384" s="56"/>
      <c r="O384" s="56" t="s">
        <v>82</v>
      </c>
      <c r="P384" s="54" t="s">
        <v>84</v>
      </c>
      <c r="Q384" s="57"/>
      <c r="R384" s="57" t="s">
        <v>73</v>
      </c>
      <c r="S384" s="58" t="s">
        <v>74</v>
      </c>
      <c r="T384" s="58"/>
      <c r="U384" s="58"/>
      <c r="V384" s="58"/>
      <c r="W384" s="58"/>
      <c r="X384" s="54" t="s">
        <v>74</v>
      </c>
    </row>
    <row r="385" spans="1:24" ht="18" customHeight="1">
      <c r="A385">
        <f t="shared" si="5"/>
        <v>6</v>
      </c>
      <c r="B385">
        <v>2019</v>
      </c>
      <c r="C385" t="s">
        <v>225</v>
      </c>
      <c r="D385" s="54">
        <v>52</v>
      </c>
      <c r="E385" s="55" t="s">
        <v>190</v>
      </c>
      <c r="F385" s="56" t="s">
        <v>191</v>
      </c>
      <c r="G385" s="56"/>
      <c r="H385" s="56"/>
      <c r="I385" s="56" t="s">
        <v>82</v>
      </c>
      <c r="J385" s="55" t="s">
        <v>93</v>
      </c>
      <c r="K385" s="56">
        <v>2015</v>
      </c>
      <c r="L385" s="55" t="s">
        <v>94</v>
      </c>
      <c r="M385" s="54"/>
      <c r="N385" s="56"/>
      <c r="O385" s="56" t="s">
        <v>82</v>
      </c>
      <c r="P385" s="54" t="s">
        <v>84</v>
      </c>
      <c r="Q385" s="57"/>
      <c r="R385" s="57" t="s">
        <v>73</v>
      </c>
      <c r="S385" s="58" t="s">
        <v>74</v>
      </c>
      <c r="T385" s="58"/>
      <c r="U385" s="58"/>
      <c r="V385" s="58"/>
      <c r="W385" s="58"/>
      <c r="X385" s="54" t="s">
        <v>74</v>
      </c>
    </row>
    <row r="386" spans="1:24" ht="18" customHeight="1">
      <c r="A386">
        <f t="shared" si="5"/>
        <v>6</v>
      </c>
      <c r="B386">
        <v>2019</v>
      </c>
      <c r="C386" t="s">
        <v>225</v>
      </c>
      <c r="D386" s="54">
        <v>53</v>
      </c>
      <c r="E386" s="55" t="s">
        <v>192</v>
      </c>
      <c r="F386" s="60">
        <v>30933</v>
      </c>
      <c r="G386" s="56"/>
      <c r="H386" s="56"/>
      <c r="I386" s="56" t="s">
        <v>82</v>
      </c>
      <c r="J386" s="55" t="s">
        <v>165</v>
      </c>
      <c r="K386" s="56">
        <v>2013</v>
      </c>
      <c r="L386" s="55" t="s">
        <v>193</v>
      </c>
      <c r="M386" s="54"/>
      <c r="N386" s="56"/>
      <c r="O386" s="56" t="s">
        <v>82</v>
      </c>
      <c r="P386" s="54" t="s">
        <v>84</v>
      </c>
      <c r="Q386" s="57"/>
      <c r="R386" s="57" t="s">
        <v>73</v>
      </c>
      <c r="S386" s="58" t="s">
        <v>74</v>
      </c>
      <c r="T386" s="58"/>
      <c r="U386" s="58"/>
      <c r="V386" s="58"/>
      <c r="W386" s="58"/>
      <c r="X386" s="54" t="s">
        <v>74</v>
      </c>
    </row>
    <row r="387" spans="1:24" ht="18" customHeight="1">
      <c r="A387">
        <f t="shared" si="5"/>
        <v>6</v>
      </c>
      <c r="B387">
        <v>2019</v>
      </c>
      <c r="C387" t="s">
        <v>225</v>
      </c>
      <c r="D387" s="54">
        <v>54</v>
      </c>
      <c r="E387" s="55" t="s">
        <v>194</v>
      </c>
      <c r="F387" s="56" t="s">
        <v>195</v>
      </c>
      <c r="G387" s="56"/>
      <c r="H387" s="56"/>
      <c r="I387" s="56" t="s">
        <v>68</v>
      </c>
      <c r="J387" s="55" t="s">
        <v>93</v>
      </c>
      <c r="K387" s="56">
        <v>2019</v>
      </c>
      <c r="L387" s="55" t="s">
        <v>90</v>
      </c>
      <c r="M387" s="54"/>
      <c r="N387" s="56"/>
      <c r="O387" s="56" t="s">
        <v>68</v>
      </c>
      <c r="P387" s="54" t="s">
        <v>84</v>
      </c>
      <c r="Q387" s="57" t="s">
        <v>147</v>
      </c>
      <c r="R387" s="57" t="s">
        <v>73</v>
      </c>
      <c r="S387" s="58" t="s">
        <v>74</v>
      </c>
      <c r="T387" s="58"/>
      <c r="U387" s="58"/>
      <c r="V387" s="58"/>
      <c r="W387" s="58"/>
      <c r="X387" s="54" t="s">
        <v>74</v>
      </c>
    </row>
    <row r="388" spans="1:24" ht="18" customHeight="1">
      <c r="A388">
        <f t="shared" ref="A388:A451" si="6">COUNTIFS(E:E,E388,C:C,C388)</f>
        <v>6</v>
      </c>
      <c r="B388">
        <v>2019</v>
      </c>
      <c r="C388" t="s">
        <v>225</v>
      </c>
      <c r="D388" s="54">
        <v>55</v>
      </c>
      <c r="E388" s="55" t="s">
        <v>196</v>
      </c>
      <c r="F388" s="56" t="s">
        <v>197</v>
      </c>
      <c r="G388" s="56"/>
      <c r="H388" s="56"/>
      <c r="I388" s="56" t="s">
        <v>82</v>
      </c>
      <c r="J388" s="55" t="s">
        <v>198</v>
      </c>
      <c r="K388" s="56">
        <v>2012</v>
      </c>
      <c r="L388" s="55" t="s">
        <v>90</v>
      </c>
      <c r="M388" s="54"/>
      <c r="N388" s="56"/>
      <c r="O388" s="56" t="s">
        <v>82</v>
      </c>
      <c r="P388" s="54" t="s">
        <v>84</v>
      </c>
      <c r="Q388" s="57"/>
      <c r="R388" s="57" t="s">
        <v>73</v>
      </c>
      <c r="S388" s="58" t="s">
        <v>74</v>
      </c>
      <c r="T388" s="58"/>
      <c r="U388" s="58"/>
      <c r="V388" s="58"/>
      <c r="W388" s="58"/>
      <c r="X388" s="54" t="s">
        <v>74</v>
      </c>
    </row>
    <row r="389" spans="1:24" ht="18" customHeight="1">
      <c r="A389">
        <f t="shared" si="6"/>
        <v>6</v>
      </c>
      <c r="B389">
        <v>2019</v>
      </c>
      <c r="C389" t="s">
        <v>225</v>
      </c>
      <c r="D389" s="54">
        <v>56</v>
      </c>
      <c r="E389" s="55" t="s">
        <v>199</v>
      </c>
      <c r="F389" s="60">
        <v>31055</v>
      </c>
      <c r="G389" s="56"/>
      <c r="H389" s="56"/>
      <c r="I389" s="56" t="s">
        <v>82</v>
      </c>
      <c r="J389" s="55" t="s">
        <v>165</v>
      </c>
      <c r="K389" s="56">
        <v>2012</v>
      </c>
      <c r="L389" s="55" t="s">
        <v>200</v>
      </c>
      <c r="M389" s="54"/>
      <c r="N389" s="56"/>
      <c r="O389" s="56" t="s">
        <v>82</v>
      </c>
      <c r="P389" s="54" t="s">
        <v>84</v>
      </c>
      <c r="Q389" s="57" t="s">
        <v>147</v>
      </c>
      <c r="R389" s="57" t="s">
        <v>73</v>
      </c>
      <c r="S389" s="58" t="s">
        <v>74</v>
      </c>
      <c r="T389" s="58"/>
      <c r="U389" s="58"/>
      <c r="V389" s="58"/>
      <c r="W389" s="58"/>
      <c r="X389" s="54" t="s">
        <v>74</v>
      </c>
    </row>
    <row r="390" spans="1:24" ht="18" customHeight="1">
      <c r="A390">
        <f t="shared" si="6"/>
        <v>6</v>
      </c>
      <c r="B390">
        <v>2019</v>
      </c>
      <c r="C390" t="s">
        <v>225</v>
      </c>
      <c r="D390" s="54">
        <v>57</v>
      </c>
      <c r="E390" s="55" t="s">
        <v>201</v>
      </c>
      <c r="F390" s="56" t="s">
        <v>202</v>
      </c>
      <c r="G390" s="56"/>
      <c r="H390" s="56"/>
      <c r="I390" s="56" t="s">
        <v>82</v>
      </c>
      <c r="J390" s="55" t="s">
        <v>38</v>
      </c>
      <c r="K390" s="56">
        <v>2012</v>
      </c>
      <c r="L390" s="55" t="s">
        <v>70</v>
      </c>
      <c r="M390" s="54"/>
      <c r="N390" s="56"/>
      <c r="O390" s="56" t="s">
        <v>82</v>
      </c>
      <c r="P390" s="54" t="s">
        <v>84</v>
      </c>
      <c r="Q390" s="57"/>
      <c r="R390" s="57" t="s">
        <v>73</v>
      </c>
      <c r="S390" s="58" t="s">
        <v>74</v>
      </c>
      <c r="T390" s="58"/>
      <c r="U390" s="58"/>
      <c r="V390" s="58"/>
      <c r="W390" s="58"/>
      <c r="X390" s="54" t="s">
        <v>74</v>
      </c>
    </row>
    <row r="391" spans="1:24" ht="18" customHeight="1">
      <c r="A391">
        <f t="shared" si="6"/>
        <v>6</v>
      </c>
      <c r="B391">
        <v>2019</v>
      </c>
      <c r="C391" t="s">
        <v>225</v>
      </c>
      <c r="D391" s="54">
        <v>58</v>
      </c>
      <c r="E391" s="55" t="s">
        <v>203</v>
      </c>
      <c r="F391" s="59"/>
      <c r="G391" s="56" t="s">
        <v>204</v>
      </c>
      <c r="H391" s="56"/>
      <c r="I391" s="56" t="s">
        <v>82</v>
      </c>
      <c r="J391" s="55" t="s">
        <v>119</v>
      </c>
      <c r="K391" s="56">
        <v>2018</v>
      </c>
      <c r="L391" s="55" t="s">
        <v>70</v>
      </c>
      <c r="M391" s="54"/>
      <c r="N391" s="56"/>
      <c r="O391" s="56" t="s">
        <v>82</v>
      </c>
      <c r="P391" s="54" t="s">
        <v>84</v>
      </c>
      <c r="Q391" s="57"/>
      <c r="R391" s="57" t="s">
        <v>73</v>
      </c>
      <c r="S391" s="58" t="s">
        <v>74</v>
      </c>
      <c r="T391" s="58"/>
      <c r="U391" s="58"/>
      <c r="V391" s="58"/>
      <c r="W391" s="58"/>
      <c r="X391" s="54" t="s">
        <v>74</v>
      </c>
    </row>
    <row r="392" spans="1:24" ht="18" customHeight="1">
      <c r="A392">
        <f t="shared" si="6"/>
        <v>6</v>
      </c>
      <c r="B392">
        <v>2019</v>
      </c>
      <c r="C392" t="s">
        <v>225</v>
      </c>
      <c r="D392" s="54">
        <v>59</v>
      </c>
      <c r="E392" s="55" t="s">
        <v>205</v>
      </c>
      <c r="F392" s="59"/>
      <c r="G392" s="56" t="s">
        <v>206</v>
      </c>
      <c r="H392" s="56"/>
      <c r="I392" s="56" t="s">
        <v>82</v>
      </c>
      <c r="J392" s="55" t="s">
        <v>38</v>
      </c>
      <c r="K392" s="56">
        <v>2010</v>
      </c>
      <c r="L392" s="55" t="s">
        <v>87</v>
      </c>
      <c r="M392" s="54"/>
      <c r="N392" s="56"/>
      <c r="O392" s="56" t="s">
        <v>82</v>
      </c>
      <c r="P392" s="54" t="s">
        <v>84</v>
      </c>
      <c r="Q392" s="57"/>
      <c r="R392" s="57" t="s">
        <v>73</v>
      </c>
      <c r="S392" s="58" t="s">
        <v>74</v>
      </c>
      <c r="T392" s="58"/>
      <c r="U392" s="58"/>
      <c r="V392" s="58"/>
      <c r="W392" s="58"/>
      <c r="X392" s="54" t="s">
        <v>74</v>
      </c>
    </row>
    <row r="393" spans="1:24" ht="18" customHeight="1">
      <c r="A393">
        <f t="shared" si="6"/>
        <v>6</v>
      </c>
      <c r="B393">
        <v>2019</v>
      </c>
      <c r="C393" t="s">
        <v>225</v>
      </c>
      <c r="D393" s="54">
        <v>60</v>
      </c>
      <c r="E393" s="55" t="s">
        <v>207</v>
      </c>
      <c r="F393" s="59"/>
      <c r="G393" s="60">
        <v>32056</v>
      </c>
      <c r="H393" s="56"/>
      <c r="I393" s="56" t="s">
        <v>68</v>
      </c>
      <c r="J393" s="55" t="s">
        <v>208</v>
      </c>
      <c r="K393" s="56">
        <v>2019</v>
      </c>
      <c r="L393" s="55" t="s">
        <v>90</v>
      </c>
      <c r="M393" s="54"/>
      <c r="N393" s="56"/>
      <c r="O393" s="56" t="s">
        <v>68</v>
      </c>
      <c r="P393" s="54" t="s">
        <v>84</v>
      </c>
      <c r="Q393" s="57"/>
      <c r="R393" s="57" t="s">
        <v>73</v>
      </c>
      <c r="S393" s="58" t="s">
        <v>74</v>
      </c>
      <c r="T393" s="58"/>
      <c r="U393" s="58"/>
      <c r="V393" s="58"/>
      <c r="W393" s="58"/>
      <c r="X393" s="54" t="s">
        <v>74</v>
      </c>
    </row>
    <row r="394" spans="1:24" ht="18" customHeight="1">
      <c r="A394">
        <f t="shared" si="6"/>
        <v>6</v>
      </c>
      <c r="B394">
        <v>2019</v>
      </c>
      <c r="C394" t="s">
        <v>225</v>
      </c>
      <c r="D394" s="54">
        <v>61</v>
      </c>
      <c r="E394" s="55" t="s">
        <v>209</v>
      </c>
      <c r="F394" s="60">
        <v>32600</v>
      </c>
      <c r="G394" s="56"/>
      <c r="H394" s="56"/>
      <c r="I394" s="56" t="s">
        <v>22</v>
      </c>
      <c r="J394" s="55" t="s">
        <v>93</v>
      </c>
      <c r="K394" s="56">
        <v>2011</v>
      </c>
      <c r="L394" s="55" t="s">
        <v>70</v>
      </c>
      <c r="M394" s="54"/>
      <c r="N394" s="56"/>
      <c r="O394" s="56" t="s">
        <v>22</v>
      </c>
      <c r="P394" s="54" t="s">
        <v>84</v>
      </c>
      <c r="Q394" s="57"/>
      <c r="R394" s="57" t="s">
        <v>73</v>
      </c>
      <c r="S394" s="58" t="s">
        <v>74</v>
      </c>
      <c r="T394" s="58"/>
      <c r="U394" s="58"/>
      <c r="V394" s="58"/>
      <c r="W394" s="58"/>
      <c r="X394" s="54" t="s">
        <v>74</v>
      </c>
    </row>
    <row r="395" spans="1:24" ht="18" customHeight="1">
      <c r="A395">
        <f t="shared" si="6"/>
        <v>6</v>
      </c>
      <c r="B395">
        <v>2019</v>
      </c>
      <c r="C395" t="s">
        <v>225</v>
      </c>
      <c r="D395" s="54">
        <v>62</v>
      </c>
      <c r="E395" s="55" t="s">
        <v>210</v>
      </c>
      <c r="F395" s="56" t="s">
        <v>211</v>
      </c>
      <c r="G395" s="56"/>
      <c r="H395" s="56"/>
      <c r="I395" s="56" t="s">
        <v>82</v>
      </c>
      <c r="J395" s="55" t="s">
        <v>93</v>
      </c>
      <c r="K395" s="56">
        <v>2017</v>
      </c>
      <c r="L395" s="55" t="s">
        <v>70</v>
      </c>
      <c r="M395" s="54"/>
      <c r="N395" s="56"/>
      <c r="O395" s="56" t="s">
        <v>82</v>
      </c>
      <c r="P395" s="54" t="s">
        <v>84</v>
      </c>
      <c r="Q395" s="57"/>
      <c r="R395" s="57" t="s">
        <v>73</v>
      </c>
      <c r="S395" s="58" t="s">
        <v>74</v>
      </c>
      <c r="T395" s="58"/>
      <c r="U395" s="58"/>
      <c r="V395" s="58"/>
      <c r="W395" s="58"/>
      <c r="X395" s="54" t="s">
        <v>74</v>
      </c>
    </row>
    <row r="396" spans="1:24" ht="18" customHeight="1">
      <c r="A396">
        <f t="shared" si="6"/>
        <v>6</v>
      </c>
      <c r="B396">
        <v>2019</v>
      </c>
      <c r="C396" t="s">
        <v>225</v>
      </c>
      <c r="D396" s="54">
        <v>63</v>
      </c>
      <c r="E396" s="55" t="s">
        <v>212</v>
      </c>
      <c r="F396" s="56" t="s">
        <v>213</v>
      </c>
      <c r="G396" s="56"/>
      <c r="H396" s="56"/>
      <c r="I396" s="56" t="s">
        <v>82</v>
      </c>
      <c r="J396" s="55" t="s">
        <v>214</v>
      </c>
      <c r="K396" s="56">
        <v>2019</v>
      </c>
      <c r="L396" s="55" t="s">
        <v>90</v>
      </c>
      <c r="M396" s="54"/>
      <c r="N396" s="56"/>
      <c r="O396" s="56" t="s">
        <v>82</v>
      </c>
      <c r="P396" s="54" t="s">
        <v>84</v>
      </c>
      <c r="Q396" s="57"/>
      <c r="R396" s="57" t="s">
        <v>73</v>
      </c>
      <c r="S396" s="58" t="s">
        <v>74</v>
      </c>
      <c r="T396" s="58"/>
      <c r="U396" s="58"/>
      <c r="V396" s="58"/>
      <c r="W396" s="58"/>
      <c r="X396" s="54" t="s">
        <v>74</v>
      </c>
    </row>
    <row r="397" spans="1:24" ht="18" customHeight="1">
      <c r="A397">
        <f t="shared" si="6"/>
        <v>6</v>
      </c>
      <c r="B397">
        <v>2019</v>
      </c>
      <c r="C397" t="s">
        <v>225</v>
      </c>
      <c r="D397" s="54">
        <v>64</v>
      </c>
      <c r="E397" s="55" t="s">
        <v>215</v>
      </c>
      <c r="F397" s="60">
        <v>33122</v>
      </c>
      <c r="G397" s="56"/>
      <c r="H397" s="56"/>
      <c r="I397" s="56" t="s">
        <v>22</v>
      </c>
      <c r="J397" s="55" t="s">
        <v>93</v>
      </c>
      <c r="K397" s="56">
        <v>2013</v>
      </c>
      <c r="L397" s="55" t="s">
        <v>70</v>
      </c>
      <c r="M397" s="54"/>
      <c r="N397" s="56"/>
      <c r="O397" s="56" t="s">
        <v>22</v>
      </c>
      <c r="P397" s="54" t="s">
        <v>84</v>
      </c>
      <c r="Q397" s="57"/>
      <c r="R397" s="57" t="s">
        <v>73</v>
      </c>
      <c r="S397" s="58" t="s">
        <v>74</v>
      </c>
      <c r="T397" s="58"/>
      <c r="U397" s="58"/>
      <c r="V397" s="58"/>
      <c r="W397" s="58"/>
      <c r="X397" s="54" t="s">
        <v>74</v>
      </c>
    </row>
    <row r="398" spans="1:24" ht="18" customHeight="1">
      <c r="A398">
        <f t="shared" si="6"/>
        <v>6</v>
      </c>
      <c r="B398">
        <v>2019</v>
      </c>
      <c r="C398" t="s">
        <v>225</v>
      </c>
      <c r="D398" s="56">
        <v>65</v>
      </c>
      <c r="E398" s="55" t="s">
        <v>216</v>
      </c>
      <c r="F398" s="56"/>
      <c r="G398" s="56"/>
      <c r="H398" s="56"/>
      <c r="I398" s="56" t="s">
        <v>82</v>
      </c>
      <c r="J398" s="55" t="s">
        <v>93</v>
      </c>
      <c r="K398" s="56"/>
      <c r="L398" s="55" t="s">
        <v>70</v>
      </c>
      <c r="M398" s="56"/>
      <c r="N398" s="56"/>
      <c r="O398" s="56" t="s">
        <v>82</v>
      </c>
      <c r="P398" s="56" t="s">
        <v>84</v>
      </c>
      <c r="Q398" s="57"/>
      <c r="R398" s="57" t="s">
        <v>73</v>
      </c>
      <c r="S398" s="58" t="s">
        <v>74</v>
      </c>
      <c r="T398" s="57"/>
      <c r="U398" s="57"/>
      <c r="V398" s="57"/>
      <c r="W398" s="57"/>
      <c r="X398" s="54" t="s">
        <v>74</v>
      </c>
    </row>
    <row r="399" spans="1:24" ht="18" customHeight="1">
      <c r="A399">
        <f t="shared" si="6"/>
        <v>6</v>
      </c>
      <c r="B399">
        <v>2014</v>
      </c>
      <c r="C399" t="s">
        <v>357</v>
      </c>
      <c r="D399" s="64">
        <v>1</v>
      </c>
      <c r="E399" s="65" t="s">
        <v>226</v>
      </c>
      <c r="F399" s="66">
        <v>19998</v>
      </c>
      <c r="G399" s="65"/>
      <c r="H399" s="65" t="s">
        <v>19</v>
      </c>
      <c r="I399" s="65" t="s">
        <v>68</v>
      </c>
      <c r="J399" s="65">
        <v>1989</v>
      </c>
      <c r="K399" s="65" t="s">
        <v>90</v>
      </c>
      <c r="L399" s="65" t="s">
        <v>227</v>
      </c>
      <c r="M399" s="64"/>
      <c r="N399" s="64"/>
      <c r="O399" s="65" t="s">
        <v>228</v>
      </c>
      <c r="P399" s="65" t="s">
        <v>229</v>
      </c>
      <c r="Q399" s="65" t="s">
        <v>230</v>
      </c>
      <c r="R399" s="65"/>
      <c r="S399" s="67" t="s">
        <v>36</v>
      </c>
      <c r="T399" s="65" t="s">
        <v>35</v>
      </c>
      <c r="U399" s="65" t="s">
        <v>65</v>
      </c>
      <c r="V399" s="65" t="s">
        <v>33</v>
      </c>
      <c r="W399" s="65" t="s">
        <v>32</v>
      </c>
      <c r="X399" s="68"/>
    </row>
    <row r="400" spans="1:24" ht="18" customHeight="1">
      <c r="A400">
        <f t="shared" si="6"/>
        <v>6</v>
      </c>
      <c r="B400">
        <v>2014</v>
      </c>
      <c r="C400" t="s">
        <v>357</v>
      </c>
      <c r="D400" s="64">
        <v>2</v>
      </c>
      <c r="E400" s="65" t="s">
        <v>231</v>
      </c>
      <c r="F400" s="65" t="s">
        <v>232</v>
      </c>
      <c r="G400" s="65"/>
      <c r="H400" s="65"/>
      <c r="I400" s="65" t="s">
        <v>68</v>
      </c>
      <c r="J400" s="65">
        <v>2009</v>
      </c>
      <c r="K400" s="65" t="s">
        <v>70</v>
      </c>
      <c r="L400" s="65" t="s">
        <v>233</v>
      </c>
      <c r="M400" s="64"/>
      <c r="N400" s="65"/>
      <c r="O400" s="65" t="s">
        <v>228</v>
      </c>
      <c r="P400" s="65" t="s">
        <v>229</v>
      </c>
      <c r="Q400" s="65"/>
      <c r="R400" s="65" t="s">
        <v>234</v>
      </c>
      <c r="S400" s="67" t="s">
        <v>74</v>
      </c>
      <c r="T400" s="64"/>
      <c r="U400" s="64"/>
      <c r="V400" s="64"/>
      <c r="W400" s="64"/>
      <c r="X400" s="64" t="s">
        <v>74</v>
      </c>
    </row>
    <row r="401" spans="1:24" ht="18" customHeight="1">
      <c r="A401">
        <f t="shared" si="6"/>
        <v>6</v>
      </c>
      <c r="B401">
        <v>2014</v>
      </c>
      <c r="C401" t="s">
        <v>357</v>
      </c>
      <c r="D401" s="64">
        <v>3</v>
      </c>
      <c r="E401" s="65" t="s">
        <v>235</v>
      </c>
      <c r="F401" s="65" t="s">
        <v>236</v>
      </c>
      <c r="G401" s="65"/>
      <c r="H401" s="65"/>
      <c r="I401" s="65" t="s">
        <v>82</v>
      </c>
      <c r="J401" s="65">
        <v>2007</v>
      </c>
      <c r="K401" s="65" t="s">
        <v>70</v>
      </c>
      <c r="L401" s="65" t="s">
        <v>233</v>
      </c>
      <c r="M401" s="64"/>
      <c r="N401" s="65"/>
      <c r="O401" s="65" t="s">
        <v>228</v>
      </c>
      <c r="P401" s="65" t="s">
        <v>229</v>
      </c>
      <c r="Q401" s="65"/>
      <c r="R401" s="65" t="s">
        <v>234</v>
      </c>
      <c r="S401" s="67" t="s">
        <v>74</v>
      </c>
      <c r="T401" s="64"/>
      <c r="U401" s="64"/>
      <c r="V401" s="64"/>
      <c r="W401" s="64"/>
      <c r="X401" s="64" t="s">
        <v>74</v>
      </c>
    </row>
    <row r="402" spans="1:24" ht="18" customHeight="1">
      <c r="A402">
        <f t="shared" si="6"/>
        <v>6</v>
      </c>
      <c r="B402">
        <v>2014</v>
      </c>
      <c r="C402" t="s">
        <v>357</v>
      </c>
      <c r="D402" s="64">
        <v>4</v>
      </c>
      <c r="E402" s="65" t="s">
        <v>237</v>
      </c>
      <c r="F402" s="65" t="s">
        <v>238</v>
      </c>
      <c r="G402" s="65"/>
      <c r="H402" s="65"/>
      <c r="I402" s="65" t="s">
        <v>22</v>
      </c>
      <c r="J402" s="65">
        <v>2006</v>
      </c>
      <c r="K402" s="65" t="s">
        <v>70</v>
      </c>
      <c r="L402" s="65" t="s">
        <v>239</v>
      </c>
      <c r="M402" s="64"/>
      <c r="N402" s="65"/>
      <c r="O402" s="65" t="s">
        <v>228</v>
      </c>
      <c r="P402" s="65" t="s">
        <v>229</v>
      </c>
      <c r="Q402" s="65"/>
      <c r="R402" s="65" t="s">
        <v>234</v>
      </c>
      <c r="S402" s="67" t="s">
        <v>74</v>
      </c>
      <c r="T402" s="64"/>
      <c r="U402" s="64"/>
      <c r="V402" s="64"/>
      <c r="W402" s="64"/>
      <c r="X402" s="64" t="s">
        <v>74</v>
      </c>
    </row>
    <row r="403" spans="1:24" ht="18" customHeight="1">
      <c r="A403">
        <f t="shared" si="6"/>
        <v>6</v>
      </c>
      <c r="B403">
        <v>2014</v>
      </c>
      <c r="C403" t="s">
        <v>357</v>
      </c>
      <c r="D403" s="64">
        <v>5</v>
      </c>
      <c r="E403" s="65" t="s">
        <v>240</v>
      </c>
      <c r="F403" s="64"/>
      <c r="G403" s="65" t="s">
        <v>241</v>
      </c>
      <c r="H403" s="65" t="s">
        <v>19</v>
      </c>
      <c r="I403" s="65" t="s">
        <v>68</v>
      </c>
      <c r="J403" s="65">
        <v>2009</v>
      </c>
      <c r="K403" s="65" t="s">
        <v>90</v>
      </c>
      <c r="L403" s="65" t="s">
        <v>242</v>
      </c>
      <c r="M403" s="64"/>
      <c r="N403" s="65"/>
      <c r="O403" s="65" t="s">
        <v>228</v>
      </c>
      <c r="P403" s="65" t="s">
        <v>229</v>
      </c>
      <c r="Q403" s="65" t="s">
        <v>72</v>
      </c>
      <c r="R403" s="65" t="s">
        <v>234</v>
      </c>
      <c r="S403" s="67" t="s">
        <v>74</v>
      </c>
      <c r="T403" s="64"/>
      <c r="U403" s="64"/>
      <c r="V403" s="64"/>
      <c r="W403" s="64"/>
      <c r="X403" s="64" t="s">
        <v>74</v>
      </c>
    </row>
    <row r="404" spans="1:24" ht="18" customHeight="1">
      <c r="A404">
        <f t="shared" si="6"/>
        <v>6</v>
      </c>
      <c r="B404">
        <v>2014</v>
      </c>
      <c r="C404" t="s">
        <v>357</v>
      </c>
      <c r="D404" s="64">
        <v>6</v>
      </c>
      <c r="E404" s="65" t="s">
        <v>243</v>
      </c>
      <c r="F404" s="64"/>
      <c r="G404" s="65" t="s">
        <v>244</v>
      </c>
      <c r="H404" s="65" t="s">
        <v>19</v>
      </c>
      <c r="I404" s="65" t="s">
        <v>68</v>
      </c>
      <c r="J404" s="65">
        <v>2007</v>
      </c>
      <c r="K404" s="65" t="s">
        <v>90</v>
      </c>
      <c r="L404" s="65" t="s">
        <v>245</v>
      </c>
      <c r="M404" s="64"/>
      <c r="N404" s="65"/>
      <c r="O404" s="65" t="s">
        <v>228</v>
      </c>
      <c r="P404" s="65" t="s">
        <v>229</v>
      </c>
      <c r="Q404" s="65"/>
      <c r="R404" s="65" t="s">
        <v>234</v>
      </c>
      <c r="S404" s="67" t="s">
        <v>74</v>
      </c>
      <c r="T404" s="64"/>
      <c r="U404" s="64"/>
      <c r="V404" s="64"/>
      <c r="W404" s="64"/>
      <c r="X404" s="64" t="s">
        <v>74</v>
      </c>
    </row>
    <row r="405" spans="1:24" ht="18" customHeight="1">
      <c r="A405">
        <f t="shared" si="6"/>
        <v>6</v>
      </c>
      <c r="B405">
        <v>2014</v>
      </c>
      <c r="C405" t="s">
        <v>357</v>
      </c>
      <c r="D405" s="64">
        <v>7</v>
      </c>
      <c r="E405" s="65" t="s">
        <v>246</v>
      </c>
      <c r="F405" s="64"/>
      <c r="G405" s="66">
        <v>26185</v>
      </c>
      <c r="H405" s="65"/>
      <c r="I405" s="65" t="s">
        <v>82</v>
      </c>
      <c r="J405" s="65">
        <v>2002</v>
      </c>
      <c r="K405" s="65" t="s">
        <v>70</v>
      </c>
      <c r="L405" s="65" t="s">
        <v>233</v>
      </c>
      <c r="M405" s="64"/>
      <c r="N405" s="65"/>
      <c r="O405" s="65" t="s">
        <v>228</v>
      </c>
      <c r="P405" s="65" t="s">
        <v>229</v>
      </c>
      <c r="Q405" s="65" t="s">
        <v>147</v>
      </c>
      <c r="R405" s="65" t="s">
        <v>234</v>
      </c>
      <c r="S405" s="67" t="s">
        <v>74</v>
      </c>
      <c r="T405" s="64"/>
      <c r="U405" s="64"/>
      <c r="V405" s="64"/>
      <c r="W405" s="64"/>
      <c r="X405" s="64" t="s">
        <v>74</v>
      </c>
    </row>
    <row r="406" spans="1:24" ht="18" customHeight="1">
      <c r="A406">
        <f t="shared" si="6"/>
        <v>6</v>
      </c>
      <c r="B406">
        <v>2014</v>
      </c>
      <c r="C406" t="s">
        <v>357</v>
      </c>
      <c r="D406" s="64">
        <v>8</v>
      </c>
      <c r="E406" s="65" t="s">
        <v>247</v>
      </c>
      <c r="F406" s="65" t="s">
        <v>248</v>
      </c>
      <c r="G406" s="65"/>
      <c r="H406" s="65"/>
      <c r="I406" s="65" t="s">
        <v>82</v>
      </c>
      <c r="J406" s="65">
        <v>2007</v>
      </c>
      <c r="K406" s="65" t="s">
        <v>70</v>
      </c>
      <c r="L406" s="65" t="s">
        <v>249</v>
      </c>
      <c r="M406" s="64"/>
      <c r="N406" s="65"/>
      <c r="O406" s="65" t="s">
        <v>228</v>
      </c>
      <c r="P406" s="65" t="s">
        <v>229</v>
      </c>
      <c r="Q406" s="65" t="s">
        <v>91</v>
      </c>
      <c r="R406" s="65" t="s">
        <v>234</v>
      </c>
      <c r="S406" s="67" t="s">
        <v>74</v>
      </c>
      <c r="T406" s="64"/>
      <c r="U406" s="64"/>
      <c r="V406" s="64"/>
      <c r="W406" s="64"/>
      <c r="X406" s="64" t="s">
        <v>74</v>
      </c>
    </row>
    <row r="407" spans="1:24" ht="18" customHeight="1">
      <c r="A407">
        <f t="shared" si="6"/>
        <v>6</v>
      </c>
      <c r="B407">
        <v>2014</v>
      </c>
      <c r="C407" t="s">
        <v>357</v>
      </c>
      <c r="D407" s="64">
        <v>9</v>
      </c>
      <c r="E407" s="65" t="s">
        <v>250</v>
      </c>
      <c r="F407" s="65" t="s">
        <v>251</v>
      </c>
      <c r="G407" s="65"/>
      <c r="H407" s="65" t="s">
        <v>19</v>
      </c>
      <c r="I407" s="65" t="s">
        <v>68</v>
      </c>
      <c r="J407" s="65">
        <v>2011</v>
      </c>
      <c r="K407" s="65" t="s">
        <v>70</v>
      </c>
      <c r="L407" s="65" t="s">
        <v>252</v>
      </c>
      <c r="M407" s="64"/>
      <c r="N407" s="65"/>
      <c r="O407" s="65" t="s">
        <v>228</v>
      </c>
      <c r="P407" s="65" t="s">
        <v>229</v>
      </c>
      <c r="Q407" s="65" t="s">
        <v>168</v>
      </c>
      <c r="R407" s="65" t="s">
        <v>234</v>
      </c>
      <c r="S407" s="67" t="s">
        <v>74</v>
      </c>
      <c r="T407" s="64"/>
      <c r="U407" s="64"/>
      <c r="V407" s="64"/>
      <c r="W407" s="64"/>
      <c r="X407" s="64" t="s">
        <v>74</v>
      </c>
    </row>
    <row r="408" spans="1:24" ht="18" customHeight="1">
      <c r="A408">
        <f t="shared" si="6"/>
        <v>6</v>
      </c>
      <c r="B408">
        <v>2014</v>
      </c>
      <c r="C408" t="s">
        <v>357</v>
      </c>
      <c r="D408" s="64">
        <v>10</v>
      </c>
      <c r="E408" s="65" t="s">
        <v>253</v>
      </c>
      <c r="F408" s="64"/>
      <c r="G408" s="66">
        <v>27211</v>
      </c>
      <c r="H408" s="65"/>
      <c r="I408" s="65" t="s">
        <v>68</v>
      </c>
      <c r="J408" s="65">
        <v>2005</v>
      </c>
      <c r="K408" s="65" t="s">
        <v>70</v>
      </c>
      <c r="L408" s="65" t="s">
        <v>254</v>
      </c>
      <c r="M408" s="64"/>
      <c r="N408" s="65"/>
      <c r="O408" s="65" t="s">
        <v>228</v>
      </c>
      <c r="P408" s="65" t="s">
        <v>229</v>
      </c>
      <c r="Q408" s="65" t="s">
        <v>224</v>
      </c>
      <c r="R408" s="65" t="s">
        <v>234</v>
      </c>
      <c r="S408" s="67" t="s">
        <v>74</v>
      </c>
      <c r="T408" s="64"/>
      <c r="U408" s="64"/>
      <c r="V408" s="64"/>
      <c r="W408" s="64"/>
      <c r="X408" s="64" t="s">
        <v>74</v>
      </c>
    </row>
    <row r="409" spans="1:24" ht="18" customHeight="1">
      <c r="A409">
        <f t="shared" si="6"/>
        <v>6</v>
      </c>
      <c r="B409">
        <v>2014</v>
      </c>
      <c r="C409" t="s">
        <v>357</v>
      </c>
      <c r="D409" s="64">
        <v>11</v>
      </c>
      <c r="E409" s="65" t="s">
        <v>255</v>
      </c>
      <c r="F409" s="64"/>
      <c r="G409" s="65" t="s">
        <v>256</v>
      </c>
      <c r="H409" s="65" t="s">
        <v>19</v>
      </c>
      <c r="I409" s="65" t="s">
        <v>68</v>
      </c>
      <c r="J409" s="65">
        <v>2007</v>
      </c>
      <c r="K409" s="65" t="s">
        <v>90</v>
      </c>
      <c r="L409" s="65" t="s">
        <v>257</v>
      </c>
      <c r="M409" s="64"/>
      <c r="N409" s="65"/>
      <c r="O409" s="65" t="s">
        <v>228</v>
      </c>
      <c r="P409" s="65" t="s">
        <v>229</v>
      </c>
      <c r="Q409" s="65" t="s">
        <v>79</v>
      </c>
      <c r="R409" s="65" t="s">
        <v>234</v>
      </c>
      <c r="S409" s="67" t="s">
        <v>74</v>
      </c>
      <c r="T409" s="64"/>
      <c r="U409" s="64"/>
      <c r="V409" s="64"/>
      <c r="W409" s="64"/>
      <c r="X409" s="64" t="s">
        <v>74</v>
      </c>
    </row>
    <row r="410" spans="1:24" ht="18" customHeight="1">
      <c r="A410">
        <f t="shared" si="6"/>
        <v>6</v>
      </c>
      <c r="B410">
        <v>2014</v>
      </c>
      <c r="C410" t="s">
        <v>357</v>
      </c>
      <c r="D410" s="64">
        <v>12</v>
      </c>
      <c r="E410" s="65" t="s">
        <v>258</v>
      </c>
      <c r="F410" s="66">
        <v>27674</v>
      </c>
      <c r="G410" s="65"/>
      <c r="H410" s="65"/>
      <c r="I410" s="65" t="s">
        <v>68</v>
      </c>
      <c r="J410" s="65">
        <v>2009</v>
      </c>
      <c r="K410" s="65" t="s">
        <v>90</v>
      </c>
      <c r="L410" s="65" t="s">
        <v>259</v>
      </c>
      <c r="M410" s="64"/>
      <c r="N410" s="65"/>
      <c r="O410" s="65" t="s">
        <v>228</v>
      </c>
      <c r="P410" s="65" t="s">
        <v>229</v>
      </c>
      <c r="Q410" s="65" t="s">
        <v>260</v>
      </c>
      <c r="R410" s="65" t="s">
        <v>234</v>
      </c>
      <c r="S410" s="67" t="s">
        <v>74</v>
      </c>
      <c r="T410" s="64"/>
      <c r="U410" s="64"/>
      <c r="V410" s="64"/>
      <c r="W410" s="64"/>
      <c r="X410" s="64" t="s">
        <v>74</v>
      </c>
    </row>
    <row r="411" spans="1:24" ht="18" customHeight="1">
      <c r="A411">
        <f t="shared" si="6"/>
        <v>6</v>
      </c>
      <c r="B411">
        <v>2014</v>
      </c>
      <c r="C411" t="s">
        <v>357</v>
      </c>
      <c r="D411" s="64">
        <v>13</v>
      </c>
      <c r="E411" s="65" t="s">
        <v>261</v>
      </c>
      <c r="F411" s="65" t="s">
        <v>262</v>
      </c>
      <c r="G411" s="65"/>
      <c r="H411" s="65"/>
      <c r="I411" s="65" t="s">
        <v>68</v>
      </c>
      <c r="J411" s="65">
        <v>2007</v>
      </c>
      <c r="K411" s="65" t="s">
        <v>90</v>
      </c>
      <c r="L411" s="65" t="s">
        <v>254</v>
      </c>
      <c r="M411" s="64"/>
      <c r="N411" s="65"/>
      <c r="O411" s="65" t="s">
        <v>228</v>
      </c>
      <c r="P411" s="65" t="s">
        <v>229</v>
      </c>
      <c r="Q411" s="65" t="s">
        <v>151</v>
      </c>
      <c r="R411" s="65" t="s">
        <v>234</v>
      </c>
      <c r="S411" s="67" t="s">
        <v>74</v>
      </c>
      <c r="T411" s="64"/>
      <c r="U411" s="64"/>
      <c r="V411" s="64"/>
      <c r="W411" s="64"/>
      <c r="X411" s="64" t="s">
        <v>74</v>
      </c>
    </row>
    <row r="412" spans="1:24" ht="18" customHeight="1">
      <c r="A412">
        <f t="shared" si="6"/>
        <v>6</v>
      </c>
      <c r="B412">
        <v>2014</v>
      </c>
      <c r="C412" t="s">
        <v>357</v>
      </c>
      <c r="D412" s="64">
        <v>14</v>
      </c>
      <c r="E412" s="65" t="s">
        <v>263</v>
      </c>
      <c r="F412" s="65" t="s">
        <v>264</v>
      </c>
      <c r="G412" s="65"/>
      <c r="H412" s="65" t="s">
        <v>19</v>
      </c>
      <c r="I412" s="65" t="s">
        <v>68</v>
      </c>
      <c r="J412" s="65">
        <v>2006</v>
      </c>
      <c r="K412" s="65" t="s">
        <v>265</v>
      </c>
      <c r="L412" s="65" t="s">
        <v>266</v>
      </c>
      <c r="M412" s="64"/>
      <c r="N412" s="65"/>
      <c r="O412" s="65" t="s">
        <v>228</v>
      </c>
      <c r="P412" s="65" t="s">
        <v>229</v>
      </c>
      <c r="Q412" s="65"/>
      <c r="R412" s="65" t="s">
        <v>234</v>
      </c>
      <c r="S412" s="67" t="s">
        <v>74</v>
      </c>
      <c r="T412" s="64"/>
      <c r="U412" s="64"/>
      <c r="V412" s="64"/>
      <c r="W412" s="64"/>
      <c r="X412" s="64" t="s">
        <v>74</v>
      </c>
    </row>
    <row r="413" spans="1:24" ht="18" customHeight="1">
      <c r="A413">
        <f t="shared" si="6"/>
        <v>6</v>
      </c>
      <c r="B413">
        <v>2014</v>
      </c>
      <c r="C413" t="s">
        <v>357</v>
      </c>
      <c r="D413" s="64">
        <v>15</v>
      </c>
      <c r="E413" s="65" t="s">
        <v>267</v>
      </c>
      <c r="F413" s="65" t="s">
        <v>268</v>
      </c>
      <c r="G413" s="65"/>
      <c r="H413" s="65"/>
      <c r="I413" s="65" t="s">
        <v>68</v>
      </c>
      <c r="J413" s="65">
        <v>2009</v>
      </c>
      <c r="K413" s="65" t="s">
        <v>90</v>
      </c>
      <c r="L413" s="65" t="s">
        <v>269</v>
      </c>
      <c r="M413" s="64"/>
      <c r="N413" s="65"/>
      <c r="O413" s="65" t="s">
        <v>228</v>
      </c>
      <c r="P413" s="65" t="s">
        <v>229</v>
      </c>
      <c r="Q413" s="65" t="s">
        <v>270</v>
      </c>
      <c r="R413" s="65" t="s">
        <v>234</v>
      </c>
      <c r="S413" s="67" t="s">
        <v>74</v>
      </c>
      <c r="T413" s="64"/>
      <c r="U413" s="64"/>
      <c r="V413" s="64"/>
      <c r="W413" s="64"/>
      <c r="X413" s="64" t="s">
        <v>74</v>
      </c>
    </row>
    <row r="414" spans="1:24" ht="18" customHeight="1">
      <c r="A414">
        <f t="shared" si="6"/>
        <v>6</v>
      </c>
      <c r="B414">
        <v>2014</v>
      </c>
      <c r="C414" t="s">
        <v>357</v>
      </c>
      <c r="D414" s="64">
        <v>16</v>
      </c>
      <c r="E414" s="65" t="s">
        <v>271</v>
      </c>
      <c r="F414" s="65" t="s">
        <v>272</v>
      </c>
      <c r="G414" s="65"/>
      <c r="H414" s="65"/>
      <c r="I414" s="65" t="s">
        <v>68</v>
      </c>
      <c r="J414" s="65">
        <v>2012</v>
      </c>
      <c r="K414" s="65" t="s">
        <v>90</v>
      </c>
      <c r="L414" s="65" t="s">
        <v>249</v>
      </c>
      <c r="M414" s="64"/>
      <c r="N414" s="65"/>
      <c r="O414" s="65" t="s">
        <v>228</v>
      </c>
      <c r="P414" s="65" t="s">
        <v>229</v>
      </c>
      <c r="Q414" s="65" t="s">
        <v>270</v>
      </c>
      <c r="R414" s="65" t="s">
        <v>234</v>
      </c>
      <c r="S414" s="67" t="s">
        <v>74</v>
      </c>
      <c r="T414" s="64"/>
      <c r="U414" s="64"/>
      <c r="V414" s="64"/>
      <c r="W414" s="64"/>
      <c r="X414" s="64" t="s">
        <v>74</v>
      </c>
    </row>
    <row r="415" spans="1:24" ht="18" customHeight="1">
      <c r="A415">
        <f t="shared" si="6"/>
        <v>6</v>
      </c>
      <c r="B415">
        <v>2014</v>
      </c>
      <c r="C415" t="s">
        <v>357</v>
      </c>
      <c r="D415" s="64">
        <v>17</v>
      </c>
      <c r="E415" s="65" t="s">
        <v>273</v>
      </c>
      <c r="F415" s="66"/>
      <c r="G415" s="66">
        <v>27885</v>
      </c>
      <c r="H415" s="65"/>
      <c r="I415" s="65" t="s">
        <v>68</v>
      </c>
      <c r="J415" s="65">
        <v>2012</v>
      </c>
      <c r="K415" s="65" t="s">
        <v>87</v>
      </c>
      <c r="L415" s="65" t="s">
        <v>257</v>
      </c>
      <c r="M415" s="64"/>
      <c r="N415" s="65"/>
      <c r="O415" s="65" t="s">
        <v>228</v>
      </c>
      <c r="P415" s="65" t="s">
        <v>229</v>
      </c>
      <c r="Q415" s="65" t="s">
        <v>147</v>
      </c>
      <c r="R415" s="65" t="s">
        <v>234</v>
      </c>
      <c r="S415" s="67" t="s">
        <v>74</v>
      </c>
      <c r="T415" s="64"/>
      <c r="U415" s="64"/>
      <c r="V415" s="64"/>
      <c r="W415" s="64"/>
      <c r="X415" s="64" t="s">
        <v>74</v>
      </c>
    </row>
    <row r="416" spans="1:24" ht="18" customHeight="1">
      <c r="A416">
        <f t="shared" si="6"/>
        <v>6</v>
      </c>
      <c r="B416">
        <v>2014</v>
      </c>
      <c r="C416" t="s">
        <v>357</v>
      </c>
      <c r="D416" s="64">
        <v>18</v>
      </c>
      <c r="E416" s="65" t="s">
        <v>274</v>
      </c>
      <c r="F416" s="66">
        <v>27890</v>
      </c>
      <c r="G416" s="66">
        <v>28218</v>
      </c>
      <c r="H416" s="65" t="s">
        <v>19</v>
      </c>
      <c r="I416" s="65" t="s">
        <v>68</v>
      </c>
      <c r="J416" s="65">
        <v>2011</v>
      </c>
      <c r="K416" s="65" t="s">
        <v>90</v>
      </c>
      <c r="L416" s="65" t="s">
        <v>275</v>
      </c>
      <c r="M416" s="64"/>
      <c r="N416" s="65"/>
      <c r="O416" s="65" t="s">
        <v>228</v>
      </c>
      <c r="P416" s="65" t="s">
        <v>229</v>
      </c>
      <c r="Q416" s="65" t="s">
        <v>276</v>
      </c>
      <c r="R416" s="65" t="s">
        <v>234</v>
      </c>
      <c r="S416" s="67" t="s">
        <v>74</v>
      </c>
      <c r="T416" s="64"/>
      <c r="U416" s="64"/>
      <c r="V416" s="64"/>
      <c r="W416" s="64"/>
      <c r="X416" s="64" t="s">
        <v>74</v>
      </c>
    </row>
    <row r="417" spans="1:24" ht="18" customHeight="1">
      <c r="A417">
        <f t="shared" si="6"/>
        <v>6</v>
      </c>
      <c r="B417">
        <v>2014</v>
      </c>
      <c r="C417" t="s">
        <v>357</v>
      </c>
      <c r="D417" s="64">
        <v>19</v>
      </c>
      <c r="E417" s="65" t="s">
        <v>277</v>
      </c>
      <c r="F417" s="66">
        <v>28104</v>
      </c>
      <c r="G417" s="66">
        <v>28136</v>
      </c>
      <c r="H417" s="65"/>
      <c r="I417" s="65" t="s">
        <v>68</v>
      </c>
      <c r="J417" s="65">
        <v>2003</v>
      </c>
      <c r="K417" s="65" t="s">
        <v>70</v>
      </c>
      <c r="L417" s="65" t="s">
        <v>249</v>
      </c>
      <c r="M417" s="64"/>
      <c r="N417" s="65"/>
      <c r="O417" s="65" t="s">
        <v>228</v>
      </c>
      <c r="P417" s="65" t="s">
        <v>229</v>
      </c>
      <c r="Q417" s="65"/>
      <c r="R417" s="65" t="s">
        <v>234</v>
      </c>
      <c r="S417" s="67" t="s">
        <v>74</v>
      </c>
      <c r="T417" s="64"/>
      <c r="U417" s="64"/>
      <c r="V417" s="64"/>
      <c r="W417" s="64"/>
      <c r="X417" s="64" t="s">
        <v>74</v>
      </c>
    </row>
    <row r="418" spans="1:24" ht="18" customHeight="1">
      <c r="A418">
        <f t="shared" si="6"/>
        <v>6</v>
      </c>
      <c r="B418">
        <v>2014</v>
      </c>
      <c r="C418" t="s">
        <v>357</v>
      </c>
      <c r="D418" s="64">
        <v>20</v>
      </c>
      <c r="E418" s="65" t="s">
        <v>278</v>
      </c>
      <c r="F418" s="65" t="s">
        <v>279</v>
      </c>
      <c r="G418" s="66">
        <v>30231</v>
      </c>
      <c r="H418" s="65"/>
      <c r="I418" s="65" t="s">
        <v>21</v>
      </c>
      <c r="J418" s="65">
        <v>2008</v>
      </c>
      <c r="K418" s="65" t="s">
        <v>70</v>
      </c>
      <c r="L418" s="65" t="s">
        <v>245</v>
      </c>
      <c r="M418" s="64"/>
      <c r="N418" s="65"/>
      <c r="O418" s="65" t="s">
        <v>228</v>
      </c>
      <c r="P418" s="65" t="s">
        <v>229</v>
      </c>
      <c r="Q418" s="65"/>
      <c r="R418" s="65" t="s">
        <v>234</v>
      </c>
      <c r="S418" s="67" t="s">
        <v>74</v>
      </c>
      <c r="T418" s="64"/>
      <c r="U418" s="64"/>
      <c r="V418" s="64"/>
      <c r="W418" s="64"/>
      <c r="X418" s="64" t="s">
        <v>74</v>
      </c>
    </row>
    <row r="419" spans="1:24" ht="18" customHeight="1">
      <c r="A419">
        <f t="shared" si="6"/>
        <v>6</v>
      </c>
      <c r="B419">
        <v>2014</v>
      </c>
      <c r="C419" t="s">
        <v>357</v>
      </c>
      <c r="D419" s="64">
        <v>21</v>
      </c>
      <c r="E419" s="65" t="s">
        <v>280</v>
      </c>
      <c r="F419" s="65" t="s">
        <v>281</v>
      </c>
      <c r="G419" s="65"/>
      <c r="H419" s="65"/>
      <c r="I419" s="65" t="s">
        <v>68</v>
      </c>
      <c r="J419" s="65">
        <v>2013</v>
      </c>
      <c r="K419" s="65" t="s">
        <v>90</v>
      </c>
      <c r="L419" s="65" t="s">
        <v>245</v>
      </c>
      <c r="M419" s="64"/>
      <c r="N419" s="65"/>
      <c r="O419" s="65" t="s">
        <v>228</v>
      </c>
      <c r="P419" s="65" t="s">
        <v>229</v>
      </c>
      <c r="Q419" s="65"/>
      <c r="R419" s="65" t="s">
        <v>234</v>
      </c>
      <c r="S419" s="67" t="s">
        <v>74</v>
      </c>
      <c r="T419" s="64"/>
      <c r="U419" s="64"/>
      <c r="V419" s="64"/>
      <c r="W419" s="64"/>
      <c r="X419" s="64" t="s">
        <v>74</v>
      </c>
    </row>
    <row r="420" spans="1:24" ht="18" customHeight="1">
      <c r="A420">
        <f t="shared" si="6"/>
        <v>6</v>
      </c>
      <c r="B420">
        <v>2014</v>
      </c>
      <c r="C420" t="s">
        <v>357</v>
      </c>
      <c r="D420" s="64">
        <v>22</v>
      </c>
      <c r="E420" s="65" t="s">
        <v>282</v>
      </c>
      <c r="F420" s="66"/>
      <c r="G420" s="66">
        <v>28218</v>
      </c>
      <c r="H420" s="65"/>
      <c r="I420" s="65" t="s">
        <v>68</v>
      </c>
      <c r="J420" s="65">
        <v>2012</v>
      </c>
      <c r="K420" s="65" t="s">
        <v>90</v>
      </c>
      <c r="L420" s="65" t="s">
        <v>254</v>
      </c>
      <c r="M420" s="64"/>
      <c r="N420" s="65"/>
      <c r="O420" s="65" t="s">
        <v>228</v>
      </c>
      <c r="P420" s="65" t="s">
        <v>229</v>
      </c>
      <c r="Q420" s="65" t="s">
        <v>147</v>
      </c>
      <c r="R420" s="65" t="s">
        <v>234</v>
      </c>
      <c r="S420" s="67" t="s">
        <v>74</v>
      </c>
      <c r="T420" s="64"/>
      <c r="U420" s="64"/>
      <c r="V420" s="64"/>
      <c r="W420" s="64"/>
      <c r="X420" s="64" t="s">
        <v>74</v>
      </c>
    </row>
    <row r="421" spans="1:24" ht="18" customHeight="1">
      <c r="A421">
        <f t="shared" si="6"/>
        <v>6</v>
      </c>
      <c r="B421">
        <v>2014</v>
      </c>
      <c r="C421" t="s">
        <v>357</v>
      </c>
      <c r="D421" s="64">
        <v>23</v>
      </c>
      <c r="E421" s="65" t="s">
        <v>283</v>
      </c>
      <c r="F421" s="66"/>
      <c r="G421" s="66">
        <v>28136</v>
      </c>
      <c r="H421" s="65"/>
      <c r="I421" s="65" t="s">
        <v>82</v>
      </c>
      <c r="J421" s="65">
        <v>2011</v>
      </c>
      <c r="K421" s="65" t="s">
        <v>140</v>
      </c>
      <c r="L421" s="65" t="s">
        <v>284</v>
      </c>
      <c r="M421" s="64"/>
      <c r="N421" s="65"/>
      <c r="O421" s="65" t="s">
        <v>228</v>
      </c>
      <c r="P421" s="65" t="s">
        <v>229</v>
      </c>
      <c r="Q421" s="65"/>
      <c r="R421" s="65" t="s">
        <v>234</v>
      </c>
      <c r="S421" s="67" t="s">
        <v>74</v>
      </c>
      <c r="T421" s="64"/>
      <c r="U421" s="64"/>
      <c r="V421" s="64"/>
      <c r="W421" s="64"/>
      <c r="X421" s="64" t="s">
        <v>74</v>
      </c>
    </row>
    <row r="422" spans="1:24" ht="18" customHeight="1">
      <c r="A422">
        <f t="shared" si="6"/>
        <v>6</v>
      </c>
      <c r="B422">
        <v>2014</v>
      </c>
      <c r="C422" t="s">
        <v>357</v>
      </c>
      <c r="D422" s="64">
        <v>24</v>
      </c>
      <c r="E422" s="65" t="s">
        <v>285</v>
      </c>
      <c r="F422" s="65" t="s">
        <v>286</v>
      </c>
      <c r="G422" s="65"/>
      <c r="H422" s="65"/>
      <c r="I422" s="65" t="s">
        <v>68</v>
      </c>
      <c r="J422" s="65">
        <v>2014</v>
      </c>
      <c r="K422" s="65" t="s">
        <v>70</v>
      </c>
      <c r="L422" s="65" t="s">
        <v>287</v>
      </c>
      <c r="M422" s="64"/>
      <c r="N422" s="65"/>
      <c r="O422" s="65" t="s">
        <v>228</v>
      </c>
      <c r="P422" s="65" t="s">
        <v>229</v>
      </c>
      <c r="Q422" s="65"/>
      <c r="R422" s="65" t="s">
        <v>234</v>
      </c>
      <c r="S422" s="67" t="s">
        <v>74</v>
      </c>
      <c r="T422" s="64"/>
      <c r="U422" s="64"/>
      <c r="V422" s="64"/>
      <c r="W422" s="64"/>
      <c r="X422" s="64" t="s">
        <v>74</v>
      </c>
    </row>
    <row r="423" spans="1:24" ht="18" customHeight="1">
      <c r="A423">
        <f t="shared" si="6"/>
        <v>6</v>
      </c>
      <c r="B423">
        <v>2014</v>
      </c>
      <c r="C423" t="s">
        <v>357</v>
      </c>
      <c r="D423" s="64">
        <v>25</v>
      </c>
      <c r="E423" s="65" t="s">
        <v>288</v>
      </c>
      <c r="F423" s="65" t="s">
        <v>289</v>
      </c>
      <c r="G423" s="65"/>
      <c r="H423" s="65"/>
      <c r="I423" s="65" t="s">
        <v>21</v>
      </c>
      <c r="J423" s="65">
        <v>2009</v>
      </c>
      <c r="K423" s="65" t="s">
        <v>90</v>
      </c>
      <c r="L423" s="65" t="s">
        <v>290</v>
      </c>
      <c r="M423" s="64"/>
      <c r="N423" s="65"/>
      <c r="O423" s="65" t="s">
        <v>228</v>
      </c>
      <c r="P423" s="65" t="s">
        <v>229</v>
      </c>
      <c r="Q423" s="65"/>
      <c r="R423" s="65" t="s">
        <v>234</v>
      </c>
      <c r="S423" s="67" t="s">
        <v>74</v>
      </c>
      <c r="T423" s="64"/>
      <c r="U423" s="64"/>
      <c r="V423" s="64"/>
      <c r="W423" s="64"/>
      <c r="X423" s="64" t="s">
        <v>74</v>
      </c>
    </row>
    <row r="424" spans="1:24" ht="18" customHeight="1">
      <c r="A424">
        <f t="shared" si="6"/>
        <v>6</v>
      </c>
      <c r="B424">
        <v>2014</v>
      </c>
      <c r="C424" t="s">
        <v>357</v>
      </c>
      <c r="D424" s="64">
        <v>26</v>
      </c>
      <c r="E424" s="65" t="s">
        <v>291</v>
      </c>
      <c r="F424" s="66">
        <v>29283</v>
      </c>
      <c r="G424" s="65"/>
      <c r="H424" s="65"/>
      <c r="I424" s="65" t="s">
        <v>21</v>
      </c>
      <c r="J424" s="65">
        <v>2010</v>
      </c>
      <c r="K424" s="65" t="s">
        <v>292</v>
      </c>
      <c r="L424" s="65" t="s">
        <v>242</v>
      </c>
      <c r="M424" s="64"/>
      <c r="N424" s="65"/>
      <c r="O424" s="65" t="s">
        <v>228</v>
      </c>
      <c r="P424" s="65" t="s">
        <v>229</v>
      </c>
      <c r="Q424" s="65"/>
      <c r="R424" s="65" t="s">
        <v>234</v>
      </c>
      <c r="S424" s="67" t="s">
        <v>74</v>
      </c>
      <c r="T424" s="64"/>
      <c r="U424" s="64"/>
      <c r="V424" s="64"/>
      <c r="W424" s="64"/>
      <c r="X424" s="64" t="s">
        <v>74</v>
      </c>
    </row>
    <row r="425" spans="1:24" ht="18" customHeight="1">
      <c r="A425">
        <f t="shared" si="6"/>
        <v>6</v>
      </c>
      <c r="B425">
        <v>2014</v>
      </c>
      <c r="C425" t="s">
        <v>357</v>
      </c>
      <c r="D425" s="64">
        <v>27</v>
      </c>
      <c r="E425" s="65" t="s">
        <v>293</v>
      </c>
      <c r="F425" s="65" t="s">
        <v>294</v>
      </c>
      <c r="G425" s="65"/>
      <c r="H425" s="65"/>
      <c r="I425" s="65" t="s">
        <v>68</v>
      </c>
      <c r="J425" s="65">
        <v>2010</v>
      </c>
      <c r="K425" s="65" t="s">
        <v>70</v>
      </c>
      <c r="L425" s="65" t="s">
        <v>295</v>
      </c>
      <c r="M425" s="64"/>
      <c r="N425" s="65"/>
      <c r="O425" s="65" t="s">
        <v>228</v>
      </c>
      <c r="P425" s="65" t="s">
        <v>229</v>
      </c>
      <c r="Q425" s="65"/>
      <c r="R425" s="65" t="s">
        <v>234</v>
      </c>
      <c r="S425" s="67" t="s">
        <v>74</v>
      </c>
      <c r="T425" s="64"/>
      <c r="U425" s="64"/>
      <c r="V425" s="64"/>
      <c r="W425" s="64"/>
      <c r="X425" s="64" t="s">
        <v>74</v>
      </c>
    </row>
    <row r="426" spans="1:24" ht="18" customHeight="1">
      <c r="A426">
        <f t="shared" si="6"/>
        <v>6</v>
      </c>
      <c r="B426">
        <v>2014</v>
      </c>
      <c r="C426" t="s">
        <v>357</v>
      </c>
      <c r="D426" s="64">
        <v>28</v>
      </c>
      <c r="E426" s="65" t="s">
        <v>296</v>
      </c>
      <c r="F426" s="66">
        <v>29347</v>
      </c>
      <c r="G426" s="65"/>
      <c r="H426" s="65"/>
      <c r="I426" s="65" t="s">
        <v>82</v>
      </c>
      <c r="J426" s="65">
        <v>2008</v>
      </c>
      <c r="K426" s="65" t="s">
        <v>70</v>
      </c>
      <c r="L426" s="65" t="s">
        <v>297</v>
      </c>
      <c r="M426" s="64"/>
      <c r="N426" s="65"/>
      <c r="O426" s="65" t="s">
        <v>228</v>
      </c>
      <c r="P426" s="65" t="s">
        <v>229</v>
      </c>
      <c r="Q426" s="65"/>
      <c r="R426" s="65" t="s">
        <v>234</v>
      </c>
      <c r="S426" s="67" t="s">
        <v>74</v>
      </c>
      <c r="T426" s="64"/>
      <c r="U426" s="64"/>
      <c r="V426" s="64"/>
      <c r="W426" s="64"/>
      <c r="X426" s="64" t="s">
        <v>74</v>
      </c>
    </row>
    <row r="427" spans="1:24" ht="18" customHeight="1">
      <c r="A427">
        <f t="shared" si="6"/>
        <v>6</v>
      </c>
      <c r="B427">
        <v>2014</v>
      </c>
      <c r="C427" t="s">
        <v>357</v>
      </c>
      <c r="D427" s="64">
        <v>29</v>
      </c>
      <c r="E427" s="65" t="s">
        <v>298</v>
      </c>
      <c r="F427" s="65" t="s">
        <v>299</v>
      </c>
      <c r="G427" s="65"/>
      <c r="H427" s="65"/>
      <c r="I427" s="65" t="s">
        <v>68</v>
      </c>
      <c r="J427" s="65">
        <v>2014</v>
      </c>
      <c r="K427" s="65" t="s">
        <v>90</v>
      </c>
      <c r="L427" s="65" t="s">
        <v>249</v>
      </c>
      <c r="M427" s="64"/>
      <c r="N427" s="65"/>
      <c r="O427" s="65" t="s">
        <v>228</v>
      </c>
      <c r="P427" s="65" t="s">
        <v>229</v>
      </c>
      <c r="Q427" s="65" t="s">
        <v>79</v>
      </c>
      <c r="R427" s="65" t="s">
        <v>234</v>
      </c>
      <c r="S427" s="67" t="s">
        <v>74</v>
      </c>
      <c r="T427" s="64"/>
      <c r="U427" s="64"/>
      <c r="V427" s="64"/>
      <c r="W427" s="64"/>
      <c r="X427" s="64" t="s">
        <v>74</v>
      </c>
    </row>
    <row r="428" spans="1:24" ht="18" customHeight="1">
      <c r="A428">
        <f t="shared" si="6"/>
        <v>6</v>
      </c>
      <c r="B428">
        <v>2014</v>
      </c>
      <c r="C428" t="s">
        <v>357</v>
      </c>
      <c r="D428" s="64">
        <v>30</v>
      </c>
      <c r="E428" s="65" t="s">
        <v>300</v>
      </c>
      <c r="F428" s="66"/>
      <c r="G428" s="66">
        <v>30231</v>
      </c>
      <c r="H428" s="65"/>
      <c r="I428" s="65" t="s">
        <v>22</v>
      </c>
      <c r="J428" s="65">
        <v>2005</v>
      </c>
      <c r="K428" s="65" t="s">
        <v>70</v>
      </c>
      <c r="L428" s="65" t="s">
        <v>301</v>
      </c>
      <c r="M428" s="64"/>
      <c r="N428" s="65"/>
      <c r="O428" s="65" t="s">
        <v>228</v>
      </c>
      <c r="P428" s="65" t="s">
        <v>229</v>
      </c>
      <c r="Q428" s="65"/>
      <c r="R428" s="65" t="s">
        <v>234</v>
      </c>
      <c r="S428" s="67" t="s">
        <v>74</v>
      </c>
      <c r="T428" s="64"/>
      <c r="U428" s="64"/>
      <c r="V428" s="64"/>
      <c r="W428" s="64"/>
      <c r="X428" s="64" t="s">
        <v>74</v>
      </c>
    </row>
    <row r="429" spans="1:24" ht="18" customHeight="1">
      <c r="A429">
        <f t="shared" si="6"/>
        <v>6</v>
      </c>
      <c r="B429">
        <v>2014</v>
      </c>
      <c r="C429" t="s">
        <v>357</v>
      </c>
      <c r="D429" s="64">
        <v>31</v>
      </c>
      <c r="E429" s="65" t="s">
        <v>302</v>
      </c>
      <c r="F429" s="65" t="s">
        <v>303</v>
      </c>
      <c r="G429" s="65"/>
      <c r="H429" s="65"/>
      <c r="I429" s="65" t="s">
        <v>21</v>
      </c>
      <c r="J429" s="65">
        <v>2011</v>
      </c>
      <c r="K429" s="65" t="s">
        <v>304</v>
      </c>
      <c r="L429" s="65" t="s">
        <v>305</v>
      </c>
      <c r="M429" s="64"/>
      <c r="N429" s="65"/>
      <c r="O429" s="65" t="s">
        <v>228</v>
      </c>
      <c r="P429" s="65" t="s">
        <v>229</v>
      </c>
      <c r="Q429" s="65"/>
      <c r="R429" s="65" t="s">
        <v>234</v>
      </c>
      <c r="S429" s="67" t="s">
        <v>74</v>
      </c>
      <c r="T429" s="64"/>
      <c r="U429" s="64"/>
      <c r="V429" s="64"/>
      <c r="W429" s="64"/>
      <c r="X429" s="64" t="s">
        <v>74</v>
      </c>
    </row>
    <row r="430" spans="1:24" ht="18" customHeight="1">
      <c r="A430">
        <f t="shared" si="6"/>
        <v>6</v>
      </c>
      <c r="B430">
        <v>2014</v>
      </c>
      <c r="C430" t="s">
        <v>357</v>
      </c>
      <c r="D430" s="64">
        <v>32</v>
      </c>
      <c r="E430" s="65" t="s">
        <v>306</v>
      </c>
      <c r="F430" s="65"/>
      <c r="G430" s="65" t="s">
        <v>307</v>
      </c>
      <c r="H430" s="65"/>
      <c r="I430" s="65" t="s">
        <v>82</v>
      </c>
      <c r="J430" s="65">
        <v>2010</v>
      </c>
      <c r="K430" s="65" t="s">
        <v>70</v>
      </c>
      <c r="L430" s="65" t="s">
        <v>284</v>
      </c>
      <c r="M430" s="64"/>
      <c r="N430" s="65"/>
      <c r="O430" s="65" t="s">
        <v>228</v>
      </c>
      <c r="P430" s="65" t="s">
        <v>229</v>
      </c>
      <c r="Q430" s="65"/>
      <c r="R430" s="65" t="s">
        <v>234</v>
      </c>
      <c r="S430" s="67" t="s">
        <v>74</v>
      </c>
      <c r="T430" s="64"/>
      <c r="U430" s="64"/>
      <c r="V430" s="64"/>
      <c r="W430" s="64"/>
      <c r="X430" s="64" t="s">
        <v>74</v>
      </c>
    </row>
    <row r="431" spans="1:24" ht="18" customHeight="1">
      <c r="A431">
        <f t="shared" si="6"/>
        <v>6</v>
      </c>
      <c r="B431">
        <v>2014</v>
      </c>
      <c r="C431" t="s">
        <v>357</v>
      </c>
      <c r="D431" s="64">
        <v>33</v>
      </c>
      <c r="E431" s="65" t="s">
        <v>308</v>
      </c>
      <c r="F431" s="65" t="s">
        <v>309</v>
      </c>
      <c r="G431" s="65"/>
      <c r="H431" s="65"/>
      <c r="I431" s="65" t="s">
        <v>82</v>
      </c>
      <c r="J431" s="65">
        <v>2012</v>
      </c>
      <c r="K431" s="65" t="s">
        <v>78</v>
      </c>
      <c r="L431" s="65" t="s">
        <v>97</v>
      </c>
      <c r="M431" s="64"/>
      <c r="N431" s="65"/>
      <c r="O431" s="65" t="s">
        <v>228</v>
      </c>
      <c r="P431" s="65" t="s">
        <v>229</v>
      </c>
      <c r="Q431" s="65"/>
      <c r="R431" s="65" t="s">
        <v>234</v>
      </c>
      <c r="S431" s="67" t="s">
        <v>74</v>
      </c>
      <c r="T431" s="64"/>
      <c r="U431" s="64"/>
      <c r="V431" s="64"/>
      <c r="W431" s="64"/>
      <c r="X431" s="64" t="s">
        <v>74</v>
      </c>
    </row>
    <row r="432" spans="1:24" ht="18" customHeight="1">
      <c r="A432">
        <f t="shared" si="6"/>
        <v>6</v>
      </c>
      <c r="B432">
        <v>2014</v>
      </c>
      <c r="C432" t="s">
        <v>357</v>
      </c>
      <c r="D432" s="64">
        <v>34</v>
      </c>
      <c r="E432" s="65" t="s">
        <v>170</v>
      </c>
      <c r="F432" s="65"/>
      <c r="G432" s="65" t="s">
        <v>310</v>
      </c>
      <c r="H432" s="65"/>
      <c r="I432" s="65" t="s">
        <v>21</v>
      </c>
      <c r="J432" s="65">
        <v>2010</v>
      </c>
      <c r="K432" s="65" t="s">
        <v>90</v>
      </c>
      <c r="L432" s="65" t="s">
        <v>183</v>
      </c>
      <c r="M432" s="64"/>
      <c r="N432" s="65"/>
      <c r="O432" s="65" t="s">
        <v>228</v>
      </c>
      <c r="P432" s="65" t="s">
        <v>229</v>
      </c>
      <c r="Q432" s="65"/>
      <c r="R432" s="65" t="s">
        <v>234</v>
      </c>
      <c r="S432" s="67" t="s">
        <v>74</v>
      </c>
      <c r="T432" s="64"/>
      <c r="U432" s="64"/>
      <c r="V432" s="64"/>
      <c r="W432" s="64"/>
      <c r="X432" s="64" t="s">
        <v>74</v>
      </c>
    </row>
    <row r="433" spans="1:24" ht="18" customHeight="1">
      <c r="A433">
        <f t="shared" si="6"/>
        <v>6</v>
      </c>
      <c r="B433">
        <v>2014</v>
      </c>
      <c r="C433" t="s">
        <v>357</v>
      </c>
      <c r="D433" s="64">
        <v>35</v>
      </c>
      <c r="E433" s="65" t="s">
        <v>311</v>
      </c>
      <c r="F433" s="65" t="s">
        <v>312</v>
      </c>
      <c r="G433" s="65"/>
      <c r="H433" s="65"/>
      <c r="I433" s="65" t="s">
        <v>21</v>
      </c>
      <c r="J433" s="65">
        <v>2010</v>
      </c>
      <c r="K433" s="65" t="s">
        <v>90</v>
      </c>
      <c r="L433" s="65" t="s">
        <v>313</v>
      </c>
      <c r="M433" s="64"/>
      <c r="N433" s="65"/>
      <c r="O433" s="65" t="s">
        <v>228</v>
      </c>
      <c r="P433" s="65" t="s">
        <v>229</v>
      </c>
      <c r="Q433" s="65" t="s">
        <v>147</v>
      </c>
      <c r="R433" s="65" t="s">
        <v>234</v>
      </c>
      <c r="S433" s="67" t="s">
        <v>74</v>
      </c>
      <c r="T433" s="64"/>
      <c r="U433" s="64"/>
      <c r="V433" s="64"/>
      <c r="W433" s="64"/>
      <c r="X433" s="64" t="s">
        <v>74</v>
      </c>
    </row>
    <row r="434" spans="1:24" ht="18" customHeight="1">
      <c r="A434">
        <f t="shared" si="6"/>
        <v>6</v>
      </c>
      <c r="B434">
        <v>2014</v>
      </c>
      <c r="C434" t="s">
        <v>357</v>
      </c>
      <c r="D434" s="64">
        <v>36</v>
      </c>
      <c r="E434" s="65" t="s">
        <v>314</v>
      </c>
      <c r="F434" s="65"/>
      <c r="G434" s="65" t="s">
        <v>315</v>
      </c>
      <c r="H434" s="65"/>
      <c r="I434" s="65" t="s">
        <v>82</v>
      </c>
      <c r="J434" s="65">
        <v>2010</v>
      </c>
      <c r="K434" s="65" t="s">
        <v>70</v>
      </c>
      <c r="L434" s="65" t="s">
        <v>233</v>
      </c>
      <c r="M434" s="64"/>
      <c r="N434" s="65"/>
      <c r="O434" s="65" t="s">
        <v>228</v>
      </c>
      <c r="P434" s="65" t="s">
        <v>229</v>
      </c>
      <c r="Q434" s="65"/>
      <c r="R434" s="65" t="s">
        <v>234</v>
      </c>
      <c r="S434" s="67" t="s">
        <v>74</v>
      </c>
      <c r="T434" s="64"/>
      <c r="U434" s="64"/>
      <c r="V434" s="64"/>
      <c r="W434" s="64"/>
      <c r="X434" s="64" t="s">
        <v>74</v>
      </c>
    </row>
    <row r="435" spans="1:24" ht="18" customHeight="1">
      <c r="A435">
        <f t="shared" si="6"/>
        <v>6</v>
      </c>
      <c r="B435">
        <v>2014</v>
      </c>
      <c r="C435" t="s">
        <v>357</v>
      </c>
      <c r="D435" s="64">
        <v>37</v>
      </c>
      <c r="E435" s="65" t="s">
        <v>316</v>
      </c>
      <c r="F435" s="65" t="s">
        <v>317</v>
      </c>
      <c r="G435" s="65"/>
      <c r="H435" s="65"/>
      <c r="I435" s="65" t="s">
        <v>82</v>
      </c>
      <c r="J435" s="65">
        <v>2012</v>
      </c>
      <c r="K435" s="65" t="s">
        <v>90</v>
      </c>
      <c r="L435" s="65" t="s">
        <v>249</v>
      </c>
      <c r="M435" s="64"/>
      <c r="N435" s="65"/>
      <c r="O435" s="65" t="s">
        <v>228</v>
      </c>
      <c r="P435" s="65" t="s">
        <v>229</v>
      </c>
      <c r="Q435" s="65"/>
      <c r="R435" s="65" t="s">
        <v>234</v>
      </c>
      <c r="S435" s="67" t="s">
        <v>74</v>
      </c>
      <c r="T435" s="64"/>
      <c r="U435" s="64"/>
      <c r="V435" s="64"/>
      <c r="W435" s="64"/>
      <c r="X435" s="64" t="s">
        <v>74</v>
      </c>
    </row>
    <row r="436" spans="1:24" ht="18" customHeight="1">
      <c r="A436">
        <f t="shared" si="6"/>
        <v>6</v>
      </c>
      <c r="B436">
        <v>2014</v>
      </c>
      <c r="C436" t="s">
        <v>357</v>
      </c>
      <c r="D436" s="64">
        <v>38</v>
      </c>
      <c r="E436" s="65" t="s">
        <v>318</v>
      </c>
      <c r="F436" s="66">
        <v>31594</v>
      </c>
      <c r="G436" s="65"/>
      <c r="H436" s="65"/>
      <c r="I436" s="65" t="s">
        <v>21</v>
      </c>
      <c r="J436" s="65">
        <v>2012</v>
      </c>
      <c r="K436" s="65" t="s">
        <v>292</v>
      </c>
      <c r="L436" s="65" t="s">
        <v>242</v>
      </c>
      <c r="M436" s="64"/>
      <c r="N436" s="65"/>
      <c r="O436" s="65" t="s">
        <v>228</v>
      </c>
      <c r="P436" s="65" t="s">
        <v>229</v>
      </c>
      <c r="Q436" s="65"/>
      <c r="R436" s="65" t="s">
        <v>234</v>
      </c>
      <c r="S436" s="67" t="s">
        <v>74</v>
      </c>
      <c r="T436" s="64"/>
      <c r="U436" s="64"/>
      <c r="V436" s="64"/>
      <c r="W436" s="64"/>
      <c r="X436" s="64" t="s">
        <v>74</v>
      </c>
    </row>
    <row r="437" spans="1:24" ht="18" customHeight="1">
      <c r="A437">
        <f t="shared" si="6"/>
        <v>6</v>
      </c>
      <c r="B437">
        <v>2014</v>
      </c>
      <c r="C437" t="s">
        <v>357</v>
      </c>
      <c r="D437" s="64">
        <v>39</v>
      </c>
      <c r="E437" s="65" t="s">
        <v>319</v>
      </c>
      <c r="F437" s="65" t="s">
        <v>320</v>
      </c>
      <c r="G437" s="65"/>
      <c r="H437" s="65"/>
      <c r="I437" s="65" t="s">
        <v>21</v>
      </c>
      <c r="J437" s="65">
        <v>2012</v>
      </c>
      <c r="K437" s="65" t="s">
        <v>292</v>
      </c>
      <c r="L437" s="65" t="s">
        <v>313</v>
      </c>
      <c r="M437" s="64"/>
      <c r="N437" s="65"/>
      <c r="O437" s="65" t="s">
        <v>228</v>
      </c>
      <c r="P437" s="65" t="s">
        <v>229</v>
      </c>
      <c r="Q437" s="65"/>
      <c r="R437" s="65" t="s">
        <v>234</v>
      </c>
      <c r="S437" s="67" t="s">
        <v>74</v>
      </c>
      <c r="T437" s="64"/>
      <c r="U437" s="64"/>
      <c r="V437" s="64"/>
      <c r="W437" s="64"/>
      <c r="X437" s="64" t="s">
        <v>74</v>
      </c>
    </row>
    <row r="438" spans="1:24" ht="18" customHeight="1">
      <c r="A438">
        <f t="shared" si="6"/>
        <v>6</v>
      </c>
      <c r="B438">
        <v>2014</v>
      </c>
      <c r="C438" t="s">
        <v>357</v>
      </c>
      <c r="D438" s="64">
        <v>40</v>
      </c>
      <c r="E438" s="65" t="s">
        <v>321</v>
      </c>
      <c r="F438" s="65" t="s">
        <v>322</v>
      </c>
      <c r="G438" s="65"/>
      <c r="H438" s="65"/>
      <c r="I438" s="65" t="s">
        <v>82</v>
      </c>
      <c r="J438" s="65">
        <v>2012</v>
      </c>
      <c r="K438" s="65" t="s">
        <v>70</v>
      </c>
      <c r="L438" s="65" t="s">
        <v>323</v>
      </c>
      <c r="M438" s="64"/>
      <c r="N438" s="65"/>
      <c r="O438" s="65" t="s">
        <v>228</v>
      </c>
      <c r="P438" s="65" t="s">
        <v>229</v>
      </c>
      <c r="Q438" s="65"/>
      <c r="R438" s="65" t="s">
        <v>234</v>
      </c>
      <c r="S438" s="67" t="s">
        <v>74</v>
      </c>
      <c r="T438" s="64"/>
      <c r="U438" s="64"/>
      <c r="V438" s="64"/>
      <c r="W438" s="64"/>
      <c r="X438" s="64" t="s">
        <v>74</v>
      </c>
    </row>
    <row r="439" spans="1:24" ht="18" customHeight="1">
      <c r="A439">
        <f t="shared" si="6"/>
        <v>6</v>
      </c>
      <c r="B439">
        <v>2014</v>
      </c>
      <c r="C439" t="s">
        <v>357</v>
      </c>
      <c r="D439" s="64">
        <v>41</v>
      </c>
      <c r="E439" s="65" t="s">
        <v>324</v>
      </c>
      <c r="F439" s="65" t="s">
        <v>325</v>
      </c>
      <c r="G439" s="65"/>
      <c r="H439" s="65"/>
      <c r="I439" s="65" t="s">
        <v>22</v>
      </c>
      <c r="J439" s="65">
        <v>2011</v>
      </c>
      <c r="K439" s="65" t="s">
        <v>90</v>
      </c>
      <c r="L439" s="65" t="s">
        <v>323</v>
      </c>
      <c r="M439" s="64"/>
      <c r="N439" s="65"/>
      <c r="O439" s="65" t="s">
        <v>228</v>
      </c>
      <c r="P439" s="65" t="s">
        <v>229</v>
      </c>
      <c r="Q439" s="65" t="s">
        <v>147</v>
      </c>
      <c r="R439" s="65" t="s">
        <v>234</v>
      </c>
      <c r="S439" s="67" t="s">
        <v>74</v>
      </c>
      <c r="T439" s="64"/>
      <c r="U439" s="64"/>
      <c r="V439" s="64"/>
      <c r="W439" s="64"/>
      <c r="X439" s="64" t="s">
        <v>74</v>
      </c>
    </row>
    <row r="440" spans="1:24" ht="18" customHeight="1">
      <c r="A440">
        <f t="shared" si="6"/>
        <v>6</v>
      </c>
      <c r="B440">
        <v>2014</v>
      </c>
      <c r="C440" t="s">
        <v>357</v>
      </c>
      <c r="D440" s="64">
        <v>42</v>
      </c>
      <c r="E440" s="65" t="s">
        <v>326</v>
      </c>
      <c r="F440" s="66">
        <v>31452</v>
      </c>
      <c r="G440" s="65"/>
      <c r="H440" s="65"/>
      <c r="I440" s="65" t="s">
        <v>82</v>
      </c>
      <c r="J440" s="65">
        <v>2014</v>
      </c>
      <c r="K440" s="65" t="s">
        <v>327</v>
      </c>
      <c r="L440" s="65" t="s">
        <v>328</v>
      </c>
      <c r="M440" s="64"/>
      <c r="N440" s="65"/>
      <c r="O440" s="65" t="s">
        <v>228</v>
      </c>
      <c r="P440" s="65" t="s">
        <v>229</v>
      </c>
      <c r="Q440" s="65"/>
      <c r="R440" s="65" t="s">
        <v>234</v>
      </c>
      <c r="S440" s="67" t="s">
        <v>74</v>
      </c>
      <c r="T440" s="64"/>
      <c r="U440" s="64"/>
      <c r="V440" s="64"/>
      <c r="W440" s="64"/>
      <c r="X440" s="64" t="s">
        <v>74</v>
      </c>
    </row>
    <row r="441" spans="1:24" ht="18" customHeight="1">
      <c r="A441">
        <f t="shared" si="6"/>
        <v>6</v>
      </c>
      <c r="B441">
        <v>2014</v>
      </c>
      <c r="C441" t="s">
        <v>357</v>
      </c>
      <c r="D441" s="64">
        <v>43</v>
      </c>
      <c r="E441" s="65" t="s">
        <v>329</v>
      </c>
      <c r="F441" s="65" t="s">
        <v>330</v>
      </c>
      <c r="G441" s="65"/>
      <c r="H441" s="65"/>
      <c r="I441" s="65" t="s">
        <v>82</v>
      </c>
      <c r="J441" s="65">
        <v>2012</v>
      </c>
      <c r="K441" s="65" t="s">
        <v>90</v>
      </c>
      <c r="L441" s="65" t="s">
        <v>249</v>
      </c>
      <c r="M441" s="64"/>
      <c r="N441" s="65"/>
      <c r="O441" s="65" t="s">
        <v>228</v>
      </c>
      <c r="P441" s="65" t="s">
        <v>229</v>
      </c>
      <c r="Q441" s="65"/>
      <c r="R441" s="65" t="s">
        <v>234</v>
      </c>
      <c r="S441" s="67" t="s">
        <v>74</v>
      </c>
      <c r="T441" s="64"/>
      <c r="U441" s="64"/>
      <c r="V441" s="64"/>
      <c r="W441" s="64"/>
      <c r="X441" s="64" t="s">
        <v>74</v>
      </c>
    </row>
    <row r="442" spans="1:24" ht="18" customHeight="1">
      <c r="A442">
        <f t="shared" si="6"/>
        <v>6</v>
      </c>
      <c r="B442">
        <v>2014</v>
      </c>
      <c r="C442" t="s">
        <v>357</v>
      </c>
      <c r="D442" s="64">
        <v>44</v>
      </c>
      <c r="E442" s="65" t="s">
        <v>331</v>
      </c>
      <c r="F442" s="65"/>
      <c r="G442" s="65" t="s">
        <v>332</v>
      </c>
      <c r="H442" s="65"/>
      <c r="I442" s="65" t="s">
        <v>82</v>
      </c>
      <c r="J442" s="65">
        <v>2012</v>
      </c>
      <c r="K442" s="65" t="s">
        <v>70</v>
      </c>
      <c r="L442" s="65" t="s">
        <v>284</v>
      </c>
      <c r="M442" s="64"/>
      <c r="N442" s="65"/>
      <c r="O442" s="65" t="s">
        <v>228</v>
      </c>
      <c r="P442" s="65" t="s">
        <v>229</v>
      </c>
      <c r="Q442" s="65"/>
      <c r="R442" s="65" t="s">
        <v>234</v>
      </c>
      <c r="S442" s="67" t="s">
        <v>74</v>
      </c>
      <c r="T442" s="64"/>
      <c r="U442" s="64"/>
      <c r="V442" s="64"/>
      <c r="W442" s="64"/>
      <c r="X442" s="64" t="s">
        <v>74</v>
      </c>
    </row>
    <row r="443" spans="1:24" ht="18" customHeight="1">
      <c r="A443">
        <f t="shared" si="6"/>
        <v>6</v>
      </c>
      <c r="B443">
        <v>2014</v>
      </c>
      <c r="C443" t="s">
        <v>357</v>
      </c>
      <c r="D443" s="64">
        <v>45</v>
      </c>
      <c r="E443" s="65" t="s">
        <v>333</v>
      </c>
      <c r="F443" s="66">
        <v>31873</v>
      </c>
      <c r="G443" s="65"/>
      <c r="H443" s="65"/>
      <c r="I443" s="65" t="s">
        <v>82</v>
      </c>
      <c r="J443" s="65">
        <v>2012</v>
      </c>
      <c r="K443" s="65" t="s">
        <v>70</v>
      </c>
      <c r="L443" s="65" t="s">
        <v>323</v>
      </c>
      <c r="M443" s="64"/>
      <c r="N443" s="65"/>
      <c r="O443" s="65" t="s">
        <v>228</v>
      </c>
      <c r="P443" s="65" t="s">
        <v>229</v>
      </c>
      <c r="Q443" s="65"/>
      <c r="R443" s="65" t="s">
        <v>234</v>
      </c>
      <c r="S443" s="67" t="s">
        <v>74</v>
      </c>
      <c r="T443" s="64"/>
      <c r="U443" s="64"/>
      <c r="V443" s="64"/>
      <c r="W443" s="64"/>
      <c r="X443" s="64" t="s">
        <v>74</v>
      </c>
    </row>
    <row r="444" spans="1:24" ht="18" customHeight="1">
      <c r="A444">
        <f t="shared" si="6"/>
        <v>6</v>
      </c>
      <c r="B444">
        <v>2014</v>
      </c>
      <c r="C444" t="s">
        <v>357</v>
      </c>
      <c r="D444" s="64">
        <v>46</v>
      </c>
      <c r="E444" s="65" t="s">
        <v>334</v>
      </c>
      <c r="F444" s="66">
        <v>32119</v>
      </c>
      <c r="G444" s="65"/>
      <c r="H444" s="65"/>
      <c r="I444" s="65" t="s">
        <v>21</v>
      </c>
      <c r="J444" s="65">
        <v>2012</v>
      </c>
      <c r="K444" s="65" t="s">
        <v>292</v>
      </c>
      <c r="L444" s="65" t="s">
        <v>323</v>
      </c>
      <c r="M444" s="64"/>
      <c r="N444" s="65"/>
      <c r="O444" s="65" t="s">
        <v>228</v>
      </c>
      <c r="P444" s="65" t="s">
        <v>229</v>
      </c>
      <c r="Q444" s="65" t="s">
        <v>224</v>
      </c>
      <c r="R444" s="65" t="s">
        <v>234</v>
      </c>
      <c r="S444" s="67" t="s">
        <v>74</v>
      </c>
      <c r="T444" s="64"/>
      <c r="U444" s="64"/>
      <c r="V444" s="64"/>
      <c r="W444" s="64"/>
      <c r="X444" s="64" t="s">
        <v>74</v>
      </c>
    </row>
    <row r="445" spans="1:24" ht="18" customHeight="1">
      <c r="A445">
        <f t="shared" si="6"/>
        <v>6</v>
      </c>
      <c r="B445">
        <v>2014</v>
      </c>
      <c r="C445" t="s">
        <v>357</v>
      </c>
      <c r="D445" s="64">
        <v>47</v>
      </c>
      <c r="E445" s="65" t="s">
        <v>335</v>
      </c>
      <c r="F445" s="65"/>
      <c r="G445" s="65" t="s">
        <v>336</v>
      </c>
      <c r="H445" s="65"/>
      <c r="I445" s="65" t="s">
        <v>22</v>
      </c>
      <c r="J445" s="65">
        <v>2011</v>
      </c>
      <c r="K445" s="65" t="s">
        <v>70</v>
      </c>
      <c r="L445" s="65" t="s">
        <v>337</v>
      </c>
      <c r="M445" s="64"/>
      <c r="N445" s="65"/>
      <c r="O445" s="65" t="s">
        <v>228</v>
      </c>
      <c r="P445" s="65" t="s">
        <v>229</v>
      </c>
      <c r="Q445" s="65"/>
      <c r="R445" s="65" t="s">
        <v>234</v>
      </c>
      <c r="S445" s="67" t="s">
        <v>74</v>
      </c>
      <c r="T445" s="64"/>
      <c r="U445" s="64"/>
      <c r="V445" s="64"/>
      <c r="W445" s="64"/>
      <c r="X445" s="64" t="s">
        <v>74</v>
      </c>
    </row>
    <row r="446" spans="1:24" ht="18" customHeight="1">
      <c r="A446">
        <f t="shared" si="6"/>
        <v>6</v>
      </c>
      <c r="B446">
        <v>2014</v>
      </c>
      <c r="C446" t="s">
        <v>357</v>
      </c>
      <c r="D446" s="64">
        <v>48</v>
      </c>
      <c r="E446" s="65" t="s">
        <v>338</v>
      </c>
      <c r="F446" s="66"/>
      <c r="G446" s="66">
        <v>32181</v>
      </c>
      <c r="H446" s="65"/>
      <c r="I446" s="65" t="s">
        <v>82</v>
      </c>
      <c r="J446" s="65">
        <v>2014</v>
      </c>
      <c r="K446" s="65" t="s">
        <v>78</v>
      </c>
      <c r="L446" s="65" t="s">
        <v>339</v>
      </c>
      <c r="M446" s="64"/>
      <c r="N446" s="65"/>
      <c r="O446" s="65" t="s">
        <v>228</v>
      </c>
      <c r="P446" s="65" t="s">
        <v>229</v>
      </c>
      <c r="Q446" s="65"/>
      <c r="R446" s="65" t="s">
        <v>234</v>
      </c>
      <c r="S446" s="67" t="s">
        <v>74</v>
      </c>
      <c r="T446" s="64"/>
      <c r="U446" s="64"/>
      <c r="V446" s="64"/>
      <c r="W446" s="64"/>
      <c r="X446" s="64" t="s">
        <v>74</v>
      </c>
    </row>
    <row r="447" spans="1:24" ht="18" customHeight="1">
      <c r="A447">
        <f t="shared" si="6"/>
        <v>6</v>
      </c>
      <c r="B447">
        <v>2014</v>
      </c>
      <c r="C447" t="s">
        <v>357</v>
      </c>
      <c r="D447" s="64">
        <v>49</v>
      </c>
      <c r="E447" s="65" t="s">
        <v>340</v>
      </c>
      <c r="F447" s="65" t="s">
        <v>341</v>
      </c>
      <c r="G447" s="65"/>
      <c r="H447" s="65"/>
      <c r="I447" s="65" t="s">
        <v>21</v>
      </c>
      <c r="J447" s="65">
        <v>2013</v>
      </c>
      <c r="K447" s="65" t="s">
        <v>70</v>
      </c>
      <c r="L447" s="65" t="s">
        <v>342</v>
      </c>
      <c r="M447" s="64"/>
      <c r="N447" s="65"/>
      <c r="O447" s="65" t="s">
        <v>228</v>
      </c>
      <c r="P447" s="65" t="s">
        <v>229</v>
      </c>
      <c r="Q447" s="65"/>
      <c r="R447" s="65" t="s">
        <v>234</v>
      </c>
      <c r="S447" s="67" t="s">
        <v>74</v>
      </c>
      <c r="T447" s="64"/>
      <c r="U447" s="64"/>
      <c r="V447" s="64"/>
      <c r="W447" s="64"/>
      <c r="X447" s="64" t="s">
        <v>74</v>
      </c>
    </row>
    <row r="448" spans="1:24" ht="18" customHeight="1">
      <c r="A448">
        <f t="shared" si="6"/>
        <v>6</v>
      </c>
      <c r="B448">
        <v>2014</v>
      </c>
      <c r="C448" t="s">
        <v>357</v>
      </c>
      <c r="D448" s="64">
        <v>50</v>
      </c>
      <c r="E448" s="65" t="s">
        <v>343</v>
      </c>
      <c r="F448" s="66"/>
      <c r="G448" s="66">
        <v>32153</v>
      </c>
      <c r="H448" s="65"/>
      <c r="I448" s="65" t="s">
        <v>82</v>
      </c>
      <c r="J448" s="65">
        <v>2013</v>
      </c>
      <c r="K448" s="65" t="s">
        <v>90</v>
      </c>
      <c r="L448" s="65" t="s">
        <v>254</v>
      </c>
      <c r="M448" s="64"/>
      <c r="N448" s="65"/>
      <c r="O448" s="65" t="s">
        <v>228</v>
      </c>
      <c r="P448" s="65" t="s">
        <v>229</v>
      </c>
      <c r="Q448" s="65"/>
      <c r="R448" s="65" t="s">
        <v>234</v>
      </c>
      <c r="S448" s="67" t="s">
        <v>74</v>
      </c>
      <c r="T448" s="64"/>
      <c r="U448" s="64"/>
      <c r="V448" s="64"/>
      <c r="W448" s="64"/>
      <c r="X448" s="64" t="s">
        <v>74</v>
      </c>
    </row>
    <row r="449" spans="1:24" ht="18" customHeight="1">
      <c r="A449">
        <f t="shared" si="6"/>
        <v>6</v>
      </c>
      <c r="B449">
        <v>2014</v>
      </c>
      <c r="C449" t="s">
        <v>357</v>
      </c>
      <c r="D449" s="64">
        <v>51</v>
      </c>
      <c r="E449" s="65" t="s">
        <v>344</v>
      </c>
      <c r="F449" s="65" t="s">
        <v>345</v>
      </c>
      <c r="G449" s="65"/>
      <c r="H449" s="65"/>
      <c r="I449" s="65" t="s">
        <v>22</v>
      </c>
      <c r="J449" s="65">
        <v>2012</v>
      </c>
      <c r="K449" s="65" t="s">
        <v>292</v>
      </c>
      <c r="L449" s="65" t="s">
        <v>337</v>
      </c>
      <c r="M449" s="64"/>
      <c r="N449" s="65"/>
      <c r="O449" s="65" t="s">
        <v>228</v>
      </c>
      <c r="P449" s="65" t="s">
        <v>229</v>
      </c>
      <c r="Q449" s="65"/>
      <c r="R449" s="65" t="s">
        <v>234</v>
      </c>
      <c r="S449" s="67" t="s">
        <v>74</v>
      </c>
      <c r="T449" s="64"/>
      <c r="U449" s="64"/>
      <c r="V449" s="64"/>
      <c r="W449" s="64"/>
      <c r="X449" s="64" t="s">
        <v>74</v>
      </c>
    </row>
    <row r="450" spans="1:24" ht="18" customHeight="1">
      <c r="A450">
        <f t="shared" si="6"/>
        <v>6</v>
      </c>
      <c r="B450">
        <v>2014</v>
      </c>
      <c r="C450" t="s">
        <v>357</v>
      </c>
      <c r="D450" s="64">
        <v>52</v>
      </c>
      <c r="E450" s="65" t="s">
        <v>346</v>
      </c>
      <c r="F450" s="66">
        <v>33121</v>
      </c>
      <c r="G450" s="65"/>
      <c r="H450" s="65"/>
      <c r="I450" s="65" t="s">
        <v>22</v>
      </c>
      <c r="J450" s="65">
        <v>2014</v>
      </c>
      <c r="K450" s="65" t="s">
        <v>70</v>
      </c>
      <c r="L450" s="65" t="s">
        <v>249</v>
      </c>
      <c r="M450" s="64"/>
      <c r="N450" s="65"/>
      <c r="O450" s="65" t="s">
        <v>228</v>
      </c>
      <c r="P450" s="65" t="s">
        <v>229</v>
      </c>
      <c r="Q450" s="65"/>
      <c r="R450" s="65" t="s">
        <v>234</v>
      </c>
      <c r="S450" s="67" t="s">
        <v>74</v>
      </c>
      <c r="T450" s="64"/>
      <c r="U450" s="64"/>
      <c r="V450" s="64"/>
      <c r="W450" s="64"/>
      <c r="X450" s="64" t="s">
        <v>74</v>
      </c>
    </row>
    <row r="451" spans="1:24" ht="18" customHeight="1">
      <c r="A451">
        <f t="shared" si="6"/>
        <v>6</v>
      </c>
      <c r="B451">
        <v>2014</v>
      </c>
      <c r="C451" t="s">
        <v>357</v>
      </c>
      <c r="D451" s="64">
        <v>53</v>
      </c>
      <c r="E451" s="65" t="s">
        <v>347</v>
      </c>
      <c r="F451" s="66">
        <v>32879</v>
      </c>
      <c r="G451" s="65"/>
      <c r="H451" s="65"/>
      <c r="I451" s="65" t="s">
        <v>22</v>
      </c>
      <c r="J451" s="65">
        <v>2012</v>
      </c>
      <c r="K451" s="65" t="s">
        <v>70</v>
      </c>
      <c r="L451" s="65" t="s">
        <v>337</v>
      </c>
      <c r="M451" s="64"/>
      <c r="N451" s="65"/>
      <c r="O451" s="65" t="s">
        <v>228</v>
      </c>
      <c r="P451" s="65" t="s">
        <v>229</v>
      </c>
      <c r="Q451" s="65"/>
      <c r="R451" s="65" t="s">
        <v>234</v>
      </c>
      <c r="S451" s="67" t="s">
        <v>74</v>
      </c>
      <c r="T451" s="64"/>
      <c r="U451" s="64"/>
      <c r="V451" s="64"/>
      <c r="W451" s="64"/>
      <c r="X451" s="64" t="s">
        <v>74</v>
      </c>
    </row>
    <row r="452" spans="1:24" ht="18" customHeight="1">
      <c r="A452">
        <f t="shared" ref="A452:A515" si="7">COUNTIFS(E:E,E452,C:C,C452)</f>
        <v>6</v>
      </c>
      <c r="B452">
        <v>2014</v>
      </c>
      <c r="C452" t="s">
        <v>357</v>
      </c>
      <c r="D452" s="64">
        <v>54</v>
      </c>
      <c r="E452" s="65" t="s">
        <v>348</v>
      </c>
      <c r="F452" s="66">
        <v>32880</v>
      </c>
      <c r="G452" s="65"/>
      <c r="H452" s="65"/>
      <c r="I452" s="65" t="s">
        <v>22</v>
      </c>
      <c r="J452" s="65">
        <v>2013</v>
      </c>
      <c r="K452" s="65" t="s">
        <v>70</v>
      </c>
      <c r="L452" s="65" t="s">
        <v>269</v>
      </c>
      <c r="M452" s="64"/>
      <c r="N452" s="65"/>
      <c r="O452" s="65" t="s">
        <v>228</v>
      </c>
      <c r="P452" s="65" t="s">
        <v>229</v>
      </c>
      <c r="Q452" s="65"/>
      <c r="R452" s="65" t="s">
        <v>234</v>
      </c>
      <c r="S452" s="67" t="s">
        <v>74</v>
      </c>
      <c r="T452" s="64"/>
      <c r="U452" s="64"/>
      <c r="V452" s="64"/>
      <c r="W452" s="64"/>
      <c r="X452" s="64" t="s">
        <v>74</v>
      </c>
    </row>
    <row r="453" spans="1:24" ht="18" customHeight="1">
      <c r="A453">
        <f t="shared" si="7"/>
        <v>6</v>
      </c>
      <c r="B453">
        <v>2014</v>
      </c>
      <c r="C453" t="s">
        <v>357</v>
      </c>
      <c r="D453" s="64">
        <v>55</v>
      </c>
      <c r="E453" s="65" t="s">
        <v>349</v>
      </c>
      <c r="F453" s="65" t="s">
        <v>350</v>
      </c>
      <c r="G453" s="65"/>
      <c r="H453" s="65"/>
      <c r="I453" s="65" t="s">
        <v>22</v>
      </c>
      <c r="J453" s="65">
        <v>2014</v>
      </c>
      <c r="K453" s="65" t="s">
        <v>70</v>
      </c>
      <c r="L453" s="65" t="s">
        <v>249</v>
      </c>
      <c r="M453" s="64"/>
      <c r="N453" s="65"/>
      <c r="O453" s="65" t="s">
        <v>228</v>
      </c>
      <c r="P453" s="65" t="s">
        <v>229</v>
      </c>
      <c r="Q453" s="65"/>
      <c r="R453" s="65" t="s">
        <v>234</v>
      </c>
      <c r="S453" s="67" t="s">
        <v>74</v>
      </c>
      <c r="T453" s="64"/>
      <c r="U453" s="64"/>
      <c r="V453" s="64"/>
      <c r="W453" s="64"/>
      <c r="X453" s="64" t="s">
        <v>74</v>
      </c>
    </row>
    <row r="454" spans="1:24" ht="18" customHeight="1">
      <c r="A454">
        <f t="shared" si="7"/>
        <v>6</v>
      </c>
      <c r="B454">
        <v>2014</v>
      </c>
      <c r="C454" t="s">
        <v>357</v>
      </c>
      <c r="D454" s="64">
        <v>56</v>
      </c>
      <c r="E454" s="65" t="s">
        <v>351</v>
      </c>
      <c r="F454" s="66">
        <v>33422</v>
      </c>
      <c r="G454" s="65"/>
      <c r="H454" s="65"/>
      <c r="I454" s="65" t="s">
        <v>22</v>
      </c>
      <c r="J454" s="65">
        <v>2014</v>
      </c>
      <c r="K454" s="65" t="s">
        <v>70</v>
      </c>
      <c r="L454" s="65" t="s">
        <v>337</v>
      </c>
      <c r="M454" s="64"/>
      <c r="N454" s="65"/>
      <c r="O454" s="65" t="s">
        <v>228</v>
      </c>
      <c r="P454" s="65" t="s">
        <v>229</v>
      </c>
      <c r="Q454" s="65"/>
      <c r="R454" s="65" t="s">
        <v>234</v>
      </c>
      <c r="S454" s="67" t="s">
        <v>74</v>
      </c>
      <c r="T454" s="64"/>
      <c r="U454" s="64"/>
      <c r="V454" s="64"/>
      <c r="W454" s="64"/>
      <c r="X454" s="64" t="s">
        <v>74</v>
      </c>
    </row>
    <row r="455" spans="1:24" ht="18" customHeight="1">
      <c r="A455">
        <f t="shared" si="7"/>
        <v>5</v>
      </c>
      <c r="B455">
        <v>2014</v>
      </c>
      <c r="C455" t="s">
        <v>357</v>
      </c>
      <c r="D455" s="64">
        <v>57</v>
      </c>
      <c r="E455" s="65" t="s">
        <v>352</v>
      </c>
      <c r="F455" s="64" t="s">
        <v>353</v>
      </c>
      <c r="G455" s="64"/>
      <c r="H455" s="64"/>
      <c r="I455" s="65" t="s">
        <v>68</v>
      </c>
      <c r="J455" s="65">
        <v>2012</v>
      </c>
      <c r="K455" s="65" t="s">
        <v>90</v>
      </c>
      <c r="L455" s="65" t="s">
        <v>328</v>
      </c>
      <c r="M455" s="64"/>
      <c r="N455" s="65"/>
      <c r="O455" s="65" t="s">
        <v>228</v>
      </c>
      <c r="P455" s="65" t="s">
        <v>229</v>
      </c>
      <c r="Q455" s="64" t="s">
        <v>354</v>
      </c>
      <c r="R455" s="65" t="s">
        <v>234</v>
      </c>
      <c r="S455" s="67" t="s">
        <v>74</v>
      </c>
      <c r="T455" s="64"/>
      <c r="U455" s="64"/>
      <c r="V455" s="64"/>
      <c r="W455" s="64"/>
      <c r="X455" s="64" t="s">
        <v>74</v>
      </c>
    </row>
    <row r="456" spans="1:24" ht="18" customHeight="1">
      <c r="A456">
        <f t="shared" si="7"/>
        <v>2</v>
      </c>
      <c r="B456">
        <v>2014</v>
      </c>
      <c r="C456" t="s">
        <v>357</v>
      </c>
      <c r="D456" s="64">
        <v>58</v>
      </c>
      <c r="E456" s="65" t="s">
        <v>355</v>
      </c>
      <c r="F456" s="66">
        <v>1949</v>
      </c>
      <c r="G456" s="64"/>
      <c r="H456" s="64"/>
      <c r="I456" s="65" t="s">
        <v>21</v>
      </c>
      <c r="J456" s="65">
        <v>2006</v>
      </c>
      <c r="K456" s="65" t="s">
        <v>70</v>
      </c>
      <c r="L456" s="65" t="s">
        <v>249</v>
      </c>
      <c r="M456" s="64"/>
      <c r="N456" s="65"/>
      <c r="O456" s="65" t="s">
        <v>228</v>
      </c>
      <c r="P456" s="65" t="s">
        <v>229</v>
      </c>
      <c r="Q456" s="69"/>
      <c r="R456" s="65" t="s">
        <v>234</v>
      </c>
      <c r="S456" s="67" t="s">
        <v>74</v>
      </c>
      <c r="T456" s="64"/>
      <c r="U456" s="64"/>
      <c r="V456" s="64"/>
      <c r="W456" s="64"/>
      <c r="X456" s="64" t="s">
        <v>74</v>
      </c>
    </row>
    <row r="457" spans="1:24" ht="18" customHeight="1">
      <c r="A457">
        <f t="shared" si="7"/>
        <v>2</v>
      </c>
      <c r="B457">
        <v>2014</v>
      </c>
      <c r="C457" t="s">
        <v>357</v>
      </c>
      <c r="D457" s="64">
        <v>59</v>
      </c>
      <c r="E457" s="65" t="s">
        <v>356</v>
      </c>
      <c r="F457" s="64">
        <v>1980</v>
      </c>
      <c r="G457" s="64"/>
      <c r="H457" s="64"/>
      <c r="I457" s="65" t="s">
        <v>20</v>
      </c>
      <c r="J457" s="65">
        <v>2012</v>
      </c>
      <c r="K457" s="65" t="s">
        <v>90</v>
      </c>
      <c r="L457" s="65" t="s">
        <v>328</v>
      </c>
      <c r="M457" s="64"/>
      <c r="N457" s="65"/>
      <c r="O457" s="65" t="s">
        <v>228</v>
      </c>
      <c r="P457" s="65" t="s">
        <v>229</v>
      </c>
      <c r="Q457" s="69"/>
      <c r="R457" s="65" t="s">
        <v>234</v>
      </c>
      <c r="S457" s="67" t="s">
        <v>74</v>
      </c>
      <c r="T457" s="64"/>
      <c r="U457" s="64"/>
      <c r="V457" s="64"/>
      <c r="W457" s="64"/>
      <c r="X457" s="64" t="s">
        <v>74</v>
      </c>
    </row>
    <row r="458" spans="1:24" ht="18" customHeight="1">
      <c r="A458">
        <f t="shared" si="7"/>
        <v>6</v>
      </c>
      <c r="B458">
        <v>2015</v>
      </c>
      <c r="C458" t="s">
        <v>357</v>
      </c>
      <c r="D458" s="64">
        <v>1</v>
      </c>
      <c r="E458" s="65" t="s">
        <v>226</v>
      </c>
      <c r="F458" s="66">
        <v>19998</v>
      </c>
      <c r="G458" s="65"/>
      <c r="H458" s="65" t="s">
        <v>19</v>
      </c>
      <c r="I458" s="65" t="s">
        <v>68</v>
      </c>
      <c r="J458" s="65">
        <v>1989</v>
      </c>
      <c r="K458" s="65" t="s">
        <v>90</v>
      </c>
      <c r="L458" s="65" t="s">
        <v>227</v>
      </c>
      <c r="M458" s="64"/>
      <c r="N458" s="64"/>
      <c r="O458" s="65" t="s">
        <v>228</v>
      </c>
      <c r="P458" s="65" t="s">
        <v>229</v>
      </c>
      <c r="Q458" s="65" t="s">
        <v>230</v>
      </c>
      <c r="R458" s="65"/>
      <c r="S458" s="67" t="s">
        <v>36</v>
      </c>
      <c r="T458" s="65" t="s">
        <v>35</v>
      </c>
      <c r="U458" s="65" t="s">
        <v>65</v>
      </c>
      <c r="V458" s="65" t="s">
        <v>33</v>
      </c>
      <c r="W458" s="65" t="s">
        <v>32</v>
      </c>
      <c r="X458" s="68"/>
    </row>
    <row r="459" spans="1:24" ht="18" customHeight="1">
      <c r="A459">
        <f t="shared" si="7"/>
        <v>6</v>
      </c>
      <c r="B459">
        <v>2015</v>
      </c>
      <c r="C459" t="s">
        <v>357</v>
      </c>
      <c r="D459" s="64">
        <v>2</v>
      </c>
      <c r="E459" s="65" t="s">
        <v>231</v>
      </c>
      <c r="F459" s="65" t="s">
        <v>232</v>
      </c>
      <c r="G459" s="65"/>
      <c r="H459" s="65"/>
      <c r="I459" s="65" t="s">
        <v>68</v>
      </c>
      <c r="J459" s="65">
        <v>2009</v>
      </c>
      <c r="K459" s="65" t="s">
        <v>70</v>
      </c>
      <c r="L459" s="65" t="s">
        <v>233</v>
      </c>
      <c r="M459" s="64"/>
      <c r="N459" s="65"/>
      <c r="O459" s="65" t="s">
        <v>228</v>
      </c>
      <c r="P459" s="65" t="s">
        <v>229</v>
      </c>
      <c r="Q459" s="65"/>
      <c r="R459" s="65" t="s">
        <v>234</v>
      </c>
      <c r="S459" s="67" t="s">
        <v>74</v>
      </c>
      <c r="T459" s="64"/>
      <c r="U459" s="64"/>
      <c r="V459" s="64"/>
      <c r="W459" s="64"/>
      <c r="X459" s="64" t="s">
        <v>74</v>
      </c>
    </row>
    <row r="460" spans="1:24" ht="18" customHeight="1">
      <c r="A460">
        <f t="shared" si="7"/>
        <v>6</v>
      </c>
      <c r="B460">
        <v>2015</v>
      </c>
      <c r="C460" t="s">
        <v>357</v>
      </c>
      <c r="D460" s="64">
        <v>3</v>
      </c>
      <c r="E460" s="65" t="s">
        <v>235</v>
      </c>
      <c r="F460" s="65" t="s">
        <v>236</v>
      </c>
      <c r="G460" s="65"/>
      <c r="H460" s="65"/>
      <c r="I460" s="65" t="s">
        <v>82</v>
      </c>
      <c r="J460" s="65">
        <v>2007</v>
      </c>
      <c r="K460" s="65" t="s">
        <v>70</v>
      </c>
      <c r="L460" s="65" t="s">
        <v>233</v>
      </c>
      <c r="M460" s="64"/>
      <c r="N460" s="65"/>
      <c r="O460" s="65" t="s">
        <v>228</v>
      </c>
      <c r="P460" s="65" t="s">
        <v>229</v>
      </c>
      <c r="Q460" s="65"/>
      <c r="R460" s="65" t="s">
        <v>234</v>
      </c>
      <c r="S460" s="67" t="s">
        <v>74</v>
      </c>
      <c r="T460" s="64"/>
      <c r="U460" s="64"/>
      <c r="V460" s="64"/>
      <c r="W460" s="64"/>
      <c r="X460" s="64" t="s">
        <v>74</v>
      </c>
    </row>
    <row r="461" spans="1:24" ht="18" customHeight="1">
      <c r="A461">
        <f t="shared" si="7"/>
        <v>6</v>
      </c>
      <c r="B461">
        <v>2015</v>
      </c>
      <c r="C461" t="s">
        <v>357</v>
      </c>
      <c r="D461" s="64">
        <v>4</v>
      </c>
      <c r="E461" s="65" t="s">
        <v>237</v>
      </c>
      <c r="F461" s="65" t="s">
        <v>238</v>
      </c>
      <c r="G461" s="65"/>
      <c r="H461" s="65"/>
      <c r="I461" s="65" t="s">
        <v>22</v>
      </c>
      <c r="J461" s="65">
        <v>2006</v>
      </c>
      <c r="K461" s="65" t="s">
        <v>70</v>
      </c>
      <c r="L461" s="65" t="s">
        <v>239</v>
      </c>
      <c r="M461" s="64"/>
      <c r="N461" s="65"/>
      <c r="O461" s="65" t="s">
        <v>228</v>
      </c>
      <c r="P461" s="65" t="s">
        <v>229</v>
      </c>
      <c r="Q461" s="65"/>
      <c r="R461" s="65" t="s">
        <v>234</v>
      </c>
      <c r="S461" s="67" t="s">
        <v>74</v>
      </c>
      <c r="T461" s="64"/>
      <c r="U461" s="64"/>
      <c r="V461" s="64"/>
      <c r="W461" s="64"/>
      <c r="X461" s="64" t="s">
        <v>74</v>
      </c>
    </row>
    <row r="462" spans="1:24" ht="18" customHeight="1">
      <c r="A462">
        <f t="shared" si="7"/>
        <v>6</v>
      </c>
      <c r="B462">
        <v>2015</v>
      </c>
      <c r="C462" t="s">
        <v>357</v>
      </c>
      <c r="D462" s="64">
        <v>5</v>
      </c>
      <c r="E462" s="65" t="s">
        <v>240</v>
      </c>
      <c r="F462" s="64"/>
      <c r="G462" s="65" t="s">
        <v>241</v>
      </c>
      <c r="H462" s="65" t="s">
        <v>19</v>
      </c>
      <c r="I462" s="65" t="s">
        <v>68</v>
      </c>
      <c r="J462" s="65">
        <v>2009</v>
      </c>
      <c r="K462" s="65" t="s">
        <v>90</v>
      </c>
      <c r="L462" s="65" t="s">
        <v>242</v>
      </c>
      <c r="M462" s="64"/>
      <c r="N462" s="65"/>
      <c r="O462" s="65" t="s">
        <v>228</v>
      </c>
      <c r="P462" s="65" t="s">
        <v>229</v>
      </c>
      <c r="Q462" s="65" t="s">
        <v>72</v>
      </c>
      <c r="R462" s="65" t="s">
        <v>234</v>
      </c>
      <c r="S462" s="67" t="s">
        <v>74</v>
      </c>
      <c r="T462" s="64"/>
      <c r="U462" s="64"/>
      <c r="V462" s="64"/>
      <c r="W462" s="64"/>
      <c r="X462" s="64" t="s">
        <v>74</v>
      </c>
    </row>
    <row r="463" spans="1:24" ht="18" customHeight="1">
      <c r="A463">
        <f t="shared" si="7"/>
        <v>6</v>
      </c>
      <c r="B463">
        <v>2015</v>
      </c>
      <c r="C463" t="s">
        <v>357</v>
      </c>
      <c r="D463" s="64">
        <v>6</v>
      </c>
      <c r="E463" s="65" t="s">
        <v>243</v>
      </c>
      <c r="F463" s="64"/>
      <c r="G463" s="65" t="s">
        <v>244</v>
      </c>
      <c r="H463" s="65" t="s">
        <v>19</v>
      </c>
      <c r="I463" s="65" t="s">
        <v>68</v>
      </c>
      <c r="J463" s="65">
        <v>2007</v>
      </c>
      <c r="K463" s="65" t="s">
        <v>90</v>
      </c>
      <c r="L463" s="65" t="s">
        <v>245</v>
      </c>
      <c r="M463" s="64"/>
      <c r="N463" s="65"/>
      <c r="O463" s="65" t="s">
        <v>228</v>
      </c>
      <c r="P463" s="65" t="s">
        <v>229</v>
      </c>
      <c r="Q463" s="65"/>
      <c r="R463" s="65" t="s">
        <v>234</v>
      </c>
      <c r="S463" s="67" t="s">
        <v>74</v>
      </c>
      <c r="T463" s="64"/>
      <c r="U463" s="64"/>
      <c r="V463" s="64"/>
      <c r="W463" s="64"/>
      <c r="X463" s="64" t="s">
        <v>74</v>
      </c>
    </row>
    <row r="464" spans="1:24" ht="18" customHeight="1">
      <c r="A464">
        <f t="shared" si="7"/>
        <v>6</v>
      </c>
      <c r="B464">
        <v>2015</v>
      </c>
      <c r="C464" t="s">
        <v>357</v>
      </c>
      <c r="D464" s="64">
        <v>7</v>
      </c>
      <c r="E464" s="65" t="s">
        <v>246</v>
      </c>
      <c r="F464" s="64"/>
      <c r="G464" s="66">
        <v>26185</v>
      </c>
      <c r="H464" s="65"/>
      <c r="I464" s="65" t="s">
        <v>82</v>
      </c>
      <c r="J464" s="65">
        <v>2002</v>
      </c>
      <c r="K464" s="65" t="s">
        <v>70</v>
      </c>
      <c r="L464" s="65" t="s">
        <v>233</v>
      </c>
      <c r="M464" s="64"/>
      <c r="N464" s="65"/>
      <c r="O464" s="65" t="s">
        <v>228</v>
      </c>
      <c r="P464" s="65" t="s">
        <v>229</v>
      </c>
      <c r="Q464" s="65" t="s">
        <v>147</v>
      </c>
      <c r="R464" s="65" t="s">
        <v>234</v>
      </c>
      <c r="S464" s="67" t="s">
        <v>74</v>
      </c>
      <c r="T464" s="64"/>
      <c r="U464" s="64"/>
      <c r="V464" s="64"/>
      <c r="W464" s="64"/>
      <c r="X464" s="64" t="s">
        <v>74</v>
      </c>
    </row>
    <row r="465" spans="1:24" ht="18" customHeight="1">
      <c r="A465">
        <f t="shared" si="7"/>
        <v>6</v>
      </c>
      <c r="B465">
        <v>2015</v>
      </c>
      <c r="C465" t="s">
        <v>357</v>
      </c>
      <c r="D465" s="64">
        <v>8</v>
      </c>
      <c r="E465" s="65" t="s">
        <v>247</v>
      </c>
      <c r="F465" s="65" t="s">
        <v>248</v>
      </c>
      <c r="G465" s="65"/>
      <c r="H465" s="65"/>
      <c r="I465" s="65" t="s">
        <v>82</v>
      </c>
      <c r="J465" s="65">
        <v>2007</v>
      </c>
      <c r="K465" s="65" t="s">
        <v>70</v>
      </c>
      <c r="L465" s="65" t="s">
        <v>249</v>
      </c>
      <c r="M465" s="64"/>
      <c r="N465" s="65"/>
      <c r="O465" s="65" t="s">
        <v>228</v>
      </c>
      <c r="P465" s="65" t="s">
        <v>229</v>
      </c>
      <c r="Q465" s="65" t="s">
        <v>91</v>
      </c>
      <c r="R465" s="65" t="s">
        <v>234</v>
      </c>
      <c r="S465" s="67" t="s">
        <v>74</v>
      </c>
      <c r="T465" s="64"/>
      <c r="U465" s="64"/>
      <c r="V465" s="64"/>
      <c r="W465" s="64"/>
      <c r="X465" s="64" t="s">
        <v>74</v>
      </c>
    </row>
    <row r="466" spans="1:24" ht="18" customHeight="1">
      <c r="A466">
        <f t="shared" si="7"/>
        <v>6</v>
      </c>
      <c r="B466">
        <v>2015</v>
      </c>
      <c r="C466" t="s">
        <v>357</v>
      </c>
      <c r="D466" s="64">
        <v>9</v>
      </c>
      <c r="E466" s="65" t="s">
        <v>250</v>
      </c>
      <c r="F466" s="65" t="s">
        <v>251</v>
      </c>
      <c r="G466" s="65"/>
      <c r="H466" s="65" t="s">
        <v>19</v>
      </c>
      <c r="I466" s="65" t="s">
        <v>68</v>
      </c>
      <c r="J466" s="65">
        <v>2011</v>
      </c>
      <c r="K466" s="65" t="s">
        <v>70</v>
      </c>
      <c r="L466" s="65" t="s">
        <v>252</v>
      </c>
      <c r="M466" s="64"/>
      <c r="N466" s="65"/>
      <c r="O466" s="65" t="s">
        <v>228</v>
      </c>
      <c r="P466" s="65" t="s">
        <v>229</v>
      </c>
      <c r="Q466" s="65" t="s">
        <v>168</v>
      </c>
      <c r="R466" s="65" t="s">
        <v>234</v>
      </c>
      <c r="S466" s="67" t="s">
        <v>74</v>
      </c>
      <c r="T466" s="64"/>
      <c r="U466" s="64"/>
      <c r="V466" s="64"/>
      <c r="W466" s="64"/>
      <c r="X466" s="64" t="s">
        <v>74</v>
      </c>
    </row>
    <row r="467" spans="1:24" ht="18" customHeight="1">
      <c r="A467">
        <f t="shared" si="7"/>
        <v>6</v>
      </c>
      <c r="B467">
        <v>2015</v>
      </c>
      <c r="C467" t="s">
        <v>357</v>
      </c>
      <c r="D467" s="64">
        <v>10</v>
      </c>
      <c r="E467" s="65" t="s">
        <v>253</v>
      </c>
      <c r="F467" s="64"/>
      <c r="G467" s="66">
        <v>27211</v>
      </c>
      <c r="H467" s="65"/>
      <c r="I467" s="65" t="s">
        <v>68</v>
      </c>
      <c r="J467" s="65">
        <v>2005</v>
      </c>
      <c r="K467" s="65" t="s">
        <v>70</v>
      </c>
      <c r="L467" s="65" t="s">
        <v>254</v>
      </c>
      <c r="M467" s="64"/>
      <c r="N467" s="65"/>
      <c r="O467" s="65" t="s">
        <v>228</v>
      </c>
      <c r="P467" s="65" t="s">
        <v>229</v>
      </c>
      <c r="Q467" s="65" t="s">
        <v>224</v>
      </c>
      <c r="R467" s="65" t="s">
        <v>234</v>
      </c>
      <c r="S467" s="67" t="s">
        <v>74</v>
      </c>
      <c r="T467" s="64"/>
      <c r="U467" s="64"/>
      <c r="V467" s="64"/>
      <c r="W467" s="64"/>
      <c r="X467" s="64" t="s">
        <v>74</v>
      </c>
    </row>
    <row r="468" spans="1:24" ht="18" customHeight="1">
      <c r="A468">
        <f t="shared" si="7"/>
        <v>6</v>
      </c>
      <c r="B468">
        <v>2015</v>
      </c>
      <c r="C468" t="s">
        <v>357</v>
      </c>
      <c r="D468" s="64">
        <v>11</v>
      </c>
      <c r="E468" s="65" t="s">
        <v>255</v>
      </c>
      <c r="F468" s="64"/>
      <c r="G468" s="65" t="s">
        <v>256</v>
      </c>
      <c r="H468" s="65" t="s">
        <v>19</v>
      </c>
      <c r="I468" s="65" t="s">
        <v>68</v>
      </c>
      <c r="J468" s="65">
        <v>2007</v>
      </c>
      <c r="K468" s="65" t="s">
        <v>90</v>
      </c>
      <c r="L468" s="65" t="s">
        <v>257</v>
      </c>
      <c r="M468" s="64"/>
      <c r="N468" s="65"/>
      <c r="O468" s="65" t="s">
        <v>228</v>
      </c>
      <c r="P468" s="65" t="s">
        <v>229</v>
      </c>
      <c r="Q468" s="65" t="s">
        <v>79</v>
      </c>
      <c r="R468" s="65" t="s">
        <v>234</v>
      </c>
      <c r="S468" s="67" t="s">
        <v>74</v>
      </c>
      <c r="T468" s="64"/>
      <c r="U468" s="64"/>
      <c r="V468" s="64"/>
      <c r="W468" s="64"/>
      <c r="X468" s="64" t="s">
        <v>74</v>
      </c>
    </row>
    <row r="469" spans="1:24" ht="18" customHeight="1">
      <c r="A469">
        <f t="shared" si="7"/>
        <v>6</v>
      </c>
      <c r="B469">
        <v>2015</v>
      </c>
      <c r="C469" t="s">
        <v>357</v>
      </c>
      <c r="D469" s="64">
        <v>12</v>
      </c>
      <c r="E469" s="65" t="s">
        <v>258</v>
      </c>
      <c r="F469" s="66">
        <v>27674</v>
      </c>
      <c r="G469" s="65"/>
      <c r="H469" s="65"/>
      <c r="I469" s="65" t="s">
        <v>68</v>
      </c>
      <c r="J469" s="65">
        <v>2009</v>
      </c>
      <c r="K469" s="65" t="s">
        <v>90</v>
      </c>
      <c r="L469" s="65" t="s">
        <v>259</v>
      </c>
      <c r="M469" s="64"/>
      <c r="N469" s="65"/>
      <c r="O469" s="65" t="s">
        <v>228</v>
      </c>
      <c r="P469" s="65" t="s">
        <v>229</v>
      </c>
      <c r="Q469" s="65" t="s">
        <v>260</v>
      </c>
      <c r="R469" s="65" t="s">
        <v>234</v>
      </c>
      <c r="S469" s="67" t="s">
        <v>74</v>
      </c>
      <c r="T469" s="64"/>
      <c r="U469" s="64"/>
      <c r="V469" s="64"/>
      <c r="W469" s="64"/>
      <c r="X469" s="64" t="s">
        <v>74</v>
      </c>
    </row>
    <row r="470" spans="1:24" ht="18" customHeight="1">
      <c r="A470">
        <f t="shared" si="7"/>
        <v>6</v>
      </c>
      <c r="B470">
        <v>2015</v>
      </c>
      <c r="C470" t="s">
        <v>357</v>
      </c>
      <c r="D470" s="64">
        <v>13</v>
      </c>
      <c r="E470" s="65" t="s">
        <v>261</v>
      </c>
      <c r="F470" s="65" t="s">
        <v>262</v>
      </c>
      <c r="G470" s="65"/>
      <c r="H470" s="65"/>
      <c r="I470" s="65" t="s">
        <v>68</v>
      </c>
      <c r="J470" s="65">
        <v>2007</v>
      </c>
      <c r="K470" s="65" t="s">
        <v>90</v>
      </c>
      <c r="L470" s="65" t="s">
        <v>254</v>
      </c>
      <c r="M470" s="64"/>
      <c r="N470" s="65"/>
      <c r="O470" s="65" t="s">
        <v>228</v>
      </c>
      <c r="P470" s="65" t="s">
        <v>229</v>
      </c>
      <c r="Q470" s="65" t="s">
        <v>151</v>
      </c>
      <c r="R470" s="65" t="s">
        <v>234</v>
      </c>
      <c r="S470" s="67" t="s">
        <v>74</v>
      </c>
      <c r="T470" s="64"/>
      <c r="U470" s="64"/>
      <c r="V470" s="64"/>
      <c r="W470" s="64"/>
      <c r="X470" s="64" t="s">
        <v>74</v>
      </c>
    </row>
    <row r="471" spans="1:24" ht="18" customHeight="1">
      <c r="A471">
        <f t="shared" si="7"/>
        <v>6</v>
      </c>
      <c r="B471">
        <v>2015</v>
      </c>
      <c r="C471" t="s">
        <v>357</v>
      </c>
      <c r="D471" s="64">
        <v>14</v>
      </c>
      <c r="E471" s="65" t="s">
        <v>263</v>
      </c>
      <c r="F471" s="65" t="s">
        <v>264</v>
      </c>
      <c r="G471" s="65"/>
      <c r="H471" s="65" t="s">
        <v>19</v>
      </c>
      <c r="I471" s="65" t="s">
        <v>68</v>
      </c>
      <c r="J471" s="65">
        <v>2006</v>
      </c>
      <c r="K471" s="65" t="s">
        <v>265</v>
      </c>
      <c r="L471" s="65" t="s">
        <v>266</v>
      </c>
      <c r="M471" s="64"/>
      <c r="N471" s="65"/>
      <c r="O471" s="65" t="s">
        <v>228</v>
      </c>
      <c r="P471" s="65" t="s">
        <v>229</v>
      </c>
      <c r="Q471" s="65"/>
      <c r="R471" s="65" t="s">
        <v>234</v>
      </c>
      <c r="S471" s="67" t="s">
        <v>74</v>
      </c>
      <c r="T471" s="64"/>
      <c r="U471" s="64"/>
      <c r="V471" s="64"/>
      <c r="W471" s="64"/>
      <c r="X471" s="64" t="s">
        <v>74</v>
      </c>
    </row>
    <row r="472" spans="1:24" ht="18" customHeight="1">
      <c r="A472">
        <f t="shared" si="7"/>
        <v>6</v>
      </c>
      <c r="B472">
        <v>2015</v>
      </c>
      <c r="C472" t="s">
        <v>357</v>
      </c>
      <c r="D472" s="64">
        <v>15</v>
      </c>
      <c r="E472" s="65" t="s">
        <v>267</v>
      </c>
      <c r="F472" s="65" t="s">
        <v>268</v>
      </c>
      <c r="G472" s="65"/>
      <c r="H472" s="65"/>
      <c r="I472" s="65" t="s">
        <v>68</v>
      </c>
      <c r="J472" s="65">
        <v>2009</v>
      </c>
      <c r="K472" s="65" t="s">
        <v>90</v>
      </c>
      <c r="L472" s="65" t="s">
        <v>269</v>
      </c>
      <c r="M472" s="64"/>
      <c r="N472" s="65"/>
      <c r="O472" s="65" t="s">
        <v>228</v>
      </c>
      <c r="P472" s="65" t="s">
        <v>229</v>
      </c>
      <c r="Q472" s="65" t="s">
        <v>270</v>
      </c>
      <c r="R472" s="65" t="s">
        <v>234</v>
      </c>
      <c r="S472" s="67" t="s">
        <v>74</v>
      </c>
      <c r="T472" s="64"/>
      <c r="U472" s="64"/>
      <c r="V472" s="64"/>
      <c r="W472" s="64"/>
      <c r="X472" s="64" t="s">
        <v>74</v>
      </c>
    </row>
    <row r="473" spans="1:24" ht="18" customHeight="1">
      <c r="A473">
        <f t="shared" si="7"/>
        <v>6</v>
      </c>
      <c r="B473">
        <v>2015</v>
      </c>
      <c r="C473" t="s">
        <v>357</v>
      </c>
      <c r="D473" s="64">
        <v>16</v>
      </c>
      <c r="E473" s="65" t="s">
        <v>271</v>
      </c>
      <c r="F473" s="65" t="s">
        <v>272</v>
      </c>
      <c r="G473" s="65"/>
      <c r="H473" s="65"/>
      <c r="I473" s="65" t="s">
        <v>68</v>
      </c>
      <c r="J473" s="65">
        <v>2012</v>
      </c>
      <c r="K473" s="65" t="s">
        <v>90</v>
      </c>
      <c r="L473" s="65" t="s">
        <v>249</v>
      </c>
      <c r="M473" s="64"/>
      <c r="N473" s="65"/>
      <c r="O473" s="65" t="s">
        <v>228</v>
      </c>
      <c r="P473" s="65" t="s">
        <v>229</v>
      </c>
      <c r="Q473" s="65" t="s">
        <v>270</v>
      </c>
      <c r="R473" s="65" t="s">
        <v>234</v>
      </c>
      <c r="S473" s="67" t="s">
        <v>74</v>
      </c>
      <c r="T473" s="64"/>
      <c r="U473" s="64"/>
      <c r="V473" s="64"/>
      <c r="W473" s="64"/>
      <c r="X473" s="64" t="s">
        <v>74</v>
      </c>
    </row>
    <row r="474" spans="1:24" ht="18" customHeight="1">
      <c r="A474">
        <f t="shared" si="7"/>
        <v>6</v>
      </c>
      <c r="B474">
        <v>2015</v>
      </c>
      <c r="C474" t="s">
        <v>357</v>
      </c>
      <c r="D474" s="64">
        <v>17</v>
      </c>
      <c r="E474" s="65" t="s">
        <v>273</v>
      </c>
      <c r="F474" s="66"/>
      <c r="G474" s="66">
        <v>27885</v>
      </c>
      <c r="H474" s="65"/>
      <c r="I474" s="65" t="s">
        <v>68</v>
      </c>
      <c r="J474" s="65">
        <v>2012</v>
      </c>
      <c r="K474" s="65" t="s">
        <v>87</v>
      </c>
      <c r="L474" s="65" t="s">
        <v>257</v>
      </c>
      <c r="M474" s="64"/>
      <c r="N474" s="65"/>
      <c r="O474" s="65" t="s">
        <v>228</v>
      </c>
      <c r="P474" s="65" t="s">
        <v>229</v>
      </c>
      <c r="Q474" s="65" t="s">
        <v>147</v>
      </c>
      <c r="R474" s="65" t="s">
        <v>234</v>
      </c>
      <c r="S474" s="67" t="s">
        <v>74</v>
      </c>
      <c r="T474" s="64"/>
      <c r="U474" s="64"/>
      <c r="V474" s="64"/>
      <c r="W474" s="64"/>
      <c r="X474" s="64" t="s">
        <v>74</v>
      </c>
    </row>
    <row r="475" spans="1:24" ht="18" customHeight="1">
      <c r="A475">
        <f t="shared" si="7"/>
        <v>6</v>
      </c>
      <c r="B475">
        <v>2015</v>
      </c>
      <c r="C475" t="s">
        <v>357</v>
      </c>
      <c r="D475" s="64">
        <v>18</v>
      </c>
      <c r="E475" s="65" t="s">
        <v>274</v>
      </c>
      <c r="F475" s="66">
        <v>27890</v>
      </c>
      <c r="G475" s="66">
        <v>28218</v>
      </c>
      <c r="H475" s="65" t="s">
        <v>19</v>
      </c>
      <c r="I475" s="65" t="s">
        <v>68</v>
      </c>
      <c r="J475" s="65">
        <v>2011</v>
      </c>
      <c r="K475" s="65" t="s">
        <v>90</v>
      </c>
      <c r="L475" s="65" t="s">
        <v>275</v>
      </c>
      <c r="M475" s="64"/>
      <c r="N475" s="65"/>
      <c r="O475" s="65" t="s">
        <v>228</v>
      </c>
      <c r="P475" s="65" t="s">
        <v>229</v>
      </c>
      <c r="Q475" s="65" t="s">
        <v>276</v>
      </c>
      <c r="R475" s="65" t="s">
        <v>234</v>
      </c>
      <c r="S475" s="67" t="s">
        <v>74</v>
      </c>
      <c r="T475" s="64"/>
      <c r="U475" s="64"/>
      <c r="V475" s="64"/>
      <c r="W475" s="64"/>
      <c r="X475" s="64" t="s">
        <v>74</v>
      </c>
    </row>
    <row r="476" spans="1:24" ht="18" customHeight="1">
      <c r="A476">
        <f t="shared" si="7"/>
        <v>6</v>
      </c>
      <c r="B476">
        <v>2015</v>
      </c>
      <c r="C476" t="s">
        <v>357</v>
      </c>
      <c r="D476" s="64">
        <v>19</v>
      </c>
      <c r="E476" s="65" t="s">
        <v>277</v>
      </c>
      <c r="F476" s="66">
        <v>28104</v>
      </c>
      <c r="G476" s="66">
        <v>28136</v>
      </c>
      <c r="H476" s="65"/>
      <c r="I476" s="65" t="s">
        <v>68</v>
      </c>
      <c r="J476" s="65">
        <v>2003</v>
      </c>
      <c r="K476" s="65" t="s">
        <v>70</v>
      </c>
      <c r="L476" s="65" t="s">
        <v>249</v>
      </c>
      <c r="M476" s="64"/>
      <c r="N476" s="65"/>
      <c r="O476" s="65" t="s">
        <v>228</v>
      </c>
      <c r="P476" s="65" t="s">
        <v>229</v>
      </c>
      <c r="Q476" s="65"/>
      <c r="R476" s="65" t="s">
        <v>234</v>
      </c>
      <c r="S476" s="67" t="s">
        <v>74</v>
      </c>
      <c r="T476" s="64"/>
      <c r="U476" s="64"/>
      <c r="V476" s="64"/>
      <c r="W476" s="64"/>
      <c r="X476" s="64" t="s">
        <v>74</v>
      </c>
    </row>
    <row r="477" spans="1:24" ht="18" customHeight="1">
      <c r="A477">
        <f t="shared" si="7"/>
        <v>6</v>
      </c>
      <c r="B477">
        <v>2015</v>
      </c>
      <c r="C477" t="s">
        <v>357</v>
      </c>
      <c r="D477" s="64">
        <v>20</v>
      </c>
      <c r="E477" s="65" t="s">
        <v>278</v>
      </c>
      <c r="F477" s="65" t="s">
        <v>279</v>
      </c>
      <c r="G477" s="66">
        <v>30231</v>
      </c>
      <c r="H477" s="65"/>
      <c r="I477" s="65" t="s">
        <v>68</v>
      </c>
      <c r="J477" s="65">
        <v>2015</v>
      </c>
      <c r="K477" s="65" t="s">
        <v>70</v>
      </c>
      <c r="L477" s="65" t="s">
        <v>245</v>
      </c>
      <c r="M477" s="64"/>
      <c r="N477" s="65"/>
      <c r="O477" s="65" t="s">
        <v>228</v>
      </c>
      <c r="P477" s="65" t="s">
        <v>229</v>
      </c>
      <c r="Q477" s="65"/>
      <c r="R477" s="65" t="s">
        <v>234</v>
      </c>
      <c r="S477" s="67" t="s">
        <v>74</v>
      </c>
      <c r="T477" s="64"/>
      <c r="U477" s="64"/>
      <c r="V477" s="64"/>
      <c r="W477" s="64"/>
      <c r="X477" s="64" t="s">
        <v>74</v>
      </c>
    </row>
    <row r="478" spans="1:24" ht="18" customHeight="1">
      <c r="A478">
        <f t="shared" si="7"/>
        <v>6</v>
      </c>
      <c r="B478">
        <v>2015</v>
      </c>
      <c r="C478" t="s">
        <v>357</v>
      </c>
      <c r="D478" s="64">
        <v>21</v>
      </c>
      <c r="E478" s="65" t="s">
        <v>280</v>
      </c>
      <c r="F478" s="65" t="s">
        <v>281</v>
      </c>
      <c r="G478" s="65"/>
      <c r="H478" s="65"/>
      <c r="I478" s="65" t="s">
        <v>68</v>
      </c>
      <c r="J478" s="65">
        <v>2013</v>
      </c>
      <c r="K478" s="65" t="s">
        <v>90</v>
      </c>
      <c r="L478" s="65" t="s">
        <v>245</v>
      </c>
      <c r="M478" s="64"/>
      <c r="N478" s="65"/>
      <c r="O478" s="65" t="s">
        <v>228</v>
      </c>
      <c r="P478" s="65" t="s">
        <v>229</v>
      </c>
      <c r="Q478" s="65"/>
      <c r="R478" s="65" t="s">
        <v>234</v>
      </c>
      <c r="S478" s="67" t="s">
        <v>74</v>
      </c>
      <c r="T478" s="64"/>
      <c r="U478" s="64"/>
      <c r="V478" s="64"/>
      <c r="W478" s="64"/>
      <c r="X478" s="64" t="s">
        <v>74</v>
      </c>
    </row>
    <row r="479" spans="1:24" ht="18" customHeight="1">
      <c r="A479">
        <f t="shared" si="7"/>
        <v>6</v>
      </c>
      <c r="B479">
        <v>2015</v>
      </c>
      <c r="C479" t="s">
        <v>357</v>
      </c>
      <c r="D479" s="64">
        <v>22</v>
      </c>
      <c r="E479" s="65" t="s">
        <v>282</v>
      </c>
      <c r="F479" s="66"/>
      <c r="G479" s="66">
        <v>28218</v>
      </c>
      <c r="H479" s="65"/>
      <c r="I479" s="65" t="s">
        <v>68</v>
      </c>
      <c r="J479" s="65">
        <v>2012</v>
      </c>
      <c r="K479" s="65" t="s">
        <v>90</v>
      </c>
      <c r="L479" s="65" t="s">
        <v>254</v>
      </c>
      <c r="M479" s="64"/>
      <c r="N479" s="65"/>
      <c r="O479" s="65" t="s">
        <v>228</v>
      </c>
      <c r="P479" s="65" t="s">
        <v>229</v>
      </c>
      <c r="Q479" s="65" t="s">
        <v>147</v>
      </c>
      <c r="R479" s="65" t="s">
        <v>234</v>
      </c>
      <c r="S479" s="67" t="s">
        <v>74</v>
      </c>
      <c r="T479" s="64"/>
      <c r="U479" s="64"/>
      <c r="V479" s="64"/>
      <c r="W479" s="64"/>
      <c r="X479" s="64" t="s">
        <v>74</v>
      </c>
    </row>
    <row r="480" spans="1:24" ht="18" customHeight="1">
      <c r="A480">
        <f t="shared" si="7"/>
        <v>6</v>
      </c>
      <c r="B480">
        <v>2015</v>
      </c>
      <c r="C480" t="s">
        <v>357</v>
      </c>
      <c r="D480" s="64">
        <v>23</v>
      </c>
      <c r="E480" s="65" t="s">
        <v>283</v>
      </c>
      <c r="F480" s="66"/>
      <c r="G480" s="66">
        <v>28136</v>
      </c>
      <c r="H480" s="65"/>
      <c r="I480" s="65" t="s">
        <v>82</v>
      </c>
      <c r="J480" s="65">
        <v>2011</v>
      </c>
      <c r="K480" s="65" t="s">
        <v>140</v>
      </c>
      <c r="L480" s="65" t="s">
        <v>284</v>
      </c>
      <c r="M480" s="64"/>
      <c r="N480" s="65"/>
      <c r="O480" s="65" t="s">
        <v>228</v>
      </c>
      <c r="P480" s="65" t="s">
        <v>229</v>
      </c>
      <c r="Q480" s="65"/>
      <c r="R480" s="65" t="s">
        <v>234</v>
      </c>
      <c r="S480" s="67" t="s">
        <v>74</v>
      </c>
      <c r="T480" s="64"/>
      <c r="U480" s="64"/>
      <c r="V480" s="64"/>
      <c r="W480" s="64"/>
      <c r="X480" s="64" t="s">
        <v>74</v>
      </c>
    </row>
    <row r="481" spans="1:24" ht="18" customHeight="1">
      <c r="A481">
        <f t="shared" si="7"/>
        <v>6</v>
      </c>
      <c r="B481">
        <v>2015</v>
      </c>
      <c r="C481" t="s">
        <v>357</v>
      </c>
      <c r="D481" s="64">
        <v>24</v>
      </c>
      <c r="E481" s="65" t="s">
        <v>285</v>
      </c>
      <c r="F481" s="65" t="s">
        <v>286</v>
      </c>
      <c r="G481" s="65"/>
      <c r="H481" s="65"/>
      <c r="I481" s="65" t="s">
        <v>68</v>
      </c>
      <c r="J481" s="65">
        <v>2014</v>
      </c>
      <c r="K481" s="65" t="s">
        <v>70</v>
      </c>
      <c r="L481" s="65" t="s">
        <v>287</v>
      </c>
      <c r="M481" s="64"/>
      <c r="N481" s="65"/>
      <c r="O481" s="65" t="s">
        <v>228</v>
      </c>
      <c r="P481" s="65" t="s">
        <v>229</v>
      </c>
      <c r="Q481" s="65"/>
      <c r="R481" s="65" t="s">
        <v>234</v>
      </c>
      <c r="S481" s="67" t="s">
        <v>74</v>
      </c>
      <c r="T481" s="64"/>
      <c r="U481" s="64"/>
      <c r="V481" s="64"/>
      <c r="W481" s="64"/>
      <c r="X481" s="64" t="s">
        <v>74</v>
      </c>
    </row>
    <row r="482" spans="1:24" ht="18" customHeight="1">
      <c r="A482">
        <f t="shared" si="7"/>
        <v>6</v>
      </c>
      <c r="B482">
        <v>2015</v>
      </c>
      <c r="C482" t="s">
        <v>357</v>
      </c>
      <c r="D482" s="64">
        <v>25</v>
      </c>
      <c r="E482" s="65" t="s">
        <v>288</v>
      </c>
      <c r="F482" s="65" t="s">
        <v>289</v>
      </c>
      <c r="G482" s="65"/>
      <c r="H482" s="65"/>
      <c r="I482" s="65" t="s">
        <v>21</v>
      </c>
      <c r="J482" s="65">
        <v>2009</v>
      </c>
      <c r="K482" s="65" t="s">
        <v>90</v>
      </c>
      <c r="L482" s="65" t="s">
        <v>290</v>
      </c>
      <c r="M482" s="64"/>
      <c r="N482" s="65"/>
      <c r="O482" s="65" t="s">
        <v>228</v>
      </c>
      <c r="P482" s="65" t="s">
        <v>229</v>
      </c>
      <c r="Q482" s="65"/>
      <c r="R482" s="65" t="s">
        <v>234</v>
      </c>
      <c r="S482" s="67" t="s">
        <v>74</v>
      </c>
      <c r="T482" s="64"/>
      <c r="U482" s="64"/>
      <c r="V482" s="64"/>
      <c r="W482" s="64"/>
      <c r="X482" s="64" t="s">
        <v>74</v>
      </c>
    </row>
    <row r="483" spans="1:24" ht="18" customHeight="1">
      <c r="A483">
        <f t="shared" si="7"/>
        <v>6</v>
      </c>
      <c r="B483">
        <v>2015</v>
      </c>
      <c r="C483" t="s">
        <v>357</v>
      </c>
      <c r="D483" s="64">
        <v>26</v>
      </c>
      <c r="E483" s="65" t="s">
        <v>291</v>
      </c>
      <c r="F483" s="66">
        <v>29283</v>
      </c>
      <c r="G483" s="65"/>
      <c r="H483" s="65"/>
      <c r="I483" s="65" t="s">
        <v>21</v>
      </c>
      <c r="J483" s="65">
        <v>2010</v>
      </c>
      <c r="K483" s="65" t="s">
        <v>292</v>
      </c>
      <c r="L483" s="65" t="s">
        <v>242</v>
      </c>
      <c r="M483" s="64"/>
      <c r="N483" s="65"/>
      <c r="O483" s="65" t="s">
        <v>228</v>
      </c>
      <c r="P483" s="65" t="s">
        <v>229</v>
      </c>
      <c r="Q483" s="65"/>
      <c r="R483" s="65" t="s">
        <v>234</v>
      </c>
      <c r="S483" s="67" t="s">
        <v>74</v>
      </c>
      <c r="T483" s="64"/>
      <c r="U483" s="64"/>
      <c r="V483" s="64"/>
      <c r="W483" s="64"/>
      <c r="X483" s="64" t="s">
        <v>74</v>
      </c>
    </row>
    <row r="484" spans="1:24" ht="18" customHeight="1">
      <c r="A484">
        <f t="shared" si="7"/>
        <v>6</v>
      </c>
      <c r="B484">
        <v>2015</v>
      </c>
      <c r="C484" t="s">
        <v>357</v>
      </c>
      <c r="D484" s="64">
        <v>27</v>
      </c>
      <c r="E484" s="65" t="s">
        <v>293</v>
      </c>
      <c r="F484" s="65" t="s">
        <v>294</v>
      </c>
      <c r="G484" s="65"/>
      <c r="H484" s="65"/>
      <c r="I484" s="65" t="s">
        <v>68</v>
      </c>
      <c r="J484" s="65">
        <v>2010</v>
      </c>
      <c r="K484" s="65" t="s">
        <v>70</v>
      </c>
      <c r="L484" s="65" t="s">
        <v>295</v>
      </c>
      <c r="M484" s="64"/>
      <c r="N484" s="65"/>
      <c r="O484" s="65" t="s">
        <v>228</v>
      </c>
      <c r="P484" s="65" t="s">
        <v>229</v>
      </c>
      <c r="Q484" s="65"/>
      <c r="R484" s="65" t="s">
        <v>234</v>
      </c>
      <c r="S484" s="67" t="s">
        <v>74</v>
      </c>
      <c r="T484" s="64"/>
      <c r="U484" s="64"/>
      <c r="V484" s="64"/>
      <c r="W484" s="64"/>
      <c r="X484" s="64" t="s">
        <v>74</v>
      </c>
    </row>
    <row r="485" spans="1:24" ht="18" customHeight="1">
      <c r="A485">
        <f t="shared" si="7"/>
        <v>6</v>
      </c>
      <c r="B485">
        <v>2015</v>
      </c>
      <c r="C485" t="s">
        <v>357</v>
      </c>
      <c r="D485" s="64">
        <v>28</v>
      </c>
      <c r="E485" s="65" t="s">
        <v>296</v>
      </c>
      <c r="F485" s="66">
        <v>29347</v>
      </c>
      <c r="G485" s="65"/>
      <c r="H485" s="65"/>
      <c r="I485" s="65" t="s">
        <v>82</v>
      </c>
      <c r="J485" s="65">
        <v>2008</v>
      </c>
      <c r="K485" s="65" t="s">
        <v>70</v>
      </c>
      <c r="L485" s="65" t="s">
        <v>297</v>
      </c>
      <c r="M485" s="64"/>
      <c r="N485" s="65"/>
      <c r="O485" s="65" t="s">
        <v>228</v>
      </c>
      <c r="P485" s="65" t="s">
        <v>229</v>
      </c>
      <c r="Q485" s="65"/>
      <c r="R485" s="65" t="s">
        <v>234</v>
      </c>
      <c r="S485" s="67" t="s">
        <v>74</v>
      </c>
      <c r="T485" s="64"/>
      <c r="U485" s="64"/>
      <c r="V485" s="64"/>
      <c r="W485" s="64"/>
      <c r="X485" s="64" t="s">
        <v>74</v>
      </c>
    </row>
    <row r="486" spans="1:24" ht="18" customHeight="1">
      <c r="A486">
        <f t="shared" si="7"/>
        <v>6</v>
      </c>
      <c r="B486">
        <v>2015</v>
      </c>
      <c r="C486" t="s">
        <v>357</v>
      </c>
      <c r="D486" s="64">
        <v>29</v>
      </c>
      <c r="E486" s="65" t="s">
        <v>298</v>
      </c>
      <c r="F486" s="65" t="s">
        <v>299</v>
      </c>
      <c r="G486" s="65"/>
      <c r="H486" s="65"/>
      <c r="I486" s="65" t="s">
        <v>68</v>
      </c>
      <c r="J486" s="65">
        <v>2014</v>
      </c>
      <c r="K486" s="65" t="s">
        <v>90</v>
      </c>
      <c r="L486" s="65" t="s">
        <v>249</v>
      </c>
      <c r="M486" s="64"/>
      <c r="N486" s="65"/>
      <c r="O486" s="65" t="s">
        <v>228</v>
      </c>
      <c r="P486" s="65" t="s">
        <v>229</v>
      </c>
      <c r="Q486" s="65" t="s">
        <v>79</v>
      </c>
      <c r="R486" s="65" t="s">
        <v>234</v>
      </c>
      <c r="S486" s="67" t="s">
        <v>74</v>
      </c>
      <c r="T486" s="64"/>
      <c r="U486" s="64"/>
      <c r="V486" s="64"/>
      <c r="W486" s="64"/>
      <c r="X486" s="64" t="s">
        <v>74</v>
      </c>
    </row>
    <row r="487" spans="1:24" ht="18" customHeight="1">
      <c r="A487">
        <f t="shared" si="7"/>
        <v>6</v>
      </c>
      <c r="B487">
        <v>2015</v>
      </c>
      <c r="C487" t="s">
        <v>357</v>
      </c>
      <c r="D487" s="64">
        <v>30</v>
      </c>
      <c r="E487" s="65" t="s">
        <v>300</v>
      </c>
      <c r="F487" s="66"/>
      <c r="G487" s="66">
        <v>30231</v>
      </c>
      <c r="H487" s="65"/>
      <c r="I487" s="65" t="s">
        <v>22</v>
      </c>
      <c r="J487" s="65">
        <v>2005</v>
      </c>
      <c r="K487" s="65" t="s">
        <v>70</v>
      </c>
      <c r="L487" s="65" t="s">
        <v>301</v>
      </c>
      <c r="M487" s="64"/>
      <c r="N487" s="65"/>
      <c r="O487" s="65" t="s">
        <v>228</v>
      </c>
      <c r="P487" s="65" t="s">
        <v>229</v>
      </c>
      <c r="Q487" s="65"/>
      <c r="R487" s="65" t="s">
        <v>234</v>
      </c>
      <c r="S487" s="67" t="s">
        <v>74</v>
      </c>
      <c r="T487" s="64"/>
      <c r="U487" s="64"/>
      <c r="V487" s="64"/>
      <c r="W487" s="64"/>
      <c r="X487" s="64" t="s">
        <v>74</v>
      </c>
    </row>
    <row r="488" spans="1:24" ht="18" customHeight="1">
      <c r="A488">
        <f t="shared" si="7"/>
        <v>6</v>
      </c>
      <c r="B488">
        <v>2015</v>
      </c>
      <c r="C488" t="s">
        <v>357</v>
      </c>
      <c r="D488" s="64">
        <v>31</v>
      </c>
      <c r="E488" s="65" t="s">
        <v>302</v>
      </c>
      <c r="F488" s="65" t="s">
        <v>303</v>
      </c>
      <c r="G488" s="65"/>
      <c r="H488" s="65"/>
      <c r="I488" s="65" t="s">
        <v>21</v>
      </c>
      <c r="J488" s="65">
        <v>2011</v>
      </c>
      <c r="K488" s="65" t="s">
        <v>304</v>
      </c>
      <c r="L488" s="65" t="s">
        <v>305</v>
      </c>
      <c r="M488" s="64"/>
      <c r="N488" s="65"/>
      <c r="O488" s="65" t="s">
        <v>228</v>
      </c>
      <c r="P488" s="65" t="s">
        <v>229</v>
      </c>
      <c r="Q488" s="65"/>
      <c r="R488" s="65" t="s">
        <v>234</v>
      </c>
      <c r="S488" s="67" t="s">
        <v>74</v>
      </c>
      <c r="T488" s="64"/>
      <c r="U488" s="64"/>
      <c r="V488" s="64"/>
      <c r="W488" s="64"/>
      <c r="X488" s="64" t="s">
        <v>74</v>
      </c>
    </row>
    <row r="489" spans="1:24" ht="18" customHeight="1">
      <c r="A489">
        <f t="shared" si="7"/>
        <v>6</v>
      </c>
      <c r="B489">
        <v>2015</v>
      </c>
      <c r="C489" t="s">
        <v>357</v>
      </c>
      <c r="D489" s="64">
        <v>32</v>
      </c>
      <c r="E489" s="65" t="s">
        <v>306</v>
      </c>
      <c r="F489" s="65"/>
      <c r="G489" s="65" t="s">
        <v>307</v>
      </c>
      <c r="H489" s="65"/>
      <c r="I489" s="65" t="s">
        <v>82</v>
      </c>
      <c r="J489" s="65">
        <v>2010</v>
      </c>
      <c r="K489" s="65" t="s">
        <v>70</v>
      </c>
      <c r="L489" s="65" t="s">
        <v>284</v>
      </c>
      <c r="M489" s="64"/>
      <c r="N489" s="65"/>
      <c r="O489" s="65" t="s">
        <v>228</v>
      </c>
      <c r="P489" s="65" t="s">
        <v>229</v>
      </c>
      <c r="Q489" s="65"/>
      <c r="R489" s="65" t="s">
        <v>234</v>
      </c>
      <c r="S489" s="67" t="s">
        <v>74</v>
      </c>
      <c r="T489" s="64"/>
      <c r="U489" s="64"/>
      <c r="V489" s="64"/>
      <c r="W489" s="64"/>
      <c r="X489" s="64" t="s">
        <v>74</v>
      </c>
    </row>
    <row r="490" spans="1:24" ht="18" customHeight="1">
      <c r="A490">
        <f t="shared" si="7"/>
        <v>6</v>
      </c>
      <c r="B490">
        <v>2015</v>
      </c>
      <c r="C490" t="s">
        <v>357</v>
      </c>
      <c r="D490" s="64">
        <v>33</v>
      </c>
      <c r="E490" s="65" t="s">
        <v>308</v>
      </c>
      <c r="F490" s="65" t="s">
        <v>309</v>
      </c>
      <c r="G490" s="65"/>
      <c r="H490" s="65"/>
      <c r="I490" s="65" t="s">
        <v>82</v>
      </c>
      <c r="J490" s="65">
        <v>2012</v>
      </c>
      <c r="K490" s="65" t="s">
        <v>78</v>
      </c>
      <c r="L490" s="65" t="s">
        <v>97</v>
      </c>
      <c r="M490" s="64"/>
      <c r="N490" s="65"/>
      <c r="O490" s="65" t="s">
        <v>228</v>
      </c>
      <c r="P490" s="65" t="s">
        <v>229</v>
      </c>
      <c r="Q490" s="65"/>
      <c r="R490" s="65" t="s">
        <v>234</v>
      </c>
      <c r="S490" s="67" t="s">
        <v>74</v>
      </c>
      <c r="T490" s="64"/>
      <c r="U490" s="64"/>
      <c r="V490" s="64"/>
      <c r="W490" s="64"/>
      <c r="X490" s="64" t="s">
        <v>74</v>
      </c>
    </row>
    <row r="491" spans="1:24" ht="18" customHeight="1">
      <c r="A491">
        <f t="shared" si="7"/>
        <v>6</v>
      </c>
      <c r="B491">
        <v>2015</v>
      </c>
      <c r="C491" t="s">
        <v>357</v>
      </c>
      <c r="D491" s="64">
        <v>34</v>
      </c>
      <c r="E491" s="65" t="s">
        <v>170</v>
      </c>
      <c r="F491" s="65"/>
      <c r="G491" s="65" t="s">
        <v>310</v>
      </c>
      <c r="H491" s="65"/>
      <c r="I491" s="65" t="s">
        <v>21</v>
      </c>
      <c r="J491" s="65">
        <v>2010</v>
      </c>
      <c r="K491" s="65" t="s">
        <v>90</v>
      </c>
      <c r="L491" s="65" t="s">
        <v>183</v>
      </c>
      <c r="M491" s="64"/>
      <c r="N491" s="65"/>
      <c r="O491" s="65" t="s">
        <v>228</v>
      </c>
      <c r="P491" s="65" t="s">
        <v>229</v>
      </c>
      <c r="Q491" s="65"/>
      <c r="R491" s="65" t="s">
        <v>234</v>
      </c>
      <c r="S491" s="67" t="s">
        <v>74</v>
      </c>
      <c r="T491" s="64"/>
      <c r="U491" s="64"/>
      <c r="V491" s="64"/>
      <c r="W491" s="64"/>
      <c r="X491" s="64" t="s">
        <v>74</v>
      </c>
    </row>
    <row r="492" spans="1:24" ht="18" customHeight="1">
      <c r="A492">
        <f t="shared" si="7"/>
        <v>6</v>
      </c>
      <c r="B492">
        <v>2015</v>
      </c>
      <c r="C492" t="s">
        <v>357</v>
      </c>
      <c r="D492" s="64">
        <v>35</v>
      </c>
      <c r="E492" s="65" t="s">
        <v>311</v>
      </c>
      <c r="F492" s="65" t="s">
        <v>312</v>
      </c>
      <c r="G492" s="65"/>
      <c r="H492" s="65"/>
      <c r="I492" s="65" t="s">
        <v>21</v>
      </c>
      <c r="J492" s="65">
        <v>2010</v>
      </c>
      <c r="K492" s="65" t="s">
        <v>90</v>
      </c>
      <c r="L492" s="65" t="s">
        <v>313</v>
      </c>
      <c r="M492" s="64"/>
      <c r="N492" s="65"/>
      <c r="O492" s="65" t="s">
        <v>228</v>
      </c>
      <c r="P492" s="65" t="s">
        <v>229</v>
      </c>
      <c r="Q492" s="65" t="s">
        <v>147</v>
      </c>
      <c r="R492" s="65" t="s">
        <v>234</v>
      </c>
      <c r="S492" s="67" t="s">
        <v>74</v>
      </c>
      <c r="T492" s="64"/>
      <c r="U492" s="64"/>
      <c r="V492" s="64"/>
      <c r="W492" s="64"/>
      <c r="X492" s="64" t="s">
        <v>74</v>
      </c>
    </row>
    <row r="493" spans="1:24" ht="18" customHeight="1">
      <c r="A493">
        <f t="shared" si="7"/>
        <v>6</v>
      </c>
      <c r="B493">
        <v>2015</v>
      </c>
      <c r="C493" t="s">
        <v>357</v>
      </c>
      <c r="D493" s="64">
        <v>36</v>
      </c>
      <c r="E493" s="65" t="s">
        <v>314</v>
      </c>
      <c r="F493" s="65"/>
      <c r="G493" s="65" t="s">
        <v>315</v>
      </c>
      <c r="H493" s="65"/>
      <c r="I493" s="65" t="s">
        <v>82</v>
      </c>
      <c r="J493" s="65">
        <v>2010</v>
      </c>
      <c r="K493" s="65" t="s">
        <v>70</v>
      </c>
      <c r="L493" s="65" t="s">
        <v>233</v>
      </c>
      <c r="M493" s="64"/>
      <c r="N493" s="65"/>
      <c r="O493" s="65" t="s">
        <v>228</v>
      </c>
      <c r="P493" s="65" t="s">
        <v>229</v>
      </c>
      <c r="Q493" s="65"/>
      <c r="R493" s="65" t="s">
        <v>234</v>
      </c>
      <c r="S493" s="67" t="s">
        <v>74</v>
      </c>
      <c r="T493" s="64"/>
      <c r="U493" s="64"/>
      <c r="V493" s="64"/>
      <c r="W493" s="64"/>
      <c r="X493" s="64" t="s">
        <v>74</v>
      </c>
    </row>
    <row r="494" spans="1:24" ht="18" customHeight="1">
      <c r="A494">
        <f t="shared" si="7"/>
        <v>6</v>
      </c>
      <c r="B494">
        <v>2015</v>
      </c>
      <c r="C494" t="s">
        <v>357</v>
      </c>
      <c r="D494" s="64">
        <v>37</v>
      </c>
      <c r="E494" s="65" t="s">
        <v>316</v>
      </c>
      <c r="F494" s="65" t="s">
        <v>317</v>
      </c>
      <c r="G494" s="65"/>
      <c r="H494" s="65"/>
      <c r="I494" s="65" t="s">
        <v>82</v>
      </c>
      <c r="J494" s="65">
        <v>2012</v>
      </c>
      <c r="K494" s="65" t="s">
        <v>90</v>
      </c>
      <c r="L494" s="65" t="s">
        <v>249</v>
      </c>
      <c r="M494" s="64"/>
      <c r="N494" s="65"/>
      <c r="O494" s="65" t="s">
        <v>228</v>
      </c>
      <c r="P494" s="65" t="s">
        <v>229</v>
      </c>
      <c r="Q494" s="65"/>
      <c r="R494" s="65" t="s">
        <v>234</v>
      </c>
      <c r="S494" s="67" t="s">
        <v>74</v>
      </c>
      <c r="T494" s="64"/>
      <c r="U494" s="64"/>
      <c r="V494" s="64"/>
      <c r="W494" s="64"/>
      <c r="X494" s="64" t="s">
        <v>74</v>
      </c>
    </row>
    <row r="495" spans="1:24" ht="18" customHeight="1">
      <c r="A495">
        <f t="shared" si="7"/>
        <v>6</v>
      </c>
      <c r="B495">
        <v>2015</v>
      </c>
      <c r="C495" t="s">
        <v>357</v>
      </c>
      <c r="D495" s="64">
        <v>38</v>
      </c>
      <c r="E495" s="65" t="s">
        <v>318</v>
      </c>
      <c r="F495" s="66">
        <v>31594</v>
      </c>
      <c r="G495" s="65"/>
      <c r="H495" s="65"/>
      <c r="I495" s="65" t="s">
        <v>21</v>
      </c>
      <c r="J495" s="65">
        <v>2012</v>
      </c>
      <c r="K495" s="65" t="s">
        <v>292</v>
      </c>
      <c r="L495" s="65" t="s">
        <v>242</v>
      </c>
      <c r="M495" s="64"/>
      <c r="N495" s="65"/>
      <c r="O495" s="65" t="s">
        <v>228</v>
      </c>
      <c r="P495" s="65" t="s">
        <v>229</v>
      </c>
      <c r="Q495" s="65"/>
      <c r="R495" s="65" t="s">
        <v>234</v>
      </c>
      <c r="S495" s="67" t="s">
        <v>74</v>
      </c>
      <c r="T495" s="64"/>
      <c r="U495" s="64"/>
      <c r="V495" s="64"/>
      <c r="W495" s="64"/>
      <c r="X495" s="64" t="s">
        <v>74</v>
      </c>
    </row>
    <row r="496" spans="1:24" ht="18" customHeight="1">
      <c r="A496">
        <f t="shared" si="7"/>
        <v>6</v>
      </c>
      <c r="B496">
        <v>2015</v>
      </c>
      <c r="C496" t="s">
        <v>357</v>
      </c>
      <c r="D496" s="64">
        <v>39</v>
      </c>
      <c r="E496" s="65" t="s">
        <v>319</v>
      </c>
      <c r="F496" s="65" t="s">
        <v>320</v>
      </c>
      <c r="G496" s="65"/>
      <c r="H496" s="65"/>
      <c r="I496" s="65" t="s">
        <v>21</v>
      </c>
      <c r="J496" s="65">
        <v>2012</v>
      </c>
      <c r="K496" s="65" t="s">
        <v>292</v>
      </c>
      <c r="L496" s="65" t="s">
        <v>313</v>
      </c>
      <c r="M496" s="64"/>
      <c r="N496" s="65"/>
      <c r="O496" s="65" t="s">
        <v>228</v>
      </c>
      <c r="P496" s="65" t="s">
        <v>229</v>
      </c>
      <c r="Q496" s="65"/>
      <c r="R496" s="65" t="s">
        <v>234</v>
      </c>
      <c r="S496" s="67" t="s">
        <v>74</v>
      </c>
      <c r="T496" s="64"/>
      <c r="U496" s="64"/>
      <c r="V496" s="64"/>
      <c r="W496" s="64"/>
      <c r="X496" s="64" t="s">
        <v>74</v>
      </c>
    </row>
    <row r="497" spans="1:24" ht="18" customHeight="1">
      <c r="A497">
        <f t="shared" si="7"/>
        <v>6</v>
      </c>
      <c r="B497">
        <v>2015</v>
      </c>
      <c r="C497" t="s">
        <v>357</v>
      </c>
      <c r="D497" s="64">
        <v>40</v>
      </c>
      <c r="E497" s="65" t="s">
        <v>321</v>
      </c>
      <c r="F497" s="65" t="s">
        <v>322</v>
      </c>
      <c r="G497" s="65"/>
      <c r="H497" s="65"/>
      <c r="I497" s="65" t="s">
        <v>82</v>
      </c>
      <c r="J497" s="65">
        <v>2012</v>
      </c>
      <c r="K497" s="65" t="s">
        <v>70</v>
      </c>
      <c r="L497" s="65" t="s">
        <v>323</v>
      </c>
      <c r="M497" s="64"/>
      <c r="N497" s="65"/>
      <c r="O497" s="65" t="s">
        <v>228</v>
      </c>
      <c r="P497" s="65" t="s">
        <v>229</v>
      </c>
      <c r="Q497" s="65"/>
      <c r="R497" s="65" t="s">
        <v>234</v>
      </c>
      <c r="S497" s="67" t="s">
        <v>74</v>
      </c>
      <c r="T497" s="64"/>
      <c r="U497" s="64"/>
      <c r="V497" s="64"/>
      <c r="W497" s="64"/>
      <c r="X497" s="64" t="s">
        <v>74</v>
      </c>
    </row>
    <row r="498" spans="1:24" ht="18" customHeight="1">
      <c r="A498">
        <f t="shared" si="7"/>
        <v>6</v>
      </c>
      <c r="B498">
        <v>2015</v>
      </c>
      <c r="C498" t="s">
        <v>357</v>
      </c>
      <c r="D498" s="64">
        <v>41</v>
      </c>
      <c r="E498" s="65" t="s">
        <v>324</v>
      </c>
      <c r="F498" s="65" t="s">
        <v>325</v>
      </c>
      <c r="G498" s="65"/>
      <c r="H498" s="65"/>
      <c r="I498" s="65" t="s">
        <v>22</v>
      </c>
      <c r="J498" s="65">
        <v>2011</v>
      </c>
      <c r="K498" s="65" t="s">
        <v>90</v>
      </c>
      <c r="L498" s="65" t="s">
        <v>323</v>
      </c>
      <c r="M498" s="64"/>
      <c r="N498" s="65"/>
      <c r="O498" s="65" t="s">
        <v>228</v>
      </c>
      <c r="P498" s="65" t="s">
        <v>229</v>
      </c>
      <c r="Q498" s="65" t="s">
        <v>147</v>
      </c>
      <c r="R498" s="65" t="s">
        <v>234</v>
      </c>
      <c r="S498" s="67" t="s">
        <v>74</v>
      </c>
      <c r="T498" s="64"/>
      <c r="U498" s="64"/>
      <c r="V498" s="64"/>
      <c r="W498" s="64"/>
      <c r="X498" s="64" t="s">
        <v>74</v>
      </c>
    </row>
    <row r="499" spans="1:24" ht="18" customHeight="1">
      <c r="A499">
        <f t="shared" si="7"/>
        <v>6</v>
      </c>
      <c r="B499">
        <v>2015</v>
      </c>
      <c r="C499" t="s">
        <v>357</v>
      </c>
      <c r="D499" s="64">
        <v>42</v>
      </c>
      <c r="E499" s="65" t="s">
        <v>326</v>
      </c>
      <c r="F499" s="66">
        <v>31452</v>
      </c>
      <c r="G499" s="65"/>
      <c r="H499" s="65"/>
      <c r="I499" s="65" t="s">
        <v>82</v>
      </c>
      <c r="J499" s="65">
        <v>2014</v>
      </c>
      <c r="K499" s="65" t="s">
        <v>327</v>
      </c>
      <c r="L499" s="65" t="s">
        <v>328</v>
      </c>
      <c r="M499" s="64"/>
      <c r="N499" s="65"/>
      <c r="O499" s="65" t="s">
        <v>228</v>
      </c>
      <c r="P499" s="65" t="s">
        <v>229</v>
      </c>
      <c r="Q499" s="65"/>
      <c r="R499" s="65" t="s">
        <v>234</v>
      </c>
      <c r="S499" s="67" t="s">
        <v>74</v>
      </c>
      <c r="T499" s="64"/>
      <c r="U499" s="64"/>
      <c r="V499" s="64"/>
      <c r="W499" s="64"/>
      <c r="X499" s="64" t="s">
        <v>74</v>
      </c>
    </row>
    <row r="500" spans="1:24" ht="18" customHeight="1">
      <c r="A500">
        <f t="shared" si="7"/>
        <v>6</v>
      </c>
      <c r="B500">
        <v>2015</v>
      </c>
      <c r="C500" t="s">
        <v>357</v>
      </c>
      <c r="D500" s="64">
        <v>43</v>
      </c>
      <c r="E500" s="65" t="s">
        <v>329</v>
      </c>
      <c r="F500" s="65" t="s">
        <v>330</v>
      </c>
      <c r="G500" s="65"/>
      <c r="H500" s="65"/>
      <c r="I500" s="65" t="s">
        <v>82</v>
      </c>
      <c r="J500" s="65">
        <v>2012</v>
      </c>
      <c r="K500" s="65" t="s">
        <v>90</v>
      </c>
      <c r="L500" s="65" t="s">
        <v>249</v>
      </c>
      <c r="M500" s="64"/>
      <c r="N500" s="65"/>
      <c r="O500" s="65" t="s">
        <v>228</v>
      </c>
      <c r="P500" s="65" t="s">
        <v>229</v>
      </c>
      <c r="Q500" s="65"/>
      <c r="R500" s="65" t="s">
        <v>234</v>
      </c>
      <c r="S500" s="67" t="s">
        <v>74</v>
      </c>
      <c r="T500" s="64"/>
      <c r="U500" s="64"/>
      <c r="V500" s="64"/>
      <c r="W500" s="64"/>
      <c r="X500" s="64" t="s">
        <v>74</v>
      </c>
    </row>
    <row r="501" spans="1:24" ht="18" customHeight="1">
      <c r="A501">
        <f t="shared" si="7"/>
        <v>6</v>
      </c>
      <c r="B501">
        <v>2015</v>
      </c>
      <c r="C501" t="s">
        <v>357</v>
      </c>
      <c r="D501" s="64">
        <v>44</v>
      </c>
      <c r="E501" s="65" t="s">
        <v>331</v>
      </c>
      <c r="F501" s="65"/>
      <c r="G501" s="65" t="s">
        <v>332</v>
      </c>
      <c r="H501" s="65"/>
      <c r="I501" s="65" t="s">
        <v>82</v>
      </c>
      <c r="J501" s="65">
        <v>2012</v>
      </c>
      <c r="K501" s="65" t="s">
        <v>70</v>
      </c>
      <c r="L501" s="65" t="s">
        <v>284</v>
      </c>
      <c r="M501" s="64"/>
      <c r="N501" s="65"/>
      <c r="O501" s="65" t="s">
        <v>228</v>
      </c>
      <c r="P501" s="65" t="s">
        <v>229</v>
      </c>
      <c r="Q501" s="65"/>
      <c r="R501" s="65" t="s">
        <v>234</v>
      </c>
      <c r="S501" s="67" t="s">
        <v>74</v>
      </c>
      <c r="T501" s="64"/>
      <c r="U501" s="64"/>
      <c r="V501" s="64"/>
      <c r="W501" s="64"/>
      <c r="X501" s="64" t="s">
        <v>74</v>
      </c>
    </row>
    <row r="502" spans="1:24" ht="18" customHeight="1">
      <c r="A502">
        <f t="shared" si="7"/>
        <v>6</v>
      </c>
      <c r="B502">
        <v>2015</v>
      </c>
      <c r="C502" t="s">
        <v>357</v>
      </c>
      <c r="D502" s="64">
        <v>45</v>
      </c>
      <c r="E502" s="65" t="s">
        <v>333</v>
      </c>
      <c r="F502" s="66">
        <v>31873</v>
      </c>
      <c r="G502" s="65"/>
      <c r="H502" s="65"/>
      <c r="I502" s="65" t="s">
        <v>82</v>
      </c>
      <c r="J502" s="65">
        <v>2012</v>
      </c>
      <c r="K502" s="65" t="s">
        <v>70</v>
      </c>
      <c r="L502" s="65" t="s">
        <v>323</v>
      </c>
      <c r="M502" s="64"/>
      <c r="N502" s="65"/>
      <c r="O502" s="65" t="s">
        <v>228</v>
      </c>
      <c r="P502" s="65" t="s">
        <v>229</v>
      </c>
      <c r="Q502" s="65"/>
      <c r="R502" s="65" t="s">
        <v>234</v>
      </c>
      <c r="S502" s="67" t="s">
        <v>74</v>
      </c>
      <c r="T502" s="64"/>
      <c r="U502" s="64"/>
      <c r="V502" s="64"/>
      <c r="W502" s="64"/>
      <c r="X502" s="64" t="s">
        <v>74</v>
      </c>
    </row>
    <row r="503" spans="1:24" ht="18" customHeight="1">
      <c r="A503">
        <f t="shared" si="7"/>
        <v>6</v>
      </c>
      <c r="B503">
        <v>2015</v>
      </c>
      <c r="C503" t="s">
        <v>357</v>
      </c>
      <c r="D503" s="64">
        <v>46</v>
      </c>
      <c r="E503" s="65" t="s">
        <v>334</v>
      </c>
      <c r="F503" s="66">
        <v>32119</v>
      </c>
      <c r="G503" s="65"/>
      <c r="H503" s="65"/>
      <c r="I503" s="65" t="s">
        <v>21</v>
      </c>
      <c r="J503" s="65">
        <v>2012</v>
      </c>
      <c r="K503" s="65" t="s">
        <v>292</v>
      </c>
      <c r="L503" s="65" t="s">
        <v>323</v>
      </c>
      <c r="M503" s="64"/>
      <c r="N503" s="65"/>
      <c r="O503" s="65" t="s">
        <v>228</v>
      </c>
      <c r="P503" s="65" t="s">
        <v>229</v>
      </c>
      <c r="Q503" s="65" t="s">
        <v>224</v>
      </c>
      <c r="R503" s="65" t="s">
        <v>234</v>
      </c>
      <c r="S503" s="67" t="s">
        <v>74</v>
      </c>
      <c r="T503" s="64"/>
      <c r="U503" s="64"/>
      <c r="V503" s="64"/>
      <c r="W503" s="64"/>
      <c r="X503" s="64" t="s">
        <v>74</v>
      </c>
    </row>
    <row r="504" spans="1:24" ht="18" customHeight="1">
      <c r="A504">
        <f t="shared" si="7"/>
        <v>6</v>
      </c>
      <c r="B504">
        <v>2015</v>
      </c>
      <c r="C504" t="s">
        <v>357</v>
      </c>
      <c r="D504" s="64">
        <v>47</v>
      </c>
      <c r="E504" s="65" t="s">
        <v>335</v>
      </c>
      <c r="F504" s="65"/>
      <c r="G504" s="65" t="s">
        <v>336</v>
      </c>
      <c r="H504" s="65"/>
      <c r="I504" s="65" t="s">
        <v>22</v>
      </c>
      <c r="J504" s="65">
        <v>2011</v>
      </c>
      <c r="K504" s="65" t="s">
        <v>70</v>
      </c>
      <c r="L504" s="65" t="s">
        <v>337</v>
      </c>
      <c r="M504" s="64"/>
      <c r="N504" s="65"/>
      <c r="O504" s="65" t="s">
        <v>228</v>
      </c>
      <c r="P504" s="65" t="s">
        <v>229</v>
      </c>
      <c r="Q504" s="65"/>
      <c r="R504" s="65" t="s">
        <v>234</v>
      </c>
      <c r="S504" s="67" t="s">
        <v>74</v>
      </c>
      <c r="T504" s="64"/>
      <c r="U504" s="64"/>
      <c r="V504" s="64"/>
      <c r="W504" s="64"/>
      <c r="X504" s="64" t="s">
        <v>74</v>
      </c>
    </row>
    <row r="505" spans="1:24" ht="18" customHeight="1">
      <c r="A505">
        <f t="shared" si="7"/>
        <v>6</v>
      </c>
      <c r="B505">
        <v>2015</v>
      </c>
      <c r="C505" t="s">
        <v>357</v>
      </c>
      <c r="D505" s="64">
        <v>48</v>
      </c>
      <c r="E505" s="65" t="s">
        <v>338</v>
      </c>
      <c r="F505" s="66"/>
      <c r="G505" s="66">
        <v>32181</v>
      </c>
      <c r="H505" s="65"/>
      <c r="I505" s="65" t="s">
        <v>82</v>
      </c>
      <c r="J505" s="65">
        <v>2014</v>
      </c>
      <c r="K505" s="65" t="s">
        <v>78</v>
      </c>
      <c r="L505" s="65" t="s">
        <v>339</v>
      </c>
      <c r="M505" s="64"/>
      <c r="N505" s="65"/>
      <c r="O505" s="65" t="s">
        <v>228</v>
      </c>
      <c r="P505" s="65" t="s">
        <v>229</v>
      </c>
      <c r="Q505" s="65"/>
      <c r="R505" s="65" t="s">
        <v>234</v>
      </c>
      <c r="S505" s="67" t="s">
        <v>74</v>
      </c>
      <c r="T505" s="64"/>
      <c r="U505" s="64"/>
      <c r="V505" s="64"/>
      <c r="W505" s="64"/>
      <c r="X505" s="64" t="s">
        <v>74</v>
      </c>
    </row>
    <row r="506" spans="1:24" ht="18" customHeight="1">
      <c r="A506">
        <f t="shared" si="7"/>
        <v>6</v>
      </c>
      <c r="B506">
        <v>2015</v>
      </c>
      <c r="C506" t="s">
        <v>357</v>
      </c>
      <c r="D506" s="64">
        <v>49</v>
      </c>
      <c r="E506" s="65" t="s">
        <v>340</v>
      </c>
      <c r="F506" s="65" t="s">
        <v>341</v>
      </c>
      <c r="G506" s="65"/>
      <c r="H506" s="65"/>
      <c r="I506" s="65" t="s">
        <v>21</v>
      </c>
      <c r="J506" s="65">
        <v>2013</v>
      </c>
      <c r="K506" s="65" t="s">
        <v>70</v>
      </c>
      <c r="L506" s="65" t="s">
        <v>342</v>
      </c>
      <c r="M506" s="64"/>
      <c r="N506" s="65"/>
      <c r="O506" s="65" t="s">
        <v>228</v>
      </c>
      <c r="P506" s="65" t="s">
        <v>229</v>
      </c>
      <c r="Q506" s="65"/>
      <c r="R506" s="65" t="s">
        <v>234</v>
      </c>
      <c r="S506" s="67" t="s">
        <v>74</v>
      </c>
      <c r="T506" s="64"/>
      <c r="U506" s="64"/>
      <c r="V506" s="64"/>
      <c r="W506" s="64"/>
      <c r="X506" s="64" t="s">
        <v>74</v>
      </c>
    </row>
    <row r="507" spans="1:24" ht="18" customHeight="1">
      <c r="A507">
        <f t="shared" si="7"/>
        <v>6</v>
      </c>
      <c r="B507">
        <v>2015</v>
      </c>
      <c r="C507" t="s">
        <v>357</v>
      </c>
      <c r="D507" s="64">
        <v>50</v>
      </c>
      <c r="E507" s="65" t="s">
        <v>343</v>
      </c>
      <c r="F507" s="66"/>
      <c r="G507" s="66">
        <v>32153</v>
      </c>
      <c r="H507" s="65"/>
      <c r="I507" s="65" t="s">
        <v>82</v>
      </c>
      <c r="J507" s="65">
        <v>2013</v>
      </c>
      <c r="K507" s="65" t="s">
        <v>90</v>
      </c>
      <c r="L507" s="65" t="s">
        <v>254</v>
      </c>
      <c r="M507" s="64"/>
      <c r="N507" s="65"/>
      <c r="O507" s="65" t="s">
        <v>228</v>
      </c>
      <c r="P507" s="65" t="s">
        <v>229</v>
      </c>
      <c r="Q507" s="65"/>
      <c r="R507" s="65" t="s">
        <v>234</v>
      </c>
      <c r="S507" s="67" t="s">
        <v>74</v>
      </c>
      <c r="T507" s="64"/>
      <c r="U507" s="64"/>
      <c r="V507" s="64"/>
      <c r="W507" s="64"/>
      <c r="X507" s="64" t="s">
        <v>74</v>
      </c>
    </row>
    <row r="508" spans="1:24" ht="18" customHeight="1">
      <c r="A508">
        <f t="shared" si="7"/>
        <v>6</v>
      </c>
      <c r="B508">
        <v>2015</v>
      </c>
      <c r="C508" t="s">
        <v>357</v>
      </c>
      <c r="D508" s="64">
        <v>51</v>
      </c>
      <c r="E508" s="65" t="s">
        <v>344</v>
      </c>
      <c r="F508" s="65" t="s">
        <v>345</v>
      </c>
      <c r="G508" s="65"/>
      <c r="H508" s="65"/>
      <c r="I508" s="65" t="s">
        <v>22</v>
      </c>
      <c r="J508" s="65">
        <v>2012</v>
      </c>
      <c r="K508" s="65" t="s">
        <v>292</v>
      </c>
      <c r="L508" s="65" t="s">
        <v>337</v>
      </c>
      <c r="M508" s="64"/>
      <c r="N508" s="65"/>
      <c r="O508" s="65" t="s">
        <v>228</v>
      </c>
      <c r="P508" s="65" t="s">
        <v>229</v>
      </c>
      <c r="Q508" s="65"/>
      <c r="R508" s="65" t="s">
        <v>234</v>
      </c>
      <c r="S508" s="67" t="s">
        <v>74</v>
      </c>
      <c r="T508" s="64"/>
      <c r="U508" s="64"/>
      <c r="V508" s="64"/>
      <c r="W508" s="64"/>
      <c r="X508" s="64" t="s">
        <v>74</v>
      </c>
    </row>
    <row r="509" spans="1:24" ht="18" customHeight="1">
      <c r="A509">
        <f t="shared" si="7"/>
        <v>6</v>
      </c>
      <c r="B509">
        <v>2015</v>
      </c>
      <c r="C509" t="s">
        <v>357</v>
      </c>
      <c r="D509" s="64">
        <v>52</v>
      </c>
      <c r="E509" s="65" t="s">
        <v>346</v>
      </c>
      <c r="F509" s="66">
        <v>33121</v>
      </c>
      <c r="G509" s="65"/>
      <c r="H509" s="65"/>
      <c r="I509" s="65" t="s">
        <v>22</v>
      </c>
      <c r="J509" s="65">
        <v>2014</v>
      </c>
      <c r="K509" s="65" t="s">
        <v>70</v>
      </c>
      <c r="L509" s="65" t="s">
        <v>249</v>
      </c>
      <c r="M509" s="64"/>
      <c r="N509" s="65"/>
      <c r="O509" s="65" t="s">
        <v>228</v>
      </c>
      <c r="P509" s="65" t="s">
        <v>229</v>
      </c>
      <c r="Q509" s="65"/>
      <c r="R509" s="65" t="s">
        <v>234</v>
      </c>
      <c r="S509" s="67" t="s">
        <v>74</v>
      </c>
      <c r="T509" s="64"/>
      <c r="U509" s="64"/>
      <c r="V509" s="64"/>
      <c r="W509" s="64"/>
      <c r="X509" s="64" t="s">
        <v>74</v>
      </c>
    </row>
    <row r="510" spans="1:24" ht="18" customHeight="1">
      <c r="A510">
        <f t="shared" si="7"/>
        <v>6</v>
      </c>
      <c r="B510">
        <v>2015</v>
      </c>
      <c r="C510" t="s">
        <v>357</v>
      </c>
      <c r="D510" s="64">
        <v>53</v>
      </c>
      <c r="E510" s="65" t="s">
        <v>347</v>
      </c>
      <c r="F510" s="66">
        <v>32879</v>
      </c>
      <c r="G510" s="65"/>
      <c r="H510" s="65"/>
      <c r="I510" s="65" t="s">
        <v>22</v>
      </c>
      <c r="J510" s="65">
        <v>2012</v>
      </c>
      <c r="K510" s="65" t="s">
        <v>70</v>
      </c>
      <c r="L510" s="65" t="s">
        <v>337</v>
      </c>
      <c r="M510" s="64"/>
      <c r="N510" s="65"/>
      <c r="O510" s="65" t="s">
        <v>228</v>
      </c>
      <c r="P510" s="65" t="s">
        <v>229</v>
      </c>
      <c r="Q510" s="65"/>
      <c r="R510" s="65" t="s">
        <v>234</v>
      </c>
      <c r="S510" s="67" t="s">
        <v>74</v>
      </c>
      <c r="T510" s="64"/>
      <c r="U510" s="64"/>
      <c r="V510" s="64"/>
      <c r="W510" s="64"/>
      <c r="X510" s="64" t="s">
        <v>74</v>
      </c>
    </row>
    <row r="511" spans="1:24" ht="18" customHeight="1">
      <c r="A511">
        <f t="shared" si="7"/>
        <v>6</v>
      </c>
      <c r="B511">
        <v>2015</v>
      </c>
      <c r="C511" t="s">
        <v>357</v>
      </c>
      <c r="D511" s="64">
        <v>54</v>
      </c>
      <c r="E511" s="65" t="s">
        <v>348</v>
      </c>
      <c r="F511" s="66">
        <v>32880</v>
      </c>
      <c r="G511" s="65"/>
      <c r="H511" s="65"/>
      <c r="I511" s="65" t="s">
        <v>22</v>
      </c>
      <c r="J511" s="65">
        <v>2013</v>
      </c>
      <c r="K511" s="65" t="s">
        <v>70</v>
      </c>
      <c r="L511" s="65" t="s">
        <v>269</v>
      </c>
      <c r="M511" s="64"/>
      <c r="N511" s="65"/>
      <c r="O511" s="65" t="s">
        <v>228</v>
      </c>
      <c r="P511" s="65" t="s">
        <v>229</v>
      </c>
      <c r="Q511" s="65"/>
      <c r="R511" s="65" t="s">
        <v>234</v>
      </c>
      <c r="S511" s="67" t="s">
        <v>74</v>
      </c>
      <c r="T511" s="64"/>
      <c r="U511" s="64"/>
      <c r="V511" s="64"/>
      <c r="W511" s="64"/>
      <c r="X511" s="64" t="s">
        <v>74</v>
      </c>
    </row>
    <row r="512" spans="1:24" ht="18" customHeight="1">
      <c r="A512">
        <f t="shared" si="7"/>
        <v>6</v>
      </c>
      <c r="B512">
        <v>2015</v>
      </c>
      <c r="C512" t="s">
        <v>357</v>
      </c>
      <c r="D512" s="64">
        <v>55</v>
      </c>
      <c r="E512" s="65" t="s">
        <v>349</v>
      </c>
      <c r="F512" s="65" t="s">
        <v>350</v>
      </c>
      <c r="G512" s="65"/>
      <c r="H512" s="65"/>
      <c r="I512" s="65" t="s">
        <v>22</v>
      </c>
      <c r="J512" s="65">
        <v>2014</v>
      </c>
      <c r="K512" s="65" t="s">
        <v>70</v>
      </c>
      <c r="L512" s="65" t="s">
        <v>249</v>
      </c>
      <c r="M512" s="64"/>
      <c r="N512" s="65"/>
      <c r="O512" s="65" t="s">
        <v>228</v>
      </c>
      <c r="P512" s="65" t="s">
        <v>229</v>
      </c>
      <c r="Q512" s="65"/>
      <c r="R512" s="65" t="s">
        <v>234</v>
      </c>
      <c r="S512" s="67" t="s">
        <v>74</v>
      </c>
      <c r="T512" s="64"/>
      <c r="U512" s="64"/>
      <c r="V512" s="64"/>
      <c r="W512" s="64"/>
      <c r="X512" s="64" t="s">
        <v>74</v>
      </c>
    </row>
    <row r="513" spans="1:24" ht="18" customHeight="1">
      <c r="A513">
        <f t="shared" si="7"/>
        <v>6</v>
      </c>
      <c r="B513">
        <v>2015</v>
      </c>
      <c r="C513" t="s">
        <v>357</v>
      </c>
      <c r="D513" s="64">
        <v>56</v>
      </c>
      <c r="E513" s="65" t="s">
        <v>351</v>
      </c>
      <c r="F513" s="66">
        <v>33422</v>
      </c>
      <c r="G513" s="65"/>
      <c r="H513" s="65"/>
      <c r="I513" s="65" t="s">
        <v>22</v>
      </c>
      <c r="J513" s="65">
        <v>2014</v>
      </c>
      <c r="K513" s="65" t="s">
        <v>70</v>
      </c>
      <c r="L513" s="65" t="s">
        <v>337</v>
      </c>
      <c r="M513" s="64"/>
      <c r="N513" s="65"/>
      <c r="O513" s="65" t="s">
        <v>228</v>
      </c>
      <c r="P513" s="65" t="s">
        <v>229</v>
      </c>
      <c r="Q513" s="65"/>
      <c r="R513" s="65" t="s">
        <v>234</v>
      </c>
      <c r="S513" s="67" t="s">
        <v>74</v>
      </c>
      <c r="T513" s="64"/>
      <c r="U513" s="64"/>
      <c r="V513" s="64"/>
      <c r="W513" s="64"/>
      <c r="X513" s="64" t="s">
        <v>74</v>
      </c>
    </row>
    <row r="514" spans="1:24" ht="18" customHeight="1">
      <c r="A514">
        <f t="shared" si="7"/>
        <v>5</v>
      </c>
      <c r="B514">
        <v>2015</v>
      </c>
      <c r="C514" t="s">
        <v>357</v>
      </c>
      <c r="D514" s="64">
        <v>57</v>
      </c>
      <c r="E514" s="65" t="s">
        <v>352</v>
      </c>
      <c r="F514" s="64" t="s">
        <v>353</v>
      </c>
      <c r="G514" s="64"/>
      <c r="H514" s="64"/>
      <c r="I514" s="65" t="s">
        <v>68</v>
      </c>
      <c r="J514" s="65">
        <v>2012</v>
      </c>
      <c r="K514" s="65" t="s">
        <v>90</v>
      </c>
      <c r="L514" s="65" t="s">
        <v>328</v>
      </c>
      <c r="M514" s="64"/>
      <c r="N514" s="65"/>
      <c r="O514" s="65" t="s">
        <v>228</v>
      </c>
      <c r="P514" s="65" t="s">
        <v>229</v>
      </c>
      <c r="Q514" s="64" t="s">
        <v>354</v>
      </c>
      <c r="R514" s="65" t="s">
        <v>234</v>
      </c>
      <c r="S514" s="67" t="s">
        <v>74</v>
      </c>
      <c r="T514" s="64"/>
      <c r="U514" s="64"/>
      <c r="V514" s="64"/>
      <c r="W514" s="64"/>
      <c r="X514" s="64" t="s">
        <v>74</v>
      </c>
    </row>
    <row r="515" spans="1:24" ht="18" customHeight="1">
      <c r="A515">
        <f t="shared" si="7"/>
        <v>2</v>
      </c>
      <c r="B515">
        <v>2015</v>
      </c>
      <c r="C515" t="s">
        <v>357</v>
      </c>
      <c r="D515" s="64">
        <v>58</v>
      </c>
      <c r="E515" s="65" t="s">
        <v>355</v>
      </c>
      <c r="F515" s="66">
        <v>1949</v>
      </c>
      <c r="G515" s="64"/>
      <c r="H515" s="64"/>
      <c r="I515" s="65" t="s">
        <v>21</v>
      </c>
      <c r="J515" s="65">
        <v>2006</v>
      </c>
      <c r="K515" s="65" t="s">
        <v>70</v>
      </c>
      <c r="L515" s="65" t="s">
        <v>249</v>
      </c>
      <c r="M515" s="64"/>
      <c r="N515" s="65"/>
      <c r="O515" s="65" t="s">
        <v>228</v>
      </c>
      <c r="P515" s="65" t="s">
        <v>229</v>
      </c>
      <c r="Q515" s="69"/>
      <c r="R515" s="65" t="s">
        <v>234</v>
      </c>
      <c r="S515" s="67" t="s">
        <v>74</v>
      </c>
      <c r="T515" s="64"/>
      <c r="U515" s="64"/>
      <c r="V515" s="64"/>
      <c r="W515" s="64"/>
      <c r="X515" s="64" t="s">
        <v>74</v>
      </c>
    </row>
    <row r="516" spans="1:24" ht="18" customHeight="1">
      <c r="A516">
        <f t="shared" ref="A516:A579" si="8">COUNTIFS(E:E,E516,C:C,C516)</f>
        <v>2</v>
      </c>
      <c r="B516">
        <v>2015</v>
      </c>
      <c r="C516" t="s">
        <v>357</v>
      </c>
      <c r="D516" s="64">
        <v>59</v>
      </c>
      <c r="E516" s="65" t="s">
        <v>356</v>
      </c>
      <c r="F516" s="64">
        <v>1980</v>
      </c>
      <c r="G516" s="64"/>
      <c r="H516" s="64"/>
      <c r="I516" s="65" t="s">
        <v>20</v>
      </c>
      <c r="J516" s="65">
        <v>2012</v>
      </c>
      <c r="K516" s="65" t="s">
        <v>90</v>
      </c>
      <c r="L516" s="65" t="s">
        <v>328</v>
      </c>
      <c r="M516" s="64"/>
      <c r="N516" s="65"/>
      <c r="O516" s="65" t="s">
        <v>228</v>
      </c>
      <c r="P516" s="65" t="s">
        <v>229</v>
      </c>
      <c r="Q516" s="69"/>
      <c r="R516" s="65" t="s">
        <v>234</v>
      </c>
      <c r="S516" s="67" t="s">
        <v>74</v>
      </c>
      <c r="T516" s="64"/>
      <c r="U516" s="64"/>
      <c r="V516" s="64"/>
      <c r="W516" s="64"/>
      <c r="X516" s="64" t="s">
        <v>74</v>
      </c>
    </row>
    <row r="517" spans="1:24" ht="18" customHeight="1">
      <c r="A517">
        <f t="shared" si="8"/>
        <v>6</v>
      </c>
      <c r="B517">
        <v>2016</v>
      </c>
      <c r="C517" t="s">
        <v>357</v>
      </c>
      <c r="D517" s="64">
        <v>1</v>
      </c>
      <c r="E517" s="65" t="s">
        <v>226</v>
      </c>
      <c r="F517" s="66">
        <v>19998</v>
      </c>
      <c r="G517" s="65"/>
      <c r="H517" s="65" t="s">
        <v>19</v>
      </c>
      <c r="I517" s="65" t="s">
        <v>68</v>
      </c>
      <c r="J517" s="65">
        <v>1989</v>
      </c>
      <c r="K517" s="65" t="s">
        <v>90</v>
      </c>
      <c r="L517" s="65" t="s">
        <v>227</v>
      </c>
      <c r="M517" s="64"/>
      <c r="N517" s="64"/>
      <c r="O517" s="65" t="s">
        <v>228</v>
      </c>
      <c r="P517" s="65" t="s">
        <v>229</v>
      </c>
      <c r="Q517" s="65" t="s">
        <v>230</v>
      </c>
      <c r="R517" s="65"/>
      <c r="S517" s="67" t="s">
        <v>36</v>
      </c>
      <c r="T517" s="65" t="s">
        <v>35</v>
      </c>
      <c r="U517" s="65" t="s">
        <v>65</v>
      </c>
      <c r="V517" s="65" t="s">
        <v>33</v>
      </c>
      <c r="W517" s="65" t="s">
        <v>32</v>
      </c>
      <c r="X517" s="68"/>
    </row>
    <row r="518" spans="1:24" ht="18" customHeight="1">
      <c r="A518">
        <f t="shared" si="8"/>
        <v>6</v>
      </c>
      <c r="B518">
        <v>2016</v>
      </c>
      <c r="C518" t="s">
        <v>357</v>
      </c>
      <c r="D518" s="64">
        <v>2</v>
      </c>
      <c r="E518" s="65" t="s">
        <v>231</v>
      </c>
      <c r="F518" s="65" t="s">
        <v>232</v>
      </c>
      <c r="G518" s="65"/>
      <c r="H518" s="65"/>
      <c r="I518" s="65" t="s">
        <v>68</v>
      </c>
      <c r="J518" s="65">
        <v>2009</v>
      </c>
      <c r="K518" s="65" t="s">
        <v>70</v>
      </c>
      <c r="L518" s="65" t="s">
        <v>233</v>
      </c>
      <c r="M518" s="64"/>
      <c r="N518" s="65"/>
      <c r="O518" s="65" t="s">
        <v>228</v>
      </c>
      <c r="P518" s="65" t="s">
        <v>229</v>
      </c>
      <c r="Q518" s="65"/>
      <c r="R518" s="65" t="s">
        <v>234</v>
      </c>
      <c r="S518" s="67" t="s">
        <v>74</v>
      </c>
      <c r="T518" s="64"/>
      <c r="U518" s="64"/>
      <c r="V518" s="64"/>
      <c r="W518" s="64"/>
      <c r="X518" s="64" t="s">
        <v>74</v>
      </c>
    </row>
    <row r="519" spans="1:24" ht="18" customHeight="1">
      <c r="A519">
        <f t="shared" si="8"/>
        <v>6</v>
      </c>
      <c r="B519">
        <v>2016</v>
      </c>
      <c r="C519" t="s">
        <v>357</v>
      </c>
      <c r="D519" s="64">
        <v>3</v>
      </c>
      <c r="E519" s="65" t="s">
        <v>235</v>
      </c>
      <c r="F519" s="65" t="s">
        <v>236</v>
      </c>
      <c r="G519" s="65"/>
      <c r="H519" s="65"/>
      <c r="I519" s="65" t="s">
        <v>82</v>
      </c>
      <c r="J519" s="65">
        <v>2007</v>
      </c>
      <c r="K519" s="65" t="s">
        <v>70</v>
      </c>
      <c r="L519" s="65" t="s">
        <v>233</v>
      </c>
      <c r="M519" s="64"/>
      <c r="N519" s="65"/>
      <c r="O519" s="65" t="s">
        <v>228</v>
      </c>
      <c r="P519" s="65" t="s">
        <v>229</v>
      </c>
      <c r="Q519" s="65"/>
      <c r="R519" s="65" t="s">
        <v>234</v>
      </c>
      <c r="S519" s="67" t="s">
        <v>74</v>
      </c>
      <c r="T519" s="64"/>
      <c r="U519" s="64"/>
      <c r="V519" s="64"/>
      <c r="W519" s="64"/>
      <c r="X519" s="64" t="s">
        <v>74</v>
      </c>
    </row>
    <row r="520" spans="1:24" ht="18" customHeight="1">
      <c r="A520">
        <f t="shared" si="8"/>
        <v>6</v>
      </c>
      <c r="B520">
        <v>2016</v>
      </c>
      <c r="C520" t="s">
        <v>357</v>
      </c>
      <c r="D520" s="64">
        <v>4</v>
      </c>
      <c r="E520" s="65" t="s">
        <v>237</v>
      </c>
      <c r="F520" s="65" t="s">
        <v>238</v>
      </c>
      <c r="G520" s="65"/>
      <c r="H520" s="65"/>
      <c r="I520" s="65" t="s">
        <v>22</v>
      </c>
      <c r="J520" s="65">
        <v>2006</v>
      </c>
      <c r="K520" s="65" t="s">
        <v>70</v>
      </c>
      <c r="L520" s="65" t="s">
        <v>239</v>
      </c>
      <c r="M520" s="64"/>
      <c r="N520" s="65"/>
      <c r="O520" s="65" t="s">
        <v>228</v>
      </c>
      <c r="P520" s="65" t="s">
        <v>229</v>
      </c>
      <c r="Q520" s="65"/>
      <c r="R520" s="65" t="s">
        <v>234</v>
      </c>
      <c r="S520" s="67" t="s">
        <v>74</v>
      </c>
      <c r="T520" s="64"/>
      <c r="U520" s="64"/>
      <c r="V520" s="64"/>
      <c r="W520" s="64"/>
      <c r="X520" s="64" t="s">
        <v>74</v>
      </c>
    </row>
    <row r="521" spans="1:24" ht="18" customHeight="1">
      <c r="A521">
        <f t="shared" si="8"/>
        <v>6</v>
      </c>
      <c r="B521">
        <v>2016</v>
      </c>
      <c r="C521" t="s">
        <v>357</v>
      </c>
      <c r="D521" s="64">
        <v>5</v>
      </c>
      <c r="E521" s="65" t="s">
        <v>240</v>
      </c>
      <c r="F521" s="64"/>
      <c r="G521" s="65" t="s">
        <v>241</v>
      </c>
      <c r="H521" s="65" t="s">
        <v>19</v>
      </c>
      <c r="I521" s="65" t="s">
        <v>68</v>
      </c>
      <c r="J521" s="65">
        <v>2009</v>
      </c>
      <c r="K521" s="65" t="s">
        <v>90</v>
      </c>
      <c r="L521" s="65" t="s">
        <v>242</v>
      </c>
      <c r="M521" s="64"/>
      <c r="N521" s="65"/>
      <c r="O521" s="65" t="s">
        <v>228</v>
      </c>
      <c r="P521" s="65" t="s">
        <v>229</v>
      </c>
      <c r="Q521" s="65" t="s">
        <v>72</v>
      </c>
      <c r="R521" s="65" t="s">
        <v>234</v>
      </c>
      <c r="S521" s="67" t="s">
        <v>74</v>
      </c>
      <c r="T521" s="64"/>
      <c r="U521" s="64"/>
      <c r="V521" s="64"/>
      <c r="W521" s="64"/>
      <c r="X521" s="64" t="s">
        <v>74</v>
      </c>
    </row>
    <row r="522" spans="1:24" ht="18" customHeight="1">
      <c r="A522">
        <f t="shared" si="8"/>
        <v>6</v>
      </c>
      <c r="B522">
        <v>2016</v>
      </c>
      <c r="C522" t="s">
        <v>357</v>
      </c>
      <c r="D522" s="64">
        <v>6</v>
      </c>
      <c r="E522" s="65" t="s">
        <v>243</v>
      </c>
      <c r="F522" s="64"/>
      <c r="G522" s="65" t="s">
        <v>244</v>
      </c>
      <c r="H522" s="65" t="s">
        <v>19</v>
      </c>
      <c r="I522" s="65" t="s">
        <v>68</v>
      </c>
      <c r="J522" s="65">
        <v>2007</v>
      </c>
      <c r="K522" s="65" t="s">
        <v>90</v>
      </c>
      <c r="L522" s="65" t="s">
        <v>245</v>
      </c>
      <c r="M522" s="64"/>
      <c r="N522" s="65"/>
      <c r="O522" s="65" t="s">
        <v>228</v>
      </c>
      <c r="P522" s="65" t="s">
        <v>229</v>
      </c>
      <c r="Q522" s="65"/>
      <c r="R522" s="65" t="s">
        <v>234</v>
      </c>
      <c r="S522" s="67" t="s">
        <v>74</v>
      </c>
      <c r="T522" s="64"/>
      <c r="U522" s="64"/>
      <c r="V522" s="64"/>
      <c r="W522" s="64"/>
      <c r="X522" s="64" t="s">
        <v>74</v>
      </c>
    </row>
    <row r="523" spans="1:24" ht="18" customHeight="1">
      <c r="A523">
        <f t="shared" si="8"/>
        <v>6</v>
      </c>
      <c r="B523">
        <v>2016</v>
      </c>
      <c r="C523" t="s">
        <v>357</v>
      </c>
      <c r="D523" s="64">
        <v>7</v>
      </c>
      <c r="E523" s="65" t="s">
        <v>246</v>
      </c>
      <c r="F523" s="64"/>
      <c r="G523" s="66">
        <v>26185</v>
      </c>
      <c r="H523" s="65"/>
      <c r="I523" s="65" t="s">
        <v>82</v>
      </c>
      <c r="J523" s="65">
        <v>2002</v>
      </c>
      <c r="K523" s="65" t="s">
        <v>70</v>
      </c>
      <c r="L523" s="65" t="s">
        <v>233</v>
      </c>
      <c r="M523" s="64"/>
      <c r="N523" s="65"/>
      <c r="O523" s="65" t="s">
        <v>228</v>
      </c>
      <c r="P523" s="65" t="s">
        <v>229</v>
      </c>
      <c r="Q523" s="65" t="s">
        <v>147</v>
      </c>
      <c r="R523" s="65" t="s">
        <v>234</v>
      </c>
      <c r="S523" s="67" t="s">
        <v>74</v>
      </c>
      <c r="T523" s="64"/>
      <c r="U523" s="64"/>
      <c r="V523" s="64"/>
      <c r="W523" s="64"/>
      <c r="X523" s="64" t="s">
        <v>74</v>
      </c>
    </row>
    <row r="524" spans="1:24" ht="18" customHeight="1">
      <c r="A524">
        <f t="shared" si="8"/>
        <v>6</v>
      </c>
      <c r="B524">
        <v>2016</v>
      </c>
      <c r="C524" t="s">
        <v>357</v>
      </c>
      <c r="D524" s="64">
        <v>8</v>
      </c>
      <c r="E524" s="65" t="s">
        <v>247</v>
      </c>
      <c r="F524" s="65" t="s">
        <v>248</v>
      </c>
      <c r="G524" s="65"/>
      <c r="H524" s="65"/>
      <c r="I524" s="65" t="s">
        <v>68</v>
      </c>
      <c r="J524" s="65">
        <v>2016</v>
      </c>
      <c r="K524" s="65" t="s">
        <v>70</v>
      </c>
      <c r="L524" s="65" t="s">
        <v>249</v>
      </c>
      <c r="M524" s="64"/>
      <c r="N524" s="65"/>
      <c r="O524" s="65" t="s">
        <v>228</v>
      </c>
      <c r="P524" s="65" t="s">
        <v>229</v>
      </c>
      <c r="Q524" s="65" t="s">
        <v>91</v>
      </c>
      <c r="R524" s="65" t="s">
        <v>234</v>
      </c>
      <c r="S524" s="67" t="s">
        <v>74</v>
      </c>
      <c r="T524" s="64"/>
      <c r="U524" s="64"/>
      <c r="V524" s="64"/>
      <c r="W524" s="64"/>
      <c r="X524" s="64" t="s">
        <v>74</v>
      </c>
    </row>
    <row r="525" spans="1:24" ht="18" customHeight="1">
      <c r="A525">
        <f t="shared" si="8"/>
        <v>6</v>
      </c>
      <c r="B525">
        <v>2016</v>
      </c>
      <c r="C525" t="s">
        <v>357</v>
      </c>
      <c r="D525" s="64">
        <v>9</v>
      </c>
      <c r="E525" s="65" t="s">
        <v>250</v>
      </c>
      <c r="F525" s="65" t="s">
        <v>251</v>
      </c>
      <c r="G525" s="65"/>
      <c r="H525" s="65" t="s">
        <v>19</v>
      </c>
      <c r="I525" s="65" t="s">
        <v>68</v>
      </c>
      <c r="J525" s="65">
        <v>2011</v>
      </c>
      <c r="K525" s="65" t="s">
        <v>70</v>
      </c>
      <c r="L525" s="65" t="s">
        <v>252</v>
      </c>
      <c r="M525" s="64"/>
      <c r="N525" s="65"/>
      <c r="O525" s="65" t="s">
        <v>228</v>
      </c>
      <c r="P525" s="65" t="s">
        <v>229</v>
      </c>
      <c r="Q525" s="65" t="s">
        <v>168</v>
      </c>
      <c r="R525" s="65" t="s">
        <v>234</v>
      </c>
      <c r="S525" s="67" t="s">
        <v>74</v>
      </c>
      <c r="T525" s="64"/>
      <c r="U525" s="64"/>
      <c r="V525" s="64"/>
      <c r="W525" s="64"/>
      <c r="X525" s="64" t="s">
        <v>74</v>
      </c>
    </row>
    <row r="526" spans="1:24" ht="18" customHeight="1">
      <c r="A526">
        <f t="shared" si="8"/>
        <v>6</v>
      </c>
      <c r="B526">
        <v>2016</v>
      </c>
      <c r="C526" t="s">
        <v>357</v>
      </c>
      <c r="D526" s="64">
        <v>10</v>
      </c>
      <c r="E526" s="65" t="s">
        <v>253</v>
      </c>
      <c r="F526" s="64"/>
      <c r="G526" s="66">
        <v>27211</v>
      </c>
      <c r="H526" s="65"/>
      <c r="I526" s="65" t="s">
        <v>68</v>
      </c>
      <c r="J526" s="65">
        <v>2005</v>
      </c>
      <c r="K526" s="65" t="s">
        <v>70</v>
      </c>
      <c r="L526" s="65" t="s">
        <v>254</v>
      </c>
      <c r="M526" s="64"/>
      <c r="N526" s="65"/>
      <c r="O526" s="65" t="s">
        <v>228</v>
      </c>
      <c r="P526" s="65" t="s">
        <v>229</v>
      </c>
      <c r="Q526" s="65" t="s">
        <v>224</v>
      </c>
      <c r="R526" s="65" t="s">
        <v>234</v>
      </c>
      <c r="S526" s="67" t="s">
        <v>74</v>
      </c>
      <c r="T526" s="64"/>
      <c r="U526" s="64"/>
      <c r="V526" s="64"/>
      <c r="W526" s="64"/>
      <c r="X526" s="64" t="s">
        <v>74</v>
      </c>
    </row>
    <row r="527" spans="1:24" ht="18" customHeight="1">
      <c r="A527">
        <f t="shared" si="8"/>
        <v>6</v>
      </c>
      <c r="B527">
        <v>2016</v>
      </c>
      <c r="C527" t="s">
        <v>357</v>
      </c>
      <c r="D527" s="64">
        <v>11</v>
      </c>
      <c r="E527" s="65" t="s">
        <v>255</v>
      </c>
      <c r="F527" s="64"/>
      <c r="G527" s="65" t="s">
        <v>256</v>
      </c>
      <c r="H527" s="65" t="s">
        <v>19</v>
      </c>
      <c r="I527" s="65" t="s">
        <v>68</v>
      </c>
      <c r="J527" s="65">
        <v>2007</v>
      </c>
      <c r="K527" s="65" t="s">
        <v>90</v>
      </c>
      <c r="L527" s="65" t="s">
        <v>257</v>
      </c>
      <c r="M527" s="64"/>
      <c r="N527" s="65"/>
      <c r="O527" s="65" t="s">
        <v>228</v>
      </c>
      <c r="P527" s="65" t="s">
        <v>229</v>
      </c>
      <c r="Q527" s="65" t="s">
        <v>79</v>
      </c>
      <c r="R527" s="65" t="s">
        <v>234</v>
      </c>
      <c r="S527" s="67" t="s">
        <v>74</v>
      </c>
      <c r="T527" s="64"/>
      <c r="U527" s="64"/>
      <c r="V527" s="64"/>
      <c r="W527" s="64"/>
      <c r="X527" s="64" t="s">
        <v>74</v>
      </c>
    </row>
    <row r="528" spans="1:24" ht="18" customHeight="1">
      <c r="A528">
        <f t="shared" si="8"/>
        <v>6</v>
      </c>
      <c r="B528">
        <v>2016</v>
      </c>
      <c r="C528" t="s">
        <v>357</v>
      </c>
      <c r="D528" s="64">
        <v>12</v>
      </c>
      <c r="E528" s="65" t="s">
        <v>258</v>
      </c>
      <c r="F528" s="66">
        <v>27674</v>
      </c>
      <c r="G528" s="65"/>
      <c r="H528" s="65"/>
      <c r="I528" s="65" t="s">
        <v>68</v>
      </c>
      <c r="J528" s="65">
        <v>2009</v>
      </c>
      <c r="K528" s="65" t="s">
        <v>90</v>
      </c>
      <c r="L528" s="65" t="s">
        <v>259</v>
      </c>
      <c r="M528" s="64"/>
      <c r="N528" s="65"/>
      <c r="O528" s="65" t="s">
        <v>228</v>
      </c>
      <c r="P528" s="65" t="s">
        <v>229</v>
      </c>
      <c r="Q528" s="65" t="s">
        <v>260</v>
      </c>
      <c r="R528" s="65" t="s">
        <v>234</v>
      </c>
      <c r="S528" s="67" t="s">
        <v>74</v>
      </c>
      <c r="T528" s="64"/>
      <c r="U528" s="64"/>
      <c r="V528" s="64"/>
      <c r="W528" s="64"/>
      <c r="X528" s="64" t="s">
        <v>74</v>
      </c>
    </row>
    <row r="529" spans="1:24" ht="18" customHeight="1">
      <c r="A529">
        <f t="shared" si="8"/>
        <v>6</v>
      </c>
      <c r="B529">
        <v>2016</v>
      </c>
      <c r="C529" t="s">
        <v>357</v>
      </c>
      <c r="D529" s="64">
        <v>13</v>
      </c>
      <c r="E529" s="65" t="s">
        <v>261</v>
      </c>
      <c r="F529" s="65" t="s">
        <v>262</v>
      </c>
      <c r="G529" s="65"/>
      <c r="H529" s="65"/>
      <c r="I529" s="65" t="s">
        <v>68</v>
      </c>
      <c r="J529" s="65">
        <v>2007</v>
      </c>
      <c r="K529" s="65" t="s">
        <v>90</v>
      </c>
      <c r="L529" s="65" t="s">
        <v>254</v>
      </c>
      <c r="M529" s="64"/>
      <c r="N529" s="65"/>
      <c r="O529" s="65" t="s">
        <v>228</v>
      </c>
      <c r="P529" s="65" t="s">
        <v>229</v>
      </c>
      <c r="Q529" s="65" t="s">
        <v>151</v>
      </c>
      <c r="R529" s="65" t="s">
        <v>234</v>
      </c>
      <c r="S529" s="67" t="s">
        <v>74</v>
      </c>
      <c r="T529" s="64"/>
      <c r="U529" s="64"/>
      <c r="V529" s="64"/>
      <c r="W529" s="64"/>
      <c r="X529" s="64" t="s">
        <v>74</v>
      </c>
    </row>
    <row r="530" spans="1:24" ht="18" customHeight="1">
      <c r="A530">
        <f t="shared" si="8"/>
        <v>6</v>
      </c>
      <c r="B530">
        <v>2016</v>
      </c>
      <c r="C530" t="s">
        <v>357</v>
      </c>
      <c r="D530" s="64">
        <v>14</v>
      </c>
      <c r="E530" s="65" t="s">
        <v>263</v>
      </c>
      <c r="F530" s="65" t="s">
        <v>264</v>
      </c>
      <c r="G530" s="65"/>
      <c r="H530" s="65" t="s">
        <v>19</v>
      </c>
      <c r="I530" s="65" t="s">
        <v>68</v>
      </c>
      <c r="J530" s="65">
        <v>2006</v>
      </c>
      <c r="K530" s="65" t="s">
        <v>265</v>
      </c>
      <c r="L530" s="65" t="s">
        <v>266</v>
      </c>
      <c r="M530" s="64"/>
      <c r="N530" s="65"/>
      <c r="O530" s="65" t="s">
        <v>228</v>
      </c>
      <c r="P530" s="65" t="s">
        <v>229</v>
      </c>
      <c r="Q530" s="65"/>
      <c r="R530" s="65" t="s">
        <v>234</v>
      </c>
      <c r="S530" s="67" t="s">
        <v>74</v>
      </c>
      <c r="T530" s="64"/>
      <c r="U530" s="64"/>
      <c r="V530" s="64"/>
      <c r="W530" s="64"/>
      <c r="X530" s="64" t="s">
        <v>74</v>
      </c>
    </row>
    <row r="531" spans="1:24" ht="18" customHeight="1">
      <c r="A531">
        <f t="shared" si="8"/>
        <v>6</v>
      </c>
      <c r="B531">
        <v>2016</v>
      </c>
      <c r="C531" t="s">
        <v>357</v>
      </c>
      <c r="D531" s="64">
        <v>15</v>
      </c>
      <c r="E531" s="65" t="s">
        <v>267</v>
      </c>
      <c r="F531" s="65" t="s">
        <v>268</v>
      </c>
      <c r="G531" s="65"/>
      <c r="H531" s="65"/>
      <c r="I531" s="65" t="s">
        <v>68</v>
      </c>
      <c r="J531" s="65">
        <v>2009</v>
      </c>
      <c r="K531" s="65" t="s">
        <v>90</v>
      </c>
      <c r="L531" s="65" t="s">
        <v>269</v>
      </c>
      <c r="M531" s="64"/>
      <c r="N531" s="65"/>
      <c r="O531" s="65" t="s">
        <v>228</v>
      </c>
      <c r="P531" s="65" t="s">
        <v>229</v>
      </c>
      <c r="Q531" s="65" t="s">
        <v>270</v>
      </c>
      <c r="R531" s="65" t="s">
        <v>234</v>
      </c>
      <c r="S531" s="67" t="s">
        <v>74</v>
      </c>
      <c r="T531" s="64"/>
      <c r="U531" s="64"/>
      <c r="V531" s="64"/>
      <c r="W531" s="64"/>
      <c r="X531" s="64" t="s">
        <v>74</v>
      </c>
    </row>
    <row r="532" spans="1:24" ht="18" customHeight="1">
      <c r="A532">
        <f t="shared" si="8"/>
        <v>6</v>
      </c>
      <c r="B532">
        <v>2016</v>
      </c>
      <c r="C532" t="s">
        <v>357</v>
      </c>
      <c r="D532" s="64">
        <v>16</v>
      </c>
      <c r="E532" s="65" t="s">
        <v>271</v>
      </c>
      <c r="F532" s="65" t="s">
        <v>272</v>
      </c>
      <c r="G532" s="65"/>
      <c r="H532" s="65"/>
      <c r="I532" s="65" t="s">
        <v>68</v>
      </c>
      <c r="J532" s="65">
        <v>2012</v>
      </c>
      <c r="K532" s="65" t="s">
        <v>90</v>
      </c>
      <c r="L532" s="65" t="s">
        <v>249</v>
      </c>
      <c r="M532" s="64"/>
      <c r="N532" s="65"/>
      <c r="O532" s="65" t="s">
        <v>228</v>
      </c>
      <c r="P532" s="65" t="s">
        <v>229</v>
      </c>
      <c r="Q532" s="65" t="s">
        <v>270</v>
      </c>
      <c r="R532" s="65" t="s">
        <v>234</v>
      </c>
      <c r="S532" s="67" t="s">
        <v>74</v>
      </c>
      <c r="T532" s="64"/>
      <c r="U532" s="64"/>
      <c r="V532" s="64"/>
      <c r="W532" s="64"/>
      <c r="X532" s="64" t="s">
        <v>74</v>
      </c>
    </row>
    <row r="533" spans="1:24" ht="18" customHeight="1">
      <c r="A533">
        <f t="shared" si="8"/>
        <v>6</v>
      </c>
      <c r="B533">
        <v>2016</v>
      </c>
      <c r="C533" t="s">
        <v>357</v>
      </c>
      <c r="D533" s="64">
        <v>17</v>
      </c>
      <c r="E533" s="65" t="s">
        <v>273</v>
      </c>
      <c r="F533" s="66"/>
      <c r="G533" s="66">
        <v>27885</v>
      </c>
      <c r="H533" s="65"/>
      <c r="I533" s="65" t="s">
        <v>68</v>
      </c>
      <c r="J533" s="65">
        <v>2012</v>
      </c>
      <c r="K533" s="65" t="s">
        <v>87</v>
      </c>
      <c r="L533" s="65" t="s">
        <v>257</v>
      </c>
      <c r="M533" s="64"/>
      <c r="N533" s="65"/>
      <c r="O533" s="65" t="s">
        <v>228</v>
      </c>
      <c r="P533" s="65" t="s">
        <v>229</v>
      </c>
      <c r="Q533" s="65" t="s">
        <v>147</v>
      </c>
      <c r="R533" s="65" t="s">
        <v>234</v>
      </c>
      <c r="S533" s="67" t="s">
        <v>74</v>
      </c>
      <c r="T533" s="64"/>
      <c r="U533" s="64"/>
      <c r="V533" s="64"/>
      <c r="W533" s="64"/>
      <c r="X533" s="64" t="s">
        <v>74</v>
      </c>
    </row>
    <row r="534" spans="1:24" ht="18" customHeight="1">
      <c r="A534">
        <f t="shared" si="8"/>
        <v>6</v>
      </c>
      <c r="B534">
        <v>2016</v>
      </c>
      <c r="C534" t="s">
        <v>357</v>
      </c>
      <c r="D534" s="64">
        <v>18</v>
      </c>
      <c r="E534" s="65" t="s">
        <v>274</v>
      </c>
      <c r="F534" s="66">
        <v>27890</v>
      </c>
      <c r="G534" s="66">
        <v>28218</v>
      </c>
      <c r="H534" s="65" t="s">
        <v>19</v>
      </c>
      <c r="I534" s="65" t="s">
        <v>68</v>
      </c>
      <c r="J534" s="65">
        <v>2011</v>
      </c>
      <c r="K534" s="65" t="s">
        <v>90</v>
      </c>
      <c r="L534" s="65" t="s">
        <v>275</v>
      </c>
      <c r="M534" s="64"/>
      <c r="N534" s="65"/>
      <c r="O534" s="65" t="s">
        <v>228</v>
      </c>
      <c r="P534" s="65" t="s">
        <v>229</v>
      </c>
      <c r="Q534" s="65" t="s">
        <v>276</v>
      </c>
      <c r="R534" s="65" t="s">
        <v>234</v>
      </c>
      <c r="S534" s="67" t="s">
        <v>74</v>
      </c>
      <c r="T534" s="64"/>
      <c r="U534" s="64"/>
      <c r="V534" s="64"/>
      <c r="W534" s="64"/>
      <c r="X534" s="64" t="s">
        <v>74</v>
      </c>
    </row>
    <row r="535" spans="1:24" ht="18" customHeight="1">
      <c r="A535">
        <f t="shared" si="8"/>
        <v>6</v>
      </c>
      <c r="B535">
        <v>2016</v>
      </c>
      <c r="C535" t="s">
        <v>357</v>
      </c>
      <c r="D535" s="64">
        <v>19</v>
      </c>
      <c r="E535" s="65" t="s">
        <v>277</v>
      </c>
      <c r="F535" s="66">
        <v>28104</v>
      </c>
      <c r="G535" s="66">
        <v>28136</v>
      </c>
      <c r="H535" s="65"/>
      <c r="I535" s="65" t="s">
        <v>68</v>
      </c>
      <c r="J535" s="65">
        <v>2003</v>
      </c>
      <c r="K535" s="65" t="s">
        <v>70</v>
      </c>
      <c r="L535" s="65" t="s">
        <v>249</v>
      </c>
      <c r="M535" s="64"/>
      <c r="N535" s="65"/>
      <c r="O535" s="65" t="s">
        <v>228</v>
      </c>
      <c r="P535" s="65" t="s">
        <v>229</v>
      </c>
      <c r="Q535" s="65"/>
      <c r="R535" s="65" t="s">
        <v>234</v>
      </c>
      <c r="S535" s="67" t="s">
        <v>74</v>
      </c>
      <c r="T535" s="64"/>
      <c r="U535" s="64"/>
      <c r="V535" s="64"/>
      <c r="W535" s="64"/>
      <c r="X535" s="64" t="s">
        <v>74</v>
      </c>
    </row>
    <row r="536" spans="1:24" ht="18" customHeight="1">
      <c r="A536">
        <f t="shared" si="8"/>
        <v>6</v>
      </c>
      <c r="B536">
        <v>2016</v>
      </c>
      <c r="C536" t="s">
        <v>357</v>
      </c>
      <c r="D536" s="64">
        <v>20</v>
      </c>
      <c r="E536" s="65" t="s">
        <v>278</v>
      </c>
      <c r="F536" s="65" t="s">
        <v>279</v>
      </c>
      <c r="G536" s="66">
        <v>30231</v>
      </c>
      <c r="H536" s="65"/>
      <c r="I536" s="65" t="s">
        <v>68</v>
      </c>
      <c r="J536" s="65">
        <v>2015</v>
      </c>
      <c r="K536" s="65" t="s">
        <v>70</v>
      </c>
      <c r="L536" s="65" t="s">
        <v>245</v>
      </c>
      <c r="M536" s="64"/>
      <c r="N536" s="65"/>
      <c r="O536" s="65" t="s">
        <v>228</v>
      </c>
      <c r="P536" s="65" t="s">
        <v>229</v>
      </c>
      <c r="Q536" s="65"/>
      <c r="R536" s="65" t="s">
        <v>234</v>
      </c>
      <c r="S536" s="67" t="s">
        <v>74</v>
      </c>
      <c r="T536" s="64"/>
      <c r="U536" s="64"/>
      <c r="V536" s="64"/>
      <c r="W536" s="64"/>
      <c r="X536" s="64" t="s">
        <v>74</v>
      </c>
    </row>
    <row r="537" spans="1:24" ht="18" customHeight="1">
      <c r="A537">
        <f t="shared" si="8"/>
        <v>6</v>
      </c>
      <c r="B537">
        <v>2016</v>
      </c>
      <c r="C537" t="s">
        <v>357</v>
      </c>
      <c r="D537" s="64">
        <v>21</v>
      </c>
      <c r="E537" s="65" t="s">
        <v>280</v>
      </c>
      <c r="F537" s="65" t="s">
        <v>281</v>
      </c>
      <c r="G537" s="65"/>
      <c r="H537" s="65"/>
      <c r="I537" s="65" t="s">
        <v>68</v>
      </c>
      <c r="J537" s="65">
        <v>2013</v>
      </c>
      <c r="K537" s="65" t="s">
        <v>90</v>
      </c>
      <c r="L537" s="65" t="s">
        <v>245</v>
      </c>
      <c r="M537" s="64"/>
      <c r="N537" s="65"/>
      <c r="O537" s="65" t="s">
        <v>228</v>
      </c>
      <c r="P537" s="65" t="s">
        <v>229</v>
      </c>
      <c r="Q537" s="65"/>
      <c r="R537" s="65" t="s">
        <v>234</v>
      </c>
      <c r="S537" s="67" t="s">
        <v>74</v>
      </c>
      <c r="T537" s="64"/>
      <c r="U537" s="64"/>
      <c r="V537" s="64"/>
      <c r="W537" s="64"/>
      <c r="X537" s="64" t="s">
        <v>74</v>
      </c>
    </row>
    <row r="538" spans="1:24" ht="18" customHeight="1">
      <c r="A538">
        <f t="shared" si="8"/>
        <v>6</v>
      </c>
      <c r="B538">
        <v>2016</v>
      </c>
      <c r="C538" t="s">
        <v>357</v>
      </c>
      <c r="D538" s="64">
        <v>22</v>
      </c>
      <c r="E538" s="65" t="s">
        <v>282</v>
      </c>
      <c r="F538" s="66"/>
      <c r="G538" s="66">
        <v>28218</v>
      </c>
      <c r="H538" s="65"/>
      <c r="I538" s="65" t="s">
        <v>68</v>
      </c>
      <c r="J538" s="65">
        <v>2012</v>
      </c>
      <c r="K538" s="65" t="s">
        <v>90</v>
      </c>
      <c r="L538" s="65" t="s">
        <v>254</v>
      </c>
      <c r="M538" s="64"/>
      <c r="N538" s="65"/>
      <c r="O538" s="65" t="s">
        <v>228</v>
      </c>
      <c r="P538" s="65" t="s">
        <v>229</v>
      </c>
      <c r="Q538" s="65" t="s">
        <v>147</v>
      </c>
      <c r="R538" s="65" t="s">
        <v>234</v>
      </c>
      <c r="S538" s="67" t="s">
        <v>74</v>
      </c>
      <c r="T538" s="64"/>
      <c r="U538" s="64"/>
      <c r="V538" s="64"/>
      <c r="W538" s="64"/>
      <c r="X538" s="64" t="s">
        <v>74</v>
      </c>
    </row>
    <row r="539" spans="1:24" ht="18" customHeight="1">
      <c r="A539">
        <f t="shared" si="8"/>
        <v>6</v>
      </c>
      <c r="B539">
        <v>2016</v>
      </c>
      <c r="C539" t="s">
        <v>357</v>
      </c>
      <c r="D539" s="64">
        <v>23</v>
      </c>
      <c r="E539" s="65" t="s">
        <v>283</v>
      </c>
      <c r="F539" s="66"/>
      <c r="G539" s="66">
        <v>28136</v>
      </c>
      <c r="H539" s="65"/>
      <c r="I539" s="65" t="s">
        <v>82</v>
      </c>
      <c r="J539" s="65">
        <v>2011</v>
      </c>
      <c r="K539" s="65" t="s">
        <v>140</v>
      </c>
      <c r="L539" s="65" t="s">
        <v>284</v>
      </c>
      <c r="M539" s="64"/>
      <c r="N539" s="65"/>
      <c r="O539" s="65" t="s">
        <v>228</v>
      </c>
      <c r="P539" s="65" t="s">
        <v>229</v>
      </c>
      <c r="Q539" s="65"/>
      <c r="R539" s="65" t="s">
        <v>234</v>
      </c>
      <c r="S539" s="67" t="s">
        <v>74</v>
      </c>
      <c r="T539" s="64"/>
      <c r="U539" s="64"/>
      <c r="V539" s="64"/>
      <c r="W539" s="64"/>
      <c r="X539" s="64" t="s">
        <v>74</v>
      </c>
    </row>
    <row r="540" spans="1:24" ht="18" customHeight="1">
      <c r="A540">
        <f t="shared" si="8"/>
        <v>6</v>
      </c>
      <c r="B540">
        <v>2016</v>
      </c>
      <c r="C540" t="s">
        <v>357</v>
      </c>
      <c r="D540" s="64">
        <v>24</v>
      </c>
      <c r="E540" s="65" t="s">
        <v>285</v>
      </c>
      <c r="F540" s="65" t="s">
        <v>286</v>
      </c>
      <c r="G540" s="65"/>
      <c r="H540" s="65"/>
      <c r="I540" s="65" t="s">
        <v>68</v>
      </c>
      <c r="J540" s="65">
        <v>2014</v>
      </c>
      <c r="K540" s="65" t="s">
        <v>70</v>
      </c>
      <c r="L540" s="65" t="s">
        <v>287</v>
      </c>
      <c r="M540" s="64"/>
      <c r="N540" s="65"/>
      <c r="O540" s="65" t="s">
        <v>228</v>
      </c>
      <c r="P540" s="65" t="s">
        <v>229</v>
      </c>
      <c r="Q540" s="65"/>
      <c r="R540" s="65" t="s">
        <v>234</v>
      </c>
      <c r="S540" s="67" t="s">
        <v>74</v>
      </c>
      <c r="T540" s="64"/>
      <c r="U540" s="64"/>
      <c r="V540" s="64"/>
      <c r="W540" s="64"/>
      <c r="X540" s="64" t="s">
        <v>74</v>
      </c>
    </row>
    <row r="541" spans="1:24" ht="18" customHeight="1">
      <c r="A541">
        <f t="shared" si="8"/>
        <v>6</v>
      </c>
      <c r="B541">
        <v>2016</v>
      </c>
      <c r="C541" t="s">
        <v>357</v>
      </c>
      <c r="D541" s="64">
        <v>25</v>
      </c>
      <c r="E541" s="65" t="s">
        <v>288</v>
      </c>
      <c r="F541" s="65" t="s">
        <v>289</v>
      </c>
      <c r="G541" s="65"/>
      <c r="H541" s="65"/>
      <c r="I541" s="65" t="s">
        <v>21</v>
      </c>
      <c r="J541" s="65">
        <v>2009</v>
      </c>
      <c r="K541" s="65" t="s">
        <v>90</v>
      </c>
      <c r="L541" s="65" t="s">
        <v>290</v>
      </c>
      <c r="M541" s="64"/>
      <c r="N541" s="65"/>
      <c r="O541" s="65" t="s">
        <v>228</v>
      </c>
      <c r="P541" s="65" t="s">
        <v>229</v>
      </c>
      <c r="Q541" s="65"/>
      <c r="R541" s="65" t="s">
        <v>234</v>
      </c>
      <c r="S541" s="67" t="s">
        <v>74</v>
      </c>
      <c r="T541" s="64"/>
      <c r="U541" s="64"/>
      <c r="V541" s="64"/>
      <c r="W541" s="64"/>
      <c r="X541" s="64" t="s">
        <v>74</v>
      </c>
    </row>
    <row r="542" spans="1:24" ht="18" customHeight="1">
      <c r="A542">
        <f t="shared" si="8"/>
        <v>6</v>
      </c>
      <c r="B542">
        <v>2016</v>
      </c>
      <c r="C542" t="s">
        <v>357</v>
      </c>
      <c r="D542" s="64">
        <v>26</v>
      </c>
      <c r="E542" s="65" t="s">
        <v>291</v>
      </c>
      <c r="F542" s="66">
        <v>29283</v>
      </c>
      <c r="G542" s="65"/>
      <c r="H542" s="65"/>
      <c r="I542" s="65" t="s">
        <v>21</v>
      </c>
      <c r="J542" s="65">
        <v>2010</v>
      </c>
      <c r="K542" s="65" t="s">
        <v>292</v>
      </c>
      <c r="L542" s="65" t="s">
        <v>242</v>
      </c>
      <c r="M542" s="64"/>
      <c r="N542" s="65"/>
      <c r="O542" s="65" t="s">
        <v>228</v>
      </c>
      <c r="P542" s="65" t="s">
        <v>229</v>
      </c>
      <c r="Q542" s="65"/>
      <c r="R542" s="65" t="s">
        <v>234</v>
      </c>
      <c r="S542" s="67" t="s">
        <v>74</v>
      </c>
      <c r="T542" s="64"/>
      <c r="U542" s="64"/>
      <c r="V542" s="64"/>
      <c r="W542" s="64"/>
      <c r="X542" s="64" t="s">
        <v>74</v>
      </c>
    </row>
    <row r="543" spans="1:24" ht="18" customHeight="1">
      <c r="A543">
        <f t="shared" si="8"/>
        <v>6</v>
      </c>
      <c r="B543">
        <v>2016</v>
      </c>
      <c r="C543" t="s">
        <v>357</v>
      </c>
      <c r="D543" s="64">
        <v>27</v>
      </c>
      <c r="E543" s="65" t="s">
        <v>293</v>
      </c>
      <c r="F543" s="65" t="s">
        <v>294</v>
      </c>
      <c r="G543" s="65"/>
      <c r="H543" s="65"/>
      <c r="I543" s="65" t="s">
        <v>68</v>
      </c>
      <c r="J543" s="65">
        <v>2010</v>
      </c>
      <c r="K543" s="65" t="s">
        <v>70</v>
      </c>
      <c r="L543" s="65" t="s">
        <v>295</v>
      </c>
      <c r="M543" s="64"/>
      <c r="N543" s="65"/>
      <c r="O543" s="65" t="s">
        <v>228</v>
      </c>
      <c r="P543" s="65" t="s">
        <v>229</v>
      </c>
      <c r="Q543" s="65"/>
      <c r="R543" s="65" t="s">
        <v>234</v>
      </c>
      <c r="S543" s="67" t="s">
        <v>74</v>
      </c>
      <c r="T543" s="64"/>
      <c r="U543" s="64"/>
      <c r="V543" s="64"/>
      <c r="W543" s="64"/>
      <c r="X543" s="64" t="s">
        <v>74</v>
      </c>
    </row>
    <row r="544" spans="1:24" ht="18" customHeight="1">
      <c r="A544">
        <f t="shared" si="8"/>
        <v>6</v>
      </c>
      <c r="B544">
        <v>2016</v>
      </c>
      <c r="C544" t="s">
        <v>357</v>
      </c>
      <c r="D544" s="64">
        <v>28</v>
      </c>
      <c r="E544" s="65" t="s">
        <v>296</v>
      </c>
      <c r="F544" s="66">
        <v>29347</v>
      </c>
      <c r="G544" s="65"/>
      <c r="H544" s="65"/>
      <c r="I544" s="65" t="s">
        <v>82</v>
      </c>
      <c r="J544" s="65">
        <v>2008</v>
      </c>
      <c r="K544" s="65" t="s">
        <v>70</v>
      </c>
      <c r="L544" s="65" t="s">
        <v>297</v>
      </c>
      <c r="M544" s="64"/>
      <c r="N544" s="65"/>
      <c r="O544" s="65" t="s">
        <v>228</v>
      </c>
      <c r="P544" s="65" t="s">
        <v>229</v>
      </c>
      <c r="Q544" s="65"/>
      <c r="R544" s="65" t="s">
        <v>234</v>
      </c>
      <c r="S544" s="67" t="s">
        <v>74</v>
      </c>
      <c r="T544" s="64"/>
      <c r="U544" s="64"/>
      <c r="V544" s="64"/>
      <c r="W544" s="64"/>
      <c r="X544" s="64" t="s">
        <v>74</v>
      </c>
    </row>
    <row r="545" spans="1:24" ht="18" customHeight="1">
      <c r="A545">
        <f t="shared" si="8"/>
        <v>6</v>
      </c>
      <c r="B545">
        <v>2016</v>
      </c>
      <c r="C545" t="s">
        <v>357</v>
      </c>
      <c r="D545" s="64">
        <v>29</v>
      </c>
      <c r="E545" s="65" t="s">
        <v>298</v>
      </c>
      <c r="F545" s="65" t="s">
        <v>299</v>
      </c>
      <c r="G545" s="65"/>
      <c r="H545" s="65"/>
      <c r="I545" s="65" t="s">
        <v>68</v>
      </c>
      <c r="J545" s="65">
        <v>2014</v>
      </c>
      <c r="K545" s="65" t="s">
        <v>90</v>
      </c>
      <c r="L545" s="65" t="s">
        <v>249</v>
      </c>
      <c r="M545" s="64"/>
      <c r="N545" s="65"/>
      <c r="O545" s="65" t="s">
        <v>228</v>
      </c>
      <c r="P545" s="65" t="s">
        <v>229</v>
      </c>
      <c r="Q545" s="65" t="s">
        <v>79</v>
      </c>
      <c r="R545" s="65" t="s">
        <v>234</v>
      </c>
      <c r="S545" s="67" t="s">
        <v>74</v>
      </c>
      <c r="T545" s="64"/>
      <c r="U545" s="64"/>
      <c r="V545" s="64"/>
      <c r="W545" s="64"/>
      <c r="X545" s="64" t="s">
        <v>74</v>
      </c>
    </row>
    <row r="546" spans="1:24" ht="18" customHeight="1">
      <c r="A546">
        <f t="shared" si="8"/>
        <v>6</v>
      </c>
      <c r="B546">
        <v>2016</v>
      </c>
      <c r="C546" t="s">
        <v>357</v>
      </c>
      <c r="D546" s="64">
        <v>30</v>
      </c>
      <c r="E546" s="65" t="s">
        <v>300</v>
      </c>
      <c r="F546" s="66"/>
      <c r="G546" s="66">
        <v>30231</v>
      </c>
      <c r="H546" s="65"/>
      <c r="I546" s="65" t="s">
        <v>22</v>
      </c>
      <c r="J546" s="65">
        <v>2005</v>
      </c>
      <c r="K546" s="65" t="s">
        <v>70</v>
      </c>
      <c r="L546" s="65" t="s">
        <v>301</v>
      </c>
      <c r="M546" s="64"/>
      <c r="N546" s="65"/>
      <c r="O546" s="65" t="s">
        <v>228</v>
      </c>
      <c r="P546" s="65" t="s">
        <v>229</v>
      </c>
      <c r="Q546" s="65"/>
      <c r="R546" s="65" t="s">
        <v>234</v>
      </c>
      <c r="S546" s="67" t="s">
        <v>74</v>
      </c>
      <c r="T546" s="64"/>
      <c r="U546" s="64"/>
      <c r="V546" s="64"/>
      <c r="W546" s="64"/>
      <c r="X546" s="64" t="s">
        <v>74</v>
      </c>
    </row>
    <row r="547" spans="1:24" ht="18" customHeight="1">
      <c r="A547">
        <f t="shared" si="8"/>
        <v>6</v>
      </c>
      <c r="B547">
        <v>2016</v>
      </c>
      <c r="C547" t="s">
        <v>357</v>
      </c>
      <c r="D547" s="64">
        <v>31</v>
      </c>
      <c r="E547" s="65" t="s">
        <v>302</v>
      </c>
      <c r="F547" s="65" t="s">
        <v>303</v>
      </c>
      <c r="G547" s="65"/>
      <c r="H547" s="65"/>
      <c r="I547" s="65" t="s">
        <v>21</v>
      </c>
      <c r="J547" s="65">
        <v>2011</v>
      </c>
      <c r="K547" s="65" t="s">
        <v>304</v>
      </c>
      <c r="L547" s="65" t="s">
        <v>305</v>
      </c>
      <c r="M547" s="64"/>
      <c r="N547" s="65"/>
      <c r="O547" s="65" t="s">
        <v>228</v>
      </c>
      <c r="P547" s="65" t="s">
        <v>229</v>
      </c>
      <c r="Q547" s="65"/>
      <c r="R547" s="65" t="s">
        <v>234</v>
      </c>
      <c r="S547" s="67" t="s">
        <v>74</v>
      </c>
      <c r="T547" s="64"/>
      <c r="U547" s="64"/>
      <c r="V547" s="64"/>
      <c r="W547" s="64"/>
      <c r="X547" s="64" t="s">
        <v>74</v>
      </c>
    </row>
    <row r="548" spans="1:24" ht="18" customHeight="1">
      <c r="A548">
        <f t="shared" si="8"/>
        <v>6</v>
      </c>
      <c r="B548">
        <v>2016</v>
      </c>
      <c r="C548" t="s">
        <v>357</v>
      </c>
      <c r="D548" s="64">
        <v>32</v>
      </c>
      <c r="E548" s="65" t="s">
        <v>306</v>
      </c>
      <c r="F548" s="65"/>
      <c r="G548" s="65" t="s">
        <v>307</v>
      </c>
      <c r="H548" s="65"/>
      <c r="I548" s="65" t="s">
        <v>82</v>
      </c>
      <c r="J548" s="65">
        <v>2010</v>
      </c>
      <c r="K548" s="65" t="s">
        <v>70</v>
      </c>
      <c r="L548" s="65" t="s">
        <v>284</v>
      </c>
      <c r="M548" s="64"/>
      <c r="N548" s="65"/>
      <c r="O548" s="65" t="s">
        <v>228</v>
      </c>
      <c r="P548" s="65" t="s">
        <v>229</v>
      </c>
      <c r="Q548" s="65"/>
      <c r="R548" s="65" t="s">
        <v>234</v>
      </c>
      <c r="S548" s="67" t="s">
        <v>74</v>
      </c>
      <c r="T548" s="64"/>
      <c r="U548" s="64"/>
      <c r="V548" s="64"/>
      <c r="W548" s="64"/>
      <c r="X548" s="64" t="s">
        <v>74</v>
      </c>
    </row>
    <row r="549" spans="1:24" ht="18" customHeight="1">
      <c r="A549">
        <f t="shared" si="8"/>
        <v>6</v>
      </c>
      <c r="B549">
        <v>2016</v>
      </c>
      <c r="C549" t="s">
        <v>357</v>
      </c>
      <c r="D549" s="64">
        <v>33</v>
      </c>
      <c r="E549" s="65" t="s">
        <v>308</v>
      </c>
      <c r="F549" s="65" t="s">
        <v>309</v>
      </c>
      <c r="G549" s="65"/>
      <c r="H549" s="65"/>
      <c r="I549" s="65" t="s">
        <v>82</v>
      </c>
      <c r="J549" s="65">
        <v>2012</v>
      </c>
      <c r="K549" s="65" t="s">
        <v>78</v>
      </c>
      <c r="L549" s="65" t="s">
        <v>97</v>
      </c>
      <c r="M549" s="64"/>
      <c r="N549" s="65"/>
      <c r="O549" s="65" t="s">
        <v>228</v>
      </c>
      <c r="P549" s="65" t="s">
        <v>229</v>
      </c>
      <c r="Q549" s="65"/>
      <c r="R549" s="65" t="s">
        <v>234</v>
      </c>
      <c r="S549" s="67" t="s">
        <v>74</v>
      </c>
      <c r="T549" s="64"/>
      <c r="U549" s="64"/>
      <c r="V549" s="64"/>
      <c r="W549" s="64"/>
      <c r="X549" s="64" t="s">
        <v>74</v>
      </c>
    </row>
    <row r="550" spans="1:24" ht="18" customHeight="1">
      <c r="A550">
        <f t="shared" si="8"/>
        <v>6</v>
      </c>
      <c r="B550">
        <v>2016</v>
      </c>
      <c r="C550" t="s">
        <v>357</v>
      </c>
      <c r="D550" s="64">
        <v>34</v>
      </c>
      <c r="E550" s="65" t="s">
        <v>170</v>
      </c>
      <c r="F550" s="65"/>
      <c r="G550" s="65" t="s">
        <v>310</v>
      </c>
      <c r="H550" s="65"/>
      <c r="I550" s="65" t="s">
        <v>21</v>
      </c>
      <c r="J550" s="65">
        <v>2010</v>
      </c>
      <c r="K550" s="65" t="s">
        <v>90</v>
      </c>
      <c r="L550" s="65" t="s">
        <v>183</v>
      </c>
      <c r="M550" s="64"/>
      <c r="N550" s="65"/>
      <c r="O550" s="65" t="s">
        <v>228</v>
      </c>
      <c r="P550" s="65" t="s">
        <v>229</v>
      </c>
      <c r="Q550" s="65"/>
      <c r="R550" s="65" t="s">
        <v>234</v>
      </c>
      <c r="S550" s="67" t="s">
        <v>74</v>
      </c>
      <c r="T550" s="64"/>
      <c r="U550" s="64"/>
      <c r="V550" s="64"/>
      <c r="W550" s="64"/>
      <c r="X550" s="64" t="s">
        <v>74</v>
      </c>
    </row>
    <row r="551" spans="1:24" ht="18" customHeight="1">
      <c r="A551">
        <f t="shared" si="8"/>
        <v>6</v>
      </c>
      <c r="B551">
        <v>2016</v>
      </c>
      <c r="C551" t="s">
        <v>357</v>
      </c>
      <c r="D551" s="64">
        <v>35</v>
      </c>
      <c r="E551" s="65" t="s">
        <v>311</v>
      </c>
      <c r="F551" s="65" t="s">
        <v>312</v>
      </c>
      <c r="G551" s="65"/>
      <c r="H551" s="65"/>
      <c r="I551" s="65" t="s">
        <v>21</v>
      </c>
      <c r="J551" s="65">
        <v>2010</v>
      </c>
      <c r="K551" s="65" t="s">
        <v>90</v>
      </c>
      <c r="L551" s="65" t="s">
        <v>313</v>
      </c>
      <c r="M551" s="64"/>
      <c r="N551" s="65"/>
      <c r="O551" s="65" t="s">
        <v>228</v>
      </c>
      <c r="P551" s="65" t="s">
        <v>229</v>
      </c>
      <c r="Q551" s="65" t="s">
        <v>147</v>
      </c>
      <c r="R551" s="65" t="s">
        <v>234</v>
      </c>
      <c r="S551" s="67" t="s">
        <v>74</v>
      </c>
      <c r="T551" s="64"/>
      <c r="U551" s="64"/>
      <c r="V551" s="64"/>
      <c r="W551" s="64"/>
      <c r="X551" s="64" t="s">
        <v>74</v>
      </c>
    </row>
    <row r="552" spans="1:24" ht="18" customHeight="1">
      <c r="A552">
        <f t="shared" si="8"/>
        <v>6</v>
      </c>
      <c r="B552">
        <v>2016</v>
      </c>
      <c r="C552" t="s">
        <v>357</v>
      </c>
      <c r="D552" s="64">
        <v>36</v>
      </c>
      <c r="E552" s="65" t="s">
        <v>314</v>
      </c>
      <c r="F552" s="65"/>
      <c r="G552" s="65" t="s">
        <v>315</v>
      </c>
      <c r="H552" s="65"/>
      <c r="I552" s="65" t="s">
        <v>82</v>
      </c>
      <c r="J552" s="65">
        <v>2010</v>
      </c>
      <c r="K552" s="65" t="s">
        <v>70</v>
      </c>
      <c r="L552" s="65" t="s">
        <v>233</v>
      </c>
      <c r="M552" s="64"/>
      <c r="N552" s="65"/>
      <c r="O552" s="65" t="s">
        <v>228</v>
      </c>
      <c r="P552" s="65" t="s">
        <v>229</v>
      </c>
      <c r="Q552" s="65"/>
      <c r="R552" s="65" t="s">
        <v>234</v>
      </c>
      <c r="S552" s="67" t="s">
        <v>74</v>
      </c>
      <c r="T552" s="64"/>
      <c r="U552" s="64"/>
      <c r="V552" s="64"/>
      <c r="W552" s="64"/>
      <c r="X552" s="64" t="s">
        <v>74</v>
      </c>
    </row>
    <row r="553" spans="1:24" ht="18" customHeight="1">
      <c r="A553">
        <f t="shared" si="8"/>
        <v>6</v>
      </c>
      <c r="B553">
        <v>2016</v>
      </c>
      <c r="C553" t="s">
        <v>357</v>
      </c>
      <c r="D553" s="64">
        <v>37</v>
      </c>
      <c r="E553" s="65" t="s">
        <v>316</v>
      </c>
      <c r="F553" s="65" t="s">
        <v>317</v>
      </c>
      <c r="G553" s="65"/>
      <c r="H553" s="65"/>
      <c r="I553" s="65" t="s">
        <v>68</v>
      </c>
      <c r="J553" s="65">
        <v>2016</v>
      </c>
      <c r="K553" s="65" t="s">
        <v>90</v>
      </c>
      <c r="L553" s="65" t="s">
        <v>249</v>
      </c>
      <c r="M553" s="64"/>
      <c r="N553" s="65"/>
      <c r="O553" s="65" t="s">
        <v>228</v>
      </c>
      <c r="P553" s="65" t="s">
        <v>229</v>
      </c>
      <c r="Q553" s="65"/>
      <c r="R553" s="65" t="s">
        <v>234</v>
      </c>
      <c r="S553" s="67" t="s">
        <v>74</v>
      </c>
      <c r="T553" s="64"/>
      <c r="U553" s="64"/>
      <c r="V553" s="64"/>
      <c r="W553" s="64"/>
      <c r="X553" s="64" t="s">
        <v>74</v>
      </c>
    </row>
    <row r="554" spans="1:24" ht="18" customHeight="1">
      <c r="A554">
        <f t="shared" si="8"/>
        <v>6</v>
      </c>
      <c r="B554">
        <v>2016</v>
      </c>
      <c r="C554" t="s">
        <v>357</v>
      </c>
      <c r="D554" s="64">
        <v>38</v>
      </c>
      <c r="E554" s="65" t="s">
        <v>318</v>
      </c>
      <c r="F554" s="66">
        <v>31594</v>
      </c>
      <c r="G554" s="65"/>
      <c r="H554" s="65"/>
      <c r="I554" s="65" t="s">
        <v>21</v>
      </c>
      <c r="J554" s="65">
        <v>2012</v>
      </c>
      <c r="K554" s="65" t="s">
        <v>292</v>
      </c>
      <c r="L554" s="65" t="s">
        <v>242</v>
      </c>
      <c r="M554" s="64"/>
      <c r="N554" s="65"/>
      <c r="O554" s="65" t="s">
        <v>228</v>
      </c>
      <c r="P554" s="65" t="s">
        <v>229</v>
      </c>
      <c r="Q554" s="65"/>
      <c r="R554" s="65" t="s">
        <v>234</v>
      </c>
      <c r="S554" s="67" t="s">
        <v>74</v>
      </c>
      <c r="T554" s="64"/>
      <c r="U554" s="64"/>
      <c r="V554" s="64"/>
      <c r="W554" s="64"/>
      <c r="X554" s="64" t="s">
        <v>74</v>
      </c>
    </row>
    <row r="555" spans="1:24" ht="18" customHeight="1">
      <c r="A555">
        <f t="shared" si="8"/>
        <v>6</v>
      </c>
      <c r="B555">
        <v>2016</v>
      </c>
      <c r="C555" t="s">
        <v>357</v>
      </c>
      <c r="D555" s="64">
        <v>39</v>
      </c>
      <c r="E555" s="65" t="s">
        <v>319</v>
      </c>
      <c r="F555" s="65" t="s">
        <v>320</v>
      </c>
      <c r="G555" s="65"/>
      <c r="H555" s="65"/>
      <c r="I555" s="65" t="s">
        <v>21</v>
      </c>
      <c r="J555" s="65">
        <v>2012</v>
      </c>
      <c r="K555" s="65" t="s">
        <v>292</v>
      </c>
      <c r="L555" s="65" t="s">
        <v>313</v>
      </c>
      <c r="M555" s="64"/>
      <c r="N555" s="65"/>
      <c r="O555" s="65" t="s">
        <v>228</v>
      </c>
      <c r="P555" s="65" t="s">
        <v>229</v>
      </c>
      <c r="Q555" s="65"/>
      <c r="R555" s="65" t="s">
        <v>234</v>
      </c>
      <c r="S555" s="67" t="s">
        <v>74</v>
      </c>
      <c r="T555" s="64"/>
      <c r="U555" s="64"/>
      <c r="V555" s="64"/>
      <c r="W555" s="64"/>
      <c r="X555" s="64" t="s">
        <v>74</v>
      </c>
    </row>
    <row r="556" spans="1:24" ht="18" customHeight="1">
      <c r="A556">
        <f t="shared" si="8"/>
        <v>6</v>
      </c>
      <c r="B556">
        <v>2016</v>
      </c>
      <c r="C556" t="s">
        <v>357</v>
      </c>
      <c r="D556" s="64">
        <v>40</v>
      </c>
      <c r="E556" s="65" t="s">
        <v>321</v>
      </c>
      <c r="F556" s="65" t="s">
        <v>322</v>
      </c>
      <c r="G556" s="65"/>
      <c r="H556" s="65"/>
      <c r="I556" s="65" t="s">
        <v>82</v>
      </c>
      <c r="J556" s="65">
        <v>2012</v>
      </c>
      <c r="K556" s="65" t="s">
        <v>70</v>
      </c>
      <c r="L556" s="65" t="s">
        <v>323</v>
      </c>
      <c r="M556" s="64"/>
      <c r="N556" s="65"/>
      <c r="O556" s="65" t="s">
        <v>228</v>
      </c>
      <c r="P556" s="65" t="s">
        <v>229</v>
      </c>
      <c r="Q556" s="65"/>
      <c r="R556" s="65" t="s">
        <v>234</v>
      </c>
      <c r="S556" s="67" t="s">
        <v>74</v>
      </c>
      <c r="T556" s="64"/>
      <c r="U556" s="64"/>
      <c r="V556" s="64"/>
      <c r="W556" s="64"/>
      <c r="X556" s="64" t="s">
        <v>74</v>
      </c>
    </row>
    <row r="557" spans="1:24" ht="18" customHeight="1">
      <c r="A557">
        <f t="shared" si="8"/>
        <v>6</v>
      </c>
      <c r="B557">
        <v>2016</v>
      </c>
      <c r="C557" t="s">
        <v>357</v>
      </c>
      <c r="D557" s="64">
        <v>41</v>
      </c>
      <c r="E557" s="65" t="s">
        <v>324</v>
      </c>
      <c r="F557" s="65" t="s">
        <v>325</v>
      </c>
      <c r="G557" s="65"/>
      <c r="H557" s="65"/>
      <c r="I557" s="65" t="s">
        <v>22</v>
      </c>
      <c r="J557" s="65">
        <v>2011</v>
      </c>
      <c r="K557" s="65" t="s">
        <v>90</v>
      </c>
      <c r="L557" s="65" t="s">
        <v>323</v>
      </c>
      <c r="M557" s="64"/>
      <c r="N557" s="65"/>
      <c r="O557" s="65" t="s">
        <v>228</v>
      </c>
      <c r="P557" s="65" t="s">
        <v>229</v>
      </c>
      <c r="Q557" s="65" t="s">
        <v>147</v>
      </c>
      <c r="R557" s="65" t="s">
        <v>234</v>
      </c>
      <c r="S557" s="67" t="s">
        <v>74</v>
      </c>
      <c r="T557" s="64"/>
      <c r="U557" s="64"/>
      <c r="V557" s="64"/>
      <c r="W557" s="64"/>
      <c r="X557" s="64" t="s">
        <v>74</v>
      </c>
    </row>
    <row r="558" spans="1:24" ht="18" customHeight="1">
      <c r="A558">
        <f t="shared" si="8"/>
        <v>6</v>
      </c>
      <c r="B558">
        <v>2016</v>
      </c>
      <c r="C558" t="s">
        <v>357</v>
      </c>
      <c r="D558" s="64">
        <v>42</v>
      </c>
      <c r="E558" s="65" t="s">
        <v>326</v>
      </c>
      <c r="F558" s="66">
        <v>31452</v>
      </c>
      <c r="G558" s="65"/>
      <c r="H558" s="65"/>
      <c r="I558" s="65" t="s">
        <v>82</v>
      </c>
      <c r="J558" s="65">
        <v>2014</v>
      </c>
      <c r="K558" s="65" t="s">
        <v>327</v>
      </c>
      <c r="L558" s="65" t="s">
        <v>328</v>
      </c>
      <c r="M558" s="64"/>
      <c r="N558" s="65"/>
      <c r="O558" s="65" t="s">
        <v>228</v>
      </c>
      <c r="P558" s="65" t="s">
        <v>229</v>
      </c>
      <c r="Q558" s="65"/>
      <c r="R558" s="65" t="s">
        <v>234</v>
      </c>
      <c r="S558" s="67" t="s">
        <v>74</v>
      </c>
      <c r="T558" s="64"/>
      <c r="U558" s="64"/>
      <c r="V558" s="64"/>
      <c r="W558" s="64"/>
      <c r="X558" s="64" t="s">
        <v>74</v>
      </c>
    </row>
    <row r="559" spans="1:24" ht="18" customHeight="1">
      <c r="A559">
        <f t="shared" si="8"/>
        <v>6</v>
      </c>
      <c r="B559">
        <v>2016</v>
      </c>
      <c r="C559" t="s">
        <v>357</v>
      </c>
      <c r="D559" s="64">
        <v>43</v>
      </c>
      <c r="E559" s="65" t="s">
        <v>329</v>
      </c>
      <c r="F559" s="65" t="s">
        <v>330</v>
      </c>
      <c r="G559" s="65"/>
      <c r="H559" s="65"/>
      <c r="I559" s="65" t="s">
        <v>82</v>
      </c>
      <c r="J559" s="65">
        <v>2012</v>
      </c>
      <c r="K559" s="65" t="s">
        <v>90</v>
      </c>
      <c r="L559" s="65" t="s">
        <v>249</v>
      </c>
      <c r="M559" s="64"/>
      <c r="N559" s="65"/>
      <c r="O559" s="65" t="s">
        <v>228</v>
      </c>
      <c r="P559" s="65" t="s">
        <v>229</v>
      </c>
      <c r="Q559" s="65"/>
      <c r="R559" s="65" t="s">
        <v>234</v>
      </c>
      <c r="S559" s="67" t="s">
        <v>74</v>
      </c>
      <c r="T559" s="64"/>
      <c r="U559" s="64"/>
      <c r="V559" s="64"/>
      <c r="W559" s="64"/>
      <c r="X559" s="64" t="s">
        <v>74</v>
      </c>
    </row>
    <row r="560" spans="1:24" ht="18" customHeight="1">
      <c r="A560">
        <f t="shared" si="8"/>
        <v>6</v>
      </c>
      <c r="B560">
        <v>2016</v>
      </c>
      <c r="C560" t="s">
        <v>357</v>
      </c>
      <c r="D560" s="64">
        <v>44</v>
      </c>
      <c r="E560" s="65" t="s">
        <v>331</v>
      </c>
      <c r="F560" s="65"/>
      <c r="G560" s="65" t="s">
        <v>332</v>
      </c>
      <c r="H560" s="65"/>
      <c r="I560" s="65" t="s">
        <v>82</v>
      </c>
      <c r="J560" s="65">
        <v>2012</v>
      </c>
      <c r="K560" s="65" t="s">
        <v>70</v>
      </c>
      <c r="L560" s="65" t="s">
        <v>284</v>
      </c>
      <c r="M560" s="64"/>
      <c r="N560" s="65"/>
      <c r="O560" s="65" t="s">
        <v>228</v>
      </c>
      <c r="P560" s="65" t="s">
        <v>229</v>
      </c>
      <c r="Q560" s="65"/>
      <c r="R560" s="65" t="s">
        <v>234</v>
      </c>
      <c r="S560" s="67" t="s">
        <v>74</v>
      </c>
      <c r="T560" s="64"/>
      <c r="U560" s="64"/>
      <c r="V560" s="64"/>
      <c r="W560" s="64"/>
      <c r="X560" s="64" t="s">
        <v>74</v>
      </c>
    </row>
    <row r="561" spans="1:24" ht="18" customHeight="1">
      <c r="A561">
        <f t="shared" si="8"/>
        <v>6</v>
      </c>
      <c r="B561">
        <v>2016</v>
      </c>
      <c r="C561" t="s">
        <v>357</v>
      </c>
      <c r="D561" s="64">
        <v>45</v>
      </c>
      <c r="E561" s="65" t="s">
        <v>333</v>
      </c>
      <c r="F561" s="66">
        <v>31873</v>
      </c>
      <c r="G561" s="65"/>
      <c r="H561" s="65"/>
      <c r="I561" s="65" t="s">
        <v>82</v>
      </c>
      <c r="J561" s="65">
        <v>2012</v>
      </c>
      <c r="K561" s="65" t="s">
        <v>70</v>
      </c>
      <c r="L561" s="65" t="s">
        <v>323</v>
      </c>
      <c r="M561" s="64"/>
      <c r="N561" s="65"/>
      <c r="O561" s="65" t="s">
        <v>228</v>
      </c>
      <c r="P561" s="65" t="s">
        <v>229</v>
      </c>
      <c r="Q561" s="65"/>
      <c r="R561" s="65" t="s">
        <v>234</v>
      </c>
      <c r="S561" s="67" t="s">
        <v>74</v>
      </c>
      <c r="T561" s="64"/>
      <c r="U561" s="64"/>
      <c r="V561" s="64"/>
      <c r="W561" s="64"/>
      <c r="X561" s="64" t="s">
        <v>74</v>
      </c>
    </row>
    <row r="562" spans="1:24" ht="18" customHeight="1">
      <c r="A562">
        <f t="shared" si="8"/>
        <v>6</v>
      </c>
      <c r="B562">
        <v>2016</v>
      </c>
      <c r="C562" t="s">
        <v>357</v>
      </c>
      <c r="D562" s="64">
        <v>46</v>
      </c>
      <c r="E562" s="65" t="s">
        <v>334</v>
      </c>
      <c r="F562" s="66">
        <v>32119</v>
      </c>
      <c r="G562" s="65"/>
      <c r="H562" s="65"/>
      <c r="I562" s="65" t="s">
        <v>21</v>
      </c>
      <c r="J562" s="65">
        <v>2012</v>
      </c>
      <c r="K562" s="65" t="s">
        <v>292</v>
      </c>
      <c r="L562" s="65" t="s">
        <v>323</v>
      </c>
      <c r="M562" s="64"/>
      <c r="N562" s="65"/>
      <c r="O562" s="65" t="s">
        <v>228</v>
      </c>
      <c r="P562" s="65" t="s">
        <v>229</v>
      </c>
      <c r="Q562" s="65" t="s">
        <v>224</v>
      </c>
      <c r="R562" s="65" t="s">
        <v>234</v>
      </c>
      <c r="S562" s="67" t="s">
        <v>74</v>
      </c>
      <c r="T562" s="64"/>
      <c r="U562" s="64"/>
      <c r="V562" s="64"/>
      <c r="W562" s="64"/>
      <c r="X562" s="64" t="s">
        <v>74</v>
      </c>
    </row>
    <row r="563" spans="1:24" ht="18" customHeight="1">
      <c r="A563">
        <f t="shared" si="8"/>
        <v>6</v>
      </c>
      <c r="B563">
        <v>2016</v>
      </c>
      <c r="C563" t="s">
        <v>357</v>
      </c>
      <c r="D563" s="64">
        <v>47</v>
      </c>
      <c r="E563" s="65" t="s">
        <v>335</v>
      </c>
      <c r="F563" s="65"/>
      <c r="G563" s="65" t="s">
        <v>336</v>
      </c>
      <c r="H563" s="65"/>
      <c r="I563" s="65" t="s">
        <v>82</v>
      </c>
      <c r="J563" s="65">
        <v>2016</v>
      </c>
      <c r="K563" s="65" t="s">
        <v>70</v>
      </c>
      <c r="L563" s="65" t="s">
        <v>337</v>
      </c>
      <c r="M563" s="64"/>
      <c r="N563" s="65"/>
      <c r="O563" s="65" t="s">
        <v>228</v>
      </c>
      <c r="P563" s="65" t="s">
        <v>229</v>
      </c>
      <c r="Q563" s="65"/>
      <c r="R563" s="65" t="s">
        <v>234</v>
      </c>
      <c r="S563" s="67" t="s">
        <v>74</v>
      </c>
      <c r="T563" s="64"/>
      <c r="U563" s="64"/>
      <c r="V563" s="64"/>
      <c r="W563" s="64"/>
      <c r="X563" s="64" t="s">
        <v>74</v>
      </c>
    </row>
    <row r="564" spans="1:24" ht="18" customHeight="1">
      <c r="A564">
        <f t="shared" si="8"/>
        <v>6</v>
      </c>
      <c r="B564">
        <v>2016</v>
      </c>
      <c r="C564" t="s">
        <v>357</v>
      </c>
      <c r="D564" s="64">
        <v>48</v>
      </c>
      <c r="E564" s="65" t="s">
        <v>338</v>
      </c>
      <c r="F564" s="66"/>
      <c r="G564" s="66">
        <v>32181</v>
      </c>
      <c r="H564" s="65"/>
      <c r="I564" s="65" t="s">
        <v>82</v>
      </c>
      <c r="J564" s="65">
        <v>2014</v>
      </c>
      <c r="K564" s="65" t="s">
        <v>78</v>
      </c>
      <c r="L564" s="65" t="s">
        <v>339</v>
      </c>
      <c r="M564" s="64"/>
      <c r="N564" s="65"/>
      <c r="O564" s="65" t="s">
        <v>228</v>
      </c>
      <c r="P564" s="65" t="s">
        <v>229</v>
      </c>
      <c r="Q564" s="65"/>
      <c r="R564" s="65" t="s">
        <v>234</v>
      </c>
      <c r="S564" s="67" t="s">
        <v>74</v>
      </c>
      <c r="T564" s="64"/>
      <c r="U564" s="64"/>
      <c r="V564" s="64"/>
      <c r="W564" s="64"/>
      <c r="X564" s="64" t="s">
        <v>74</v>
      </c>
    </row>
    <row r="565" spans="1:24" ht="18" customHeight="1">
      <c r="A565">
        <f t="shared" si="8"/>
        <v>6</v>
      </c>
      <c r="B565">
        <v>2016</v>
      </c>
      <c r="C565" t="s">
        <v>357</v>
      </c>
      <c r="D565" s="64">
        <v>49</v>
      </c>
      <c r="E565" s="65" t="s">
        <v>340</v>
      </c>
      <c r="F565" s="65" t="s">
        <v>341</v>
      </c>
      <c r="G565" s="65"/>
      <c r="H565" s="65"/>
      <c r="I565" s="65" t="s">
        <v>21</v>
      </c>
      <c r="J565" s="65">
        <v>2013</v>
      </c>
      <c r="K565" s="65" t="s">
        <v>70</v>
      </c>
      <c r="L565" s="65" t="s">
        <v>342</v>
      </c>
      <c r="M565" s="64"/>
      <c r="N565" s="65"/>
      <c r="O565" s="65" t="s">
        <v>228</v>
      </c>
      <c r="P565" s="65" t="s">
        <v>229</v>
      </c>
      <c r="Q565" s="65"/>
      <c r="R565" s="65" t="s">
        <v>234</v>
      </c>
      <c r="S565" s="67" t="s">
        <v>74</v>
      </c>
      <c r="T565" s="64"/>
      <c r="U565" s="64"/>
      <c r="V565" s="64"/>
      <c r="W565" s="64"/>
      <c r="X565" s="64" t="s">
        <v>74</v>
      </c>
    </row>
    <row r="566" spans="1:24" ht="18" customHeight="1">
      <c r="A566">
        <f t="shared" si="8"/>
        <v>6</v>
      </c>
      <c r="B566">
        <v>2016</v>
      </c>
      <c r="C566" t="s">
        <v>357</v>
      </c>
      <c r="D566" s="64">
        <v>50</v>
      </c>
      <c r="E566" s="65" t="s">
        <v>343</v>
      </c>
      <c r="F566" s="66"/>
      <c r="G566" s="66">
        <v>32153</v>
      </c>
      <c r="H566" s="65"/>
      <c r="I566" s="65" t="s">
        <v>82</v>
      </c>
      <c r="J566" s="65">
        <v>2013</v>
      </c>
      <c r="K566" s="65" t="s">
        <v>90</v>
      </c>
      <c r="L566" s="65" t="s">
        <v>254</v>
      </c>
      <c r="M566" s="64"/>
      <c r="N566" s="65"/>
      <c r="O566" s="65" t="s">
        <v>228</v>
      </c>
      <c r="P566" s="65" t="s">
        <v>229</v>
      </c>
      <c r="Q566" s="65"/>
      <c r="R566" s="65" t="s">
        <v>234</v>
      </c>
      <c r="S566" s="67" t="s">
        <v>74</v>
      </c>
      <c r="T566" s="64"/>
      <c r="U566" s="64"/>
      <c r="V566" s="64"/>
      <c r="W566" s="64"/>
      <c r="X566" s="64" t="s">
        <v>74</v>
      </c>
    </row>
    <row r="567" spans="1:24" ht="18" customHeight="1">
      <c r="A567">
        <f t="shared" si="8"/>
        <v>6</v>
      </c>
      <c r="B567">
        <v>2016</v>
      </c>
      <c r="C567" t="s">
        <v>357</v>
      </c>
      <c r="D567" s="64">
        <v>51</v>
      </c>
      <c r="E567" s="65" t="s">
        <v>344</v>
      </c>
      <c r="F567" s="65" t="s">
        <v>345</v>
      </c>
      <c r="G567" s="65"/>
      <c r="H567" s="65"/>
      <c r="I567" s="65" t="s">
        <v>22</v>
      </c>
      <c r="J567" s="65">
        <v>2012</v>
      </c>
      <c r="K567" s="65" t="s">
        <v>292</v>
      </c>
      <c r="L567" s="65" t="s">
        <v>337</v>
      </c>
      <c r="M567" s="64"/>
      <c r="N567" s="65"/>
      <c r="O567" s="65" t="s">
        <v>228</v>
      </c>
      <c r="P567" s="65" t="s">
        <v>229</v>
      </c>
      <c r="Q567" s="65"/>
      <c r="R567" s="65" t="s">
        <v>234</v>
      </c>
      <c r="S567" s="67" t="s">
        <v>74</v>
      </c>
      <c r="T567" s="64"/>
      <c r="U567" s="64"/>
      <c r="V567" s="64"/>
      <c r="W567" s="64"/>
      <c r="X567" s="64" t="s">
        <v>74</v>
      </c>
    </row>
    <row r="568" spans="1:24" ht="18" customHeight="1">
      <c r="A568">
        <f t="shared" si="8"/>
        <v>6</v>
      </c>
      <c r="B568">
        <v>2016</v>
      </c>
      <c r="C568" t="s">
        <v>357</v>
      </c>
      <c r="D568" s="64">
        <v>52</v>
      </c>
      <c r="E568" s="65" t="s">
        <v>346</v>
      </c>
      <c r="F568" s="66">
        <v>33121</v>
      </c>
      <c r="G568" s="65"/>
      <c r="H568" s="65"/>
      <c r="I568" s="65" t="s">
        <v>82</v>
      </c>
      <c r="J568" s="65">
        <v>2016</v>
      </c>
      <c r="K568" s="65" t="s">
        <v>70</v>
      </c>
      <c r="L568" s="65" t="s">
        <v>249</v>
      </c>
      <c r="M568" s="64"/>
      <c r="N568" s="65"/>
      <c r="O568" s="65" t="s">
        <v>228</v>
      </c>
      <c r="P568" s="65" t="s">
        <v>229</v>
      </c>
      <c r="Q568" s="65"/>
      <c r="R568" s="65" t="s">
        <v>234</v>
      </c>
      <c r="S568" s="67" t="s">
        <v>74</v>
      </c>
      <c r="T568" s="64"/>
      <c r="U568" s="64"/>
      <c r="V568" s="64"/>
      <c r="W568" s="64"/>
      <c r="X568" s="64" t="s">
        <v>74</v>
      </c>
    </row>
    <row r="569" spans="1:24" ht="18" customHeight="1">
      <c r="A569">
        <f t="shared" si="8"/>
        <v>6</v>
      </c>
      <c r="B569">
        <v>2016</v>
      </c>
      <c r="C569" t="s">
        <v>357</v>
      </c>
      <c r="D569" s="64">
        <v>53</v>
      </c>
      <c r="E569" s="65" t="s">
        <v>347</v>
      </c>
      <c r="F569" s="66">
        <v>32879</v>
      </c>
      <c r="G569" s="65"/>
      <c r="H569" s="65"/>
      <c r="I569" s="65" t="s">
        <v>82</v>
      </c>
      <c r="J569" s="65">
        <v>2016</v>
      </c>
      <c r="K569" s="65" t="s">
        <v>70</v>
      </c>
      <c r="L569" s="65" t="s">
        <v>337</v>
      </c>
      <c r="M569" s="64"/>
      <c r="N569" s="65"/>
      <c r="O569" s="65" t="s">
        <v>228</v>
      </c>
      <c r="P569" s="65" t="s">
        <v>229</v>
      </c>
      <c r="Q569" s="65"/>
      <c r="R569" s="65" t="s">
        <v>234</v>
      </c>
      <c r="S569" s="67" t="s">
        <v>74</v>
      </c>
      <c r="T569" s="64"/>
      <c r="U569" s="64"/>
      <c r="V569" s="64"/>
      <c r="W569" s="64"/>
      <c r="X569" s="64" t="s">
        <v>74</v>
      </c>
    </row>
    <row r="570" spans="1:24" ht="18" customHeight="1">
      <c r="A570">
        <f t="shared" si="8"/>
        <v>6</v>
      </c>
      <c r="B570">
        <v>2016</v>
      </c>
      <c r="C570" t="s">
        <v>357</v>
      </c>
      <c r="D570" s="64">
        <v>54</v>
      </c>
      <c r="E570" s="65" t="s">
        <v>348</v>
      </c>
      <c r="F570" s="66">
        <v>32880</v>
      </c>
      <c r="G570" s="65"/>
      <c r="H570" s="65"/>
      <c r="I570" s="65" t="s">
        <v>22</v>
      </c>
      <c r="J570" s="65">
        <v>2013</v>
      </c>
      <c r="K570" s="65" t="s">
        <v>70</v>
      </c>
      <c r="L570" s="65" t="s">
        <v>269</v>
      </c>
      <c r="M570" s="64"/>
      <c r="N570" s="65"/>
      <c r="O570" s="65" t="s">
        <v>228</v>
      </c>
      <c r="P570" s="65" t="s">
        <v>229</v>
      </c>
      <c r="Q570" s="65"/>
      <c r="R570" s="65" t="s">
        <v>234</v>
      </c>
      <c r="S570" s="67" t="s">
        <v>74</v>
      </c>
      <c r="T570" s="64"/>
      <c r="U570" s="64"/>
      <c r="V570" s="64"/>
      <c r="W570" s="64"/>
      <c r="X570" s="64" t="s">
        <v>74</v>
      </c>
    </row>
    <row r="571" spans="1:24" ht="18" customHeight="1">
      <c r="A571">
        <f t="shared" si="8"/>
        <v>6</v>
      </c>
      <c r="B571">
        <v>2016</v>
      </c>
      <c r="C571" t="s">
        <v>357</v>
      </c>
      <c r="D571" s="64">
        <v>55</v>
      </c>
      <c r="E571" s="65" t="s">
        <v>349</v>
      </c>
      <c r="F571" s="65" t="s">
        <v>350</v>
      </c>
      <c r="G571" s="65"/>
      <c r="H571" s="65"/>
      <c r="I571" s="65" t="s">
        <v>82</v>
      </c>
      <c r="J571" s="65">
        <v>2016</v>
      </c>
      <c r="K571" s="65" t="s">
        <v>70</v>
      </c>
      <c r="L571" s="65" t="s">
        <v>249</v>
      </c>
      <c r="M571" s="64"/>
      <c r="N571" s="65"/>
      <c r="O571" s="65" t="s">
        <v>228</v>
      </c>
      <c r="P571" s="65" t="s">
        <v>229</v>
      </c>
      <c r="Q571" s="65"/>
      <c r="R571" s="65" t="s">
        <v>234</v>
      </c>
      <c r="S571" s="67" t="s">
        <v>74</v>
      </c>
      <c r="T571" s="64"/>
      <c r="U571" s="64"/>
      <c r="V571" s="64"/>
      <c r="W571" s="64"/>
      <c r="X571" s="64" t="s">
        <v>74</v>
      </c>
    </row>
    <row r="572" spans="1:24" ht="18" customHeight="1">
      <c r="A572">
        <f t="shared" si="8"/>
        <v>6</v>
      </c>
      <c r="B572">
        <v>2016</v>
      </c>
      <c r="C572" t="s">
        <v>357</v>
      </c>
      <c r="D572" s="64">
        <v>56</v>
      </c>
      <c r="E572" s="65" t="s">
        <v>351</v>
      </c>
      <c r="F572" s="66">
        <v>33422</v>
      </c>
      <c r="G572" s="65"/>
      <c r="H572" s="65"/>
      <c r="I572" s="65" t="s">
        <v>22</v>
      </c>
      <c r="J572" s="65">
        <v>2014</v>
      </c>
      <c r="K572" s="65" t="s">
        <v>70</v>
      </c>
      <c r="L572" s="65" t="s">
        <v>337</v>
      </c>
      <c r="M572" s="64"/>
      <c r="N572" s="65"/>
      <c r="O572" s="65" t="s">
        <v>228</v>
      </c>
      <c r="P572" s="65" t="s">
        <v>229</v>
      </c>
      <c r="Q572" s="65"/>
      <c r="R572" s="65" t="s">
        <v>234</v>
      </c>
      <c r="S572" s="67" t="s">
        <v>74</v>
      </c>
      <c r="T572" s="64"/>
      <c r="U572" s="64"/>
      <c r="V572" s="64"/>
      <c r="W572" s="64"/>
      <c r="X572" s="64" t="s">
        <v>74</v>
      </c>
    </row>
    <row r="573" spans="1:24" ht="18" customHeight="1">
      <c r="A573">
        <f t="shared" si="8"/>
        <v>5</v>
      </c>
      <c r="B573">
        <v>2016</v>
      </c>
      <c r="C573" t="s">
        <v>357</v>
      </c>
      <c r="D573" s="64">
        <v>57</v>
      </c>
      <c r="E573" s="65" t="s">
        <v>352</v>
      </c>
      <c r="F573" s="64" t="s">
        <v>353</v>
      </c>
      <c r="G573" s="64"/>
      <c r="H573" s="64"/>
      <c r="I573" s="65" t="s">
        <v>68</v>
      </c>
      <c r="J573" s="65">
        <v>2012</v>
      </c>
      <c r="K573" s="65" t="s">
        <v>90</v>
      </c>
      <c r="L573" s="65" t="s">
        <v>328</v>
      </c>
      <c r="M573" s="64"/>
      <c r="N573" s="65"/>
      <c r="O573" s="65" t="s">
        <v>228</v>
      </c>
      <c r="P573" s="65" t="s">
        <v>229</v>
      </c>
      <c r="Q573" s="64" t="s">
        <v>354</v>
      </c>
      <c r="R573" s="65" t="s">
        <v>234</v>
      </c>
      <c r="S573" s="67"/>
      <c r="T573" s="64"/>
      <c r="U573" s="64"/>
      <c r="V573" s="64"/>
      <c r="W573" s="64"/>
      <c r="X573" s="64" t="s">
        <v>74</v>
      </c>
    </row>
    <row r="574" spans="1:24" ht="18" customHeight="1">
      <c r="A574">
        <f t="shared" si="8"/>
        <v>6</v>
      </c>
      <c r="B574">
        <v>2017</v>
      </c>
      <c r="C574" t="s">
        <v>357</v>
      </c>
      <c r="D574" s="64">
        <v>1</v>
      </c>
      <c r="E574" s="65" t="s">
        <v>226</v>
      </c>
      <c r="F574" s="66">
        <v>19998</v>
      </c>
      <c r="G574" s="65"/>
      <c r="H574" s="65" t="s">
        <v>19</v>
      </c>
      <c r="I574" s="65" t="s">
        <v>68</v>
      </c>
      <c r="J574" s="65">
        <v>1989</v>
      </c>
      <c r="K574" s="65" t="s">
        <v>90</v>
      </c>
      <c r="L574" s="65" t="s">
        <v>227</v>
      </c>
      <c r="M574" s="64"/>
      <c r="N574" s="64"/>
      <c r="O574" s="65" t="s">
        <v>228</v>
      </c>
      <c r="P574" s="65" t="s">
        <v>229</v>
      </c>
      <c r="Q574" s="65" t="s">
        <v>230</v>
      </c>
      <c r="R574" s="65"/>
      <c r="S574" s="67" t="s">
        <v>36</v>
      </c>
      <c r="T574" s="65" t="s">
        <v>35</v>
      </c>
      <c r="U574" s="65" t="s">
        <v>65</v>
      </c>
      <c r="V574" s="65" t="s">
        <v>33</v>
      </c>
      <c r="W574" s="65" t="s">
        <v>32</v>
      </c>
      <c r="X574" s="68"/>
    </row>
    <row r="575" spans="1:24" ht="18" customHeight="1">
      <c r="A575">
        <f t="shared" si="8"/>
        <v>6</v>
      </c>
      <c r="B575">
        <v>2017</v>
      </c>
      <c r="C575" t="s">
        <v>357</v>
      </c>
      <c r="D575" s="64">
        <v>2</v>
      </c>
      <c r="E575" s="65" t="s">
        <v>231</v>
      </c>
      <c r="F575" s="65" t="s">
        <v>232</v>
      </c>
      <c r="G575" s="65"/>
      <c r="H575" s="65"/>
      <c r="I575" s="65" t="s">
        <v>68</v>
      </c>
      <c r="J575" s="65">
        <v>2009</v>
      </c>
      <c r="K575" s="65" t="s">
        <v>70</v>
      </c>
      <c r="L575" s="65" t="s">
        <v>233</v>
      </c>
      <c r="M575" s="64"/>
      <c r="N575" s="65"/>
      <c r="O575" s="65" t="s">
        <v>228</v>
      </c>
      <c r="P575" s="65" t="s">
        <v>229</v>
      </c>
      <c r="Q575" s="65"/>
      <c r="R575" s="65" t="s">
        <v>234</v>
      </c>
      <c r="S575" s="67" t="s">
        <v>74</v>
      </c>
      <c r="T575" s="64"/>
      <c r="U575" s="64"/>
      <c r="V575" s="64"/>
      <c r="W575" s="64"/>
      <c r="X575" s="64" t="s">
        <v>74</v>
      </c>
    </row>
    <row r="576" spans="1:24" ht="18" customHeight="1">
      <c r="A576">
        <f t="shared" si="8"/>
        <v>6</v>
      </c>
      <c r="B576">
        <v>2017</v>
      </c>
      <c r="C576" t="s">
        <v>357</v>
      </c>
      <c r="D576" s="64">
        <v>3</v>
      </c>
      <c r="E576" s="65" t="s">
        <v>235</v>
      </c>
      <c r="F576" s="65" t="s">
        <v>236</v>
      </c>
      <c r="G576" s="65"/>
      <c r="H576" s="65"/>
      <c r="I576" s="65" t="s">
        <v>82</v>
      </c>
      <c r="J576" s="65">
        <v>2007</v>
      </c>
      <c r="K576" s="65" t="s">
        <v>70</v>
      </c>
      <c r="L576" s="65" t="s">
        <v>233</v>
      </c>
      <c r="M576" s="64"/>
      <c r="N576" s="65"/>
      <c r="O576" s="65" t="s">
        <v>228</v>
      </c>
      <c r="P576" s="65" t="s">
        <v>229</v>
      </c>
      <c r="Q576" s="65"/>
      <c r="R576" s="65" t="s">
        <v>234</v>
      </c>
      <c r="S576" s="67" t="s">
        <v>74</v>
      </c>
      <c r="T576" s="64"/>
      <c r="U576" s="64"/>
      <c r="V576" s="64"/>
      <c r="W576" s="64"/>
      <c r="X576" s="64" t="s">
        <v>74</v>
      </c>
    </row>
    <row r="577" spans="1:24" ht="18" customHeight="1">
      <c r="A577">
        <f t="shared" si="8"/>
        <v>6</v>
      </c>
      <c r="B577">
        <v>2017</v>
      </c>
      <c r="C577" t="s">
        <v>357</v>
      </c>
      <c r="D577" s="64">
        <v>4</v>
      </c>
      <c r="E577" s="65" t="s">
        <v>237</v>
      </c>
      <c r="F577" s="65" t="s">
        <v>238</v>
      </c>
      <c r="G577" s="65"/>
      <c r="H577" s="65"/>
      <c r="I577" s="65" t="s">
        <v>22</v>
      </c>
      <c r="J577" s="65">
        <v>2006</v>
      </c>
      <c r="K577" s="65" t="s">
        <v>70</v>
      </c>
      <c r="L577" s="65" t="s">
        <v>239</v>
      </c>
      <c r="M577" s="64"/>
      <c r="N577" s="65"/>
      <c r="O577" s="65" t="s">
        <v>228</v>
      </c>
      <c r="P577" s="65" t="s">
        <v>229</v>
      </c>
      <c r="Q577" s="65"/>
      <c r="R577" s="65" t="s">
        <v>234</v>
      </c>
      <c r="S577" s="67" t="s">
        <v>74</v>
      </c>
      <c r="T577" s="64"/>
      <c r="U577" s="64"/>
      <c r="V577" s="64"/>
      <c r="W577" s="64"/>
      <c r="X577" s="64" t="s">
        <v>74</v>
      </c>
    </row>
    <row r="578" spans="1:24" ht="18" customHeight="1">
      <c r="A578">
        <f t="shared" si="8"/>
        <v>6</v>
      </c>
      <c r="B578">
        <v>2017</v>
      </c>
      <c r="C578" t="s">
        <v>357</v>
      </c>
      <c r="D578" s="64">
        <v>5</v>
      </c>
      <c r="E578" s="65" t="s">
        <v>240</v>
      </c>
      <c r="F578" s="64"/>
      <c r="G578" s="65" t="s">
        <v>241</v>
      </c>
      <c r="H578" s="65" t="s">
        <v>19</v>
      </c>
      <c r="I578" s="65" t="s">
        <v>68</v>
      </c>
      <c r="J578" s="65">
        <v>2009</v>
      </c>
      <c r="K578" s="65" t="s">
        <v>90</v>
      </c>
      <c r="L578" s="65" t="s">
        <v>242</v>
      </c>
      <c r="M578" s="64"/>
      <c r="N578" s="65"/>
      <c r="O578" s="65" t="s">
        <v>228</v>
      </c>
      <c r="P578" s="65" t="s">
        <v>229</v>
      </c>
      <c r="Q578" s="65" t="s">
        <v>72</v>
      </c>
      <c r="R578" s="65" t="s">
        <v>234</v>
      </c>
      <c r="S578" s="67" t="s">
        <v>74</v>
      </c>
      <c r="T578" s="64"/>
      <c r="U578" s="64"/>
      <c r="V578" s="64"/>
      <c r="W578" s="64"/>
      <c r="X578" s="64" t="s">
        <v>74</v>
      </c>
    </row>
    <row r="579" spans="1:24" ht="18" customHeight="1">
      <c r="A579">
        <f t="shared" si="8"/>
        <v>6</v>
      </c>
      <c r="B579">
        <v>2017</v>
      </c>
      <c r="C579" t="s">
        <v>357</v>
      </c>
      <c r="D579" s="64">
        <v>6</v>
      </c>
      <c r="E579" s="65" t="s">
        <v>243</v>
      </c>
      <c r="F579" s="64"/>
      <c r="G579" s="65" t="s">
        <v>244</v>
      </c>
      <c r="H579" s="65" t="s">
        <v>19</v>
      </c>
      <c r="I579" s="65" t="s">
        <v>68</v>
      </c>
      <c r="J579" s="65">
        <v>2007</v>
      </c>
      <c r="K579" s="65" t="s">
        <v>90</v>
      </c>
      <c r="L579" s="65" t="s">
        <v>245</v>
      </c>
      <c r="M579" s="64"/>
      <c r="N579" s="65"/>
      <c r="O579" s="65" t="s">
        <v>228</v>
      </c>
      <c r="P579" s="65" t="s">
        <v>229</v>
      </c>
      <c r="Q579" s="65"/>
      <c r="R579" s="65" t="s">
        <v>234</v>
      </c>
      <c r="S579" s="67" t="s">
        <v>74</v>
      </c>
      <c r="T579" s="64"/>
      <c r="U579" s="64"/>
      <c r="V579" s="64"/>
      <c r="W579" s="64"/>
      <c r="X579" s="64" t="s">
        <v>74</v>
      </c>
    </row>
    <row r="580" spans="1:24" ht="18" customHeight="1">
      <c r="A580">
        <f t="shared" ref="A580:A643" si="9">COUNTIFS(E:E,E580,C:C,C580)</f>
        <v>6</v>
      </c>
      <c r="B580">
        <v>2017</v>
      </c>
      <c r="C580" t="s">
        <v>357</v>
      </c>
      <c r="D580" s="64">
        <v>7</v>
      </c>
      <c r="E580" s="65" t="s">
        <v>246</v>
      </c>
      <c r="F580" s="64"/>
      <c r="G580" s="66">
        <v>26185</v>
      </c>
      <c r="H580" s="65"/>
      <c r="I580" s="65" t="s">
        <v>82</v>
      </c>
      <c r="J580" s="65">
        <v>2002</v>
      </c>
      <c r="K580" s="65" t="s">
        <v>70</v>
      </c>
      <c r="L580" s="65" t="s">
        <v>233</v>
      </c>
      <c r="M580" s="64"/>
      <c r="N580" s="65"/>
      <c r="O580" s="65" t="s">
        <v>228</v>
      </c>
      <c r="P580" s="65" t="s">
        <v>229</v>
      </c>
      <c r="Q580" s="65" t="s">
        <v>147</v>
      </c>
      <c r="R580" s="65" t="s">
        <v>234</v>
      </c>
      <c r="S580" s="67" t="s">
        <v>74</v>
      </c>
      <c r="T580" s="64"/>
      <c r="U580" s="64"/>
      <c r="V580" s="64"/>
      <c r="W580" s="64"/>
      <c r="X580" s="64" t="s">
        <v>74</v>
      </c>
    </row>
    <row r="581" spans="1:24" ht="18" customHeight="1">
      <c r="A581">
        <f t="shared" si="9"/>
        <v>6</v>
      </c>
      <c r="B581">
        <v>2017</v>
      </c>
      <c r="C581" t="s">
        <v>357</v>
      </c>
      <c r="D581" s="64">
        <v>8</v>
      </c>
      <c r="E581" s="65" t="s">
        <v>247</v>
      </c>
      <c r="F581" s="65" t="s">
        <v>248</v>
      </c>
      <c r="G581" s="65"/>
      <c r="H581" s="65"/>
      <c r="I581" s="65" t="s">
        <v>68</v>
      </c>
      <c r="J581" s="65">
        <v>2016</v>
      </c>
      <c r="K581" s="65" t="s">
        <v>70</v>
      </c>
      <c r="L581" s="65" t="s">
        <v>249</v>
      </c>
      <c r="M581" s="64"/>
      <c r="N581" s="65"/>
      <c r="O581" s="65" t="s">
        <v>228</v>
      </c>
      <c r="P581" s="65" t="s">
        <v>229</v>
      </c>
      <c r="Q581" s="65" t="s">
        <v>91</v>
      </c>
      <c r="R581" s="65" t="s">
        <v>234</v>
      </c>
      <c r="S581" s="67" t="s">
        <v>74</v>
      </c>
      <c r="T581" s="64"/>
      <c r="U581" s="64"/>
      <c r="V581" s="64"/>
      <c r="W581" s="64"/>
      <c r="X581" s="64" t="s">
        <v>74</v>
      </c>
    </row>
    <row r="582" spans="1:24" ht="18" customHeight="1">
      <c r="A582">
        <f t="shared" si="9"/>
        <v>6</v>
      </c>
      <c r="B582">
        <v>2017</v>
      </c>
      <c r="C582" t="s">
        <v>357</v>
      </c>
      <c r="D582" s="64">
        <v>9</v>
      </c>
      <c r="E582" s="65" t="s">
        <v>250</v>
      </c>
      <c r="F582" s="65" t="s">
        <v>251</v>
      </c>
      <c r="G582" s="65"/>
      <c r="H582" s="65" t="s">
        <v>19</v>
      </c>
      <c r="I582" s="65" t="s">
        <v>68</v>
      </c>
      <c r="J582" s="65">
        <v>2011</v>
      </c>
      <c r="K582" s="65" t="s">
        <v>70</v>
      </c>
      <c r="L582" s="65" t="s">
        <v>252</v>
      </c>
      <c r="M582" s="64"/>
      <c r="N582" s="65"/>
      <c r="O582" s="65" t="s">
        <v>228</v>
      </c>
      <c r="P582" s="65" t="s">
        <v>229</v>
      </c>
      <c r="Q582" s="65" t="s">
        <v>168</v>
      </c>
      <c r="R582" s="65" t="s">
        <v>234</v>
      </c>
      <c r="S582" s="67" t="s">
        <v>74</v>
      </c>
      <c r="T582" s="64"/>
      <c r="U582" s="64"/>
      <c r="V582" s="64"/>
      <c r="W582" s="64"/>
      <c r="X582" s="64" t="s">
        <v>74</v>
      </c>
    </row>
    <row r="583" spans="1:24" ht="18" customHeight="1">
      <c r="A583">
        <f t="shared" si="9"/>
        <v>6</v>
      </c>
      <c r="B583">
        <v>2017</v>
      </c>
      <c r="C583" t="s">
        <v>357</v>
      </c>
      <c r="D583" s="64">
        <v>10</v>
      </c>
      <c r="E583" s="65" t="s">
        <v>253</v>
      </c>
      <c r="F583" s="64"/>
      <c r="G583" s="66">
        <v>27211</v>
      </c>
      <c r="H583" s="65"/>
      <c r="I583" s="65" t="s">
        <v>68</v>
      </c>
      <c r="J583" s="65">
        <v>2005</v>
      </c>
      <c r="K583" s="65" t="s">
        <v>70</v>
      </c>
      <c r="L583" s="65" t="s">
        <v>254</v>
      </c>
      <c r="M583" s="64"/>
      <c r="N583" s="65"/>
      <c r="O583" s="65" t="s">
        <v>228</v>
      </c>
      <c r="P583" s="65" t="s">
        <v>229</v>
      </c>
      <c r="Q583" s="65" t="s">
        <v>224</v>
      </c>
      <c r="R583" s="65" t="s">
        <v>234</v>
      </c>
      <c r="S583" s="67" t="s">
        <v>74</v>
      </c>
      <c r="T583" s="64"/>
      <c r="U583" s="64"/>
      <c r="V583" s="64"/>
      <c r="W583" s="64"/>
      <c r="X583" s="64" t="s">
        <v>74</v>
      </c>
    </row>
    <row r="584" spans="1:24" ht="18" customHeight="1">
      <c r="A584">
        <f t="shared" si="9"/>
        <v>6</v>
      </c>
      <c r="B584">
        <v>2017</v>
      </c>
      <c r="C584" t="s">
        <v>357</v>
      </c>
      <c r="D584" s="64">
        <v>11</v>
      </c>
      <c r="E584" s="65" t="s">
        <v>255</v>
      </c>
      <c r="F584" s="64"/>
      <c r="G584" s="65" t="s">
        <v>256</v>
      </c>
      <c r="H584" s="65" t="s">
        <v>19</v>
      </c>
      <c r="I584" s="65" t="s">
        <v>68</v>
      </c>
      <c r="J584" s="65">
        <v>2007</v>
      </c>
      <c r="K584" s="65" t="s">
        <v>90</v>
      </c>
      <c r="L584" s="65" t="s">
        <v>257</v>
      </c>
      <c r="M584" s="64"/>
      <c r="N584" s="65"/>
      <c r="O584" s="65" t="s">
        <v>228</v>
      </c>
      <c r="P584" s="65" t="s">
        <v>229</v>
      </c>
      <c r="Q584" s="65" t="s">
        <v>79</v>
      </c>
      <c r="R584" s="65" t="s">
        <v>234</v>
      </c>
      <c r="S584" s="67" t="s">
        <v>74</v>
      </c>
      <c r="T584" s="64"/>
      <c r="U584" s="64"/>
      <c r="V584" s="64"/>
      <c r="W584" s="64"/>
      <c r="X584" s="64" t="s">
        <v>74</v>
      </c>
    </row>
    <row r="585" spans="1:24" ht="18" customHeight="1">
      <c r="A585">
        <f t="shared" si="9"/>
        <v>6</v>
      </c>
      <c r="B585">
        <v>2017</v>
      </c>
      <c r="C585" t="s">
        <v>357</v>
      </c>
      <c r="D585" s="64">
        <v>12</v>
      </c>
      <c r="E585" s="65" t="s">
        <v>258</v>
      </c>
      <c r="F585" s="66">
        <v>27674</v>
      </c>
      <c r="G585" s="65"/>
      <c r="H585" s="65"/>
      <c r="I585" s="65" t="s">
        <v>68</v>
      </c>
      <c r="J585" s="65">
        <v>2009</v>
      </c>
      <c r="K585" s="65" t="s">
        <v>90</v>
      </c>
      <c r="L585" s="65" t="s">
        <v>259</v>
      </c>
      <c r="M585" s="64"/>
      <c r="N585" s="65"/>
      <c r="O585" s="65" t="s">
        <v>228</v>
      </c>
      <c r="P585" s="65" t="s">
        <v>229</v>
      </c>
      <c r="Q585" s="65" t="s">
        <v>260</v>
      </c>
      <c r="R585" s="65" t="s">
        <v>234</v>
      </c>
      <c r="S585" s="67" t="s">
        <v>74</v>
      </c>
      <c r="T585" s="64"/>
      <c r="U585" s="64"/>
      <c r="V585" s="64"/>
      <c r="W585" s="64"/>
      <c r="X585" s="64" t="s">
        <v>74</v>
      </c>
    </row>
    <row r="586" spans="1:24" ht="18" customHeight="1">
      <c r="A586">
        <f t="shared" si="9"/>
        <v>6</v>
      </c>
      <c r="B586">
        <v>2017</v>
      </c>
      <c r="C586" t="s">
        <v>357</v>
      </c>
      <c r="D586" s="64">
        <v>13</v>
      </c>
      <c r="E586" s="65" t="s">
        <v>261</v>
      </c>
      <c r="F586" s="65" t="s">
        <v>262</v>
      </c>
      <c r="G586" s="65"/>
      <c r="H586" s="65"/>
      <c r="I586" s="65" t="s">
        <v>68</v>
      </c>
      <c r="J586" s="65">
        <v>2007</v>
      </c>
      <c r="K586" s="65" t="s">
        <v>90</v>
      </c>
      <c r="L586" s="65" t="s">
        <v>254</v>
      </c>
      <c r="M586" s="64"/>
      <c r="N586" s="65"/>
      <c r="O586" s="65" t="s">
        <v>228</v>
      </c>
      <c r="P586" s="65" t="s">
        <v>229</v>
      </c>
      <c r="Q586" s="65" t="s">
        <v>151</v>
      </c>
      <c r="R586" s="65" t="s">
        <v>234</v>
      </c>
      <c r="S586" s="67" t="s">
        <v>74</v>
      </c>
      <c r="T586" s="64"/>
      <c r="U586" s="64"/>
      <c r="V586" s="64"/>
      <c r="W586" s="64"/>
      <c r="X586" s="64" t="s">
        <v>74</v>
      </c>
    </row>
    <row r="587" spans="1:24" ht="18" customHeight="1">
      <c r="A587">
        <f t="shared" si="9"/>
        <v>6</v>
      </c>
      <c r="B587">
        <v>2017</v>
      </c>
      <c r="C587" t="s">
        <v>357</v>
      </c>
      <c r="D587" s="64">
        <v>14</v>
      </c>
      <c r="E587" s="65" t="s">
        <v>263</v>
      </c>
      <c r="F587" s="65" t="s">
        <v>264</v>
      </c>
      <c r="G587" s="65"/>
      <c r="H587" s="65" t="s">
        <v>19</v>
      </c>
      <c r="I587" s="65" t="s">
        <v>68</v>
      </c>
      <c r="J587" s="65">
        <v>2006</v>
      </c>
      <c r="K587" s="65" t="s">
        <v>265</v>
      </c>
      <c r="L587" s="65" t="s">
        <v>266</v>
      </c>
      <c r="M587" s="64"/>
      <c r="N587" s="65"/>
      <c r="O587" s="65" t="s">
        <v>228</v>
      </c>
      <c r="P587" s="65" t="s">
        <v>229</v>
      </c>
      <c r="Q587" s="65"/>
      <c r="R587" s="65" t="s">
        <v>234</v>
      </c>
      <c r="S587" s="67" t="s">
        <v>74</v>
      </c>
      <c r="T587" s="64"/>
      <c r="U587" s="64"/>
      <c r="V587" s="64"/>
      <c r="W587" s="64"/>
      <c r="X587" s="64" t="s">
        <v>74</v>
      </c>
    </row>
    <row r="588" spans="1:24" ht="18" customHeight="1">
      <c r="A588">
        <f t="shared" si="9"/>
        <v>6</v>
      </c>
      <c r="B588">
        <v>2017</v>
      </c>
      <c r="C588" t="s">
        <v>357</v>
      </c>
      <c r="D588" s="64">
        <v>15</v>
      </c>
      <c r="E588" s="65" t="s">
        <v>267</v>
      </c>
      <c r="F588" s="65" t="s">
        <v>268</v>
      </c>
      <c r="G588" s="65"/>
      <c r="H588" s="65"/>
      <c r="I588" s="65" t="s">
        <v>68</v>
      </c>
      <c r="J588" s="65">
        <v>2009</v>
      </c>
      <c r="K588" s="65" t="s">
        <v>90</v>
      </c>
      <c r="L588" s="65" t="s">
        <v>269</v>
      </c>
      <c r="M588" s="64"/>
      <c r="N588" s="65"/>
      <c r="O588" s="65" t="s">
        <v>228</v>
      </c>
      <c r="P588" s="65" t="s">
        <v>229</v>
      </c>
      <c r="Q588" s="65" t="s">
        <v>270</v>
      </c>
      <c r="R588" s="65" t="s">
        <v>234</v>
      </c>
      <c r="S588" s="67" t="s">
        <v>74</v>
      </c>
      <c r="T588" s="64"/>
      <c r="U588" s="64"/>
      <c r="V588" s="64"/>
      <c r="W588" s="64"/>
      <c r="X588" s="64" t="s">
        <v>74</v>
      </c>
    </row>
    <row r="589" spans="1:24" ht="18" customHeight="1">
      <c r="A589">
        <f t="shared" si="9"/>
        <v>6</v>
      </c>
      <c r="B589">
        <v>2017</v>
      </c>
      <c r="C589" t="s">
        <v>357</v>
      </c>
      <c r="D589" s="64">
        <v>16</v>
      </c>
      <c r="E589" s="65" t="s">
        <v>271</v>
      </c>
      <c r="F589" s="65" t="s">
        <v>272</v>
      </c>
      <c r="G589" s="65"/>
      <c r="H589" s="65"/>
      <c r="I589" s="65" t="s">
        <v>68</v>
      </c>
      <c r="J589" s="65">
        <v>2012</v>
      </c>
      <c r="K589" s="65" t="s">
        <v>90</v>
      </c>
      <c r="L589" s="65" t="s">
        <v>249</v>
      </c>
      <c r="M589" s="64"/>
      <c r="N589" s="65"/>
      <c r="O589" s="65" t="s">
        <v>228</v>
      </c>
      <c r="P589" s="65" t="s">
        <v>229</v>
      </c>
      <c r="Q589" s="65" t="s">
        <v>270</v>
      </c>
      <c r="R589" s="65" t="s">
        <v>234</v>
      </c>
      <c r="S589" s="67" t="s">
        <v>74</v>
      </c>
      <c r="T589" s="64"/>
      <c r="U589" s="64"/>
      <c r="V589" s="64"/>
      <c r="W589" s="64"/>
      <c r="X589" s="64" t="s">
        <v>74</v>
      </c>
    </row>
    <row r="590" spans="1:24" ht="18" customHeight="1">
      <c r="A590">
        <f t="shared" si="9"/>
        <v>6</v>
      </c>
      <c r="B590">
        <v>2017</v>
      </c>
      <c r="C590" t="s">
        <v>357</v>
      </c>
      <c r="D590" s="64">
        <v>17</v>
      </c>
      <c r="E590" s="65" t="s">
        <v>273</v>
      </c>
      <c r="F590" s="66"/>
      <c r="G590" s="66">
        <v>27885</v>
      </c>
      <c r="H590" s="65"/>
      <c r="I590" s="65" t="s">
        <v>68</v>
      </c>
      <c r="J590" s="65">
        <v>2012</v>
      </c>
      <c r="K590" s="65" t="s">
        <v>87</v>
      </c>
      <c r="L590" s="65" t="s">
        <v>257</v>
      </c>
      <c r="M590" s="64"/>
      <c r="N590" s="65"/>
      <c r="O590" s="65" t="s">
        <v>228</v>
      </c>
      <c r="P590" s="65" t="s">
        <v>229</v>
      </c>
      <c r="Q590" s="65" t="s">
        <v>147</v>
      </c>
      <c r="R590" s="65" t="s">
        <v>234</v>
      </c>
      <c r="S590" s="67" t="s">
        <v>74</v>
      </c>
      <c r="T590" s="64"/>
      <c r="U590" s="64"/>
      <c r="V590" s="64"/>
      <c r="W590" s="64"/>
      <c r="X590" s="64" t="s">
        <v>74</v>
      </c>
    </row>
    <row r="591" spans="1:24" ht="18" customHeight="1">
      <c r="A591">
        <f t="shared" si="9"/>
        <v>6</v>
      </c>
      <c r="B591">
        <v>2017</v>
      </c>
      <c r="C591" t="s">
        <v>357</v>
      </c>
      <c r="D591" s="64">
        <v>18</v>
      </c>
      <c r="E591" s="65" t="s">
        <v>274</v>
      </c>
      <c r="F591" s="66">
        <v>27890</v>
      </c>
      <c r="G591" s="66">
        <v>28218</v>
      </c>
      <c r="H591" s="65" t="s">
        <v>19</v>
      </c>
      <c r="I591" s="65" t="s">
        <v>68</v>
      </c>
      <c r="J591" s="65">
        <v>2011</v>
      </c>
      <c r="K591" s="65" t="s">
        <v>90</v>
      </c>
      <c r="L591" s="65" t="s">
        <v>275</v>
      </c>
      <c r="M591" s="64"/>
      <c r="N591" s="65"/>
      <c r="O591" s="65" t="s">
        <v>228</v>
      </c>
      <c r="P591" s="65" t="s">
        <v>229</v>
      </c>
      <c r="Q591" s="65" t="s">
        <v>276</v>
      </c>
      <c r="R591" s="65" t="s">
        <v>234</v>
      </c>
      <c r="S591" s="67" t="s">
        <v>74</v>
      </c>
      <c r="T591" s="64"/>
      <c r="U591" s="64"/>
      <c r="V591" s="64"/>
      <c r="W591" s="64"/>
      <c r="X591" s="64" t="s">
        <v>74</v>
      </c>
    </row>
    <row r="592" spans="1:24" ht="18" customHeight="1">
      <c r="A592">
        <f t="shared" si="9"/>
        <v>6</v>
      </c>
      <c r="B592">
        <v>2017</v>
      </c>
      <c r="C592" t="s">
        <v>357</v>
      </c>
      <c r="D592" s="64">
        <v>19</v>
      </c>
      <c r="E592" s="65" t="s">
        <v>277</v>
      </c>
      <c r="F592" s="66">
        <v>28104</v>
      </c>
      <c r="G592" s="66">
        <v>28136</v>
      </c>
      <c r="H592" s="65"/>
      <c r="I592" s="65" t="s">
        <v>68</v>
      </c>
      <c r="J592" s="65">
        <v>2003</v>
      </c>
      <c r="K592" s="65" t="s">
        <v>70</v>
      </c>
      <c r="L592" s="65" t="s">
        <v>249</v>
      </c>
      <c r="M592" s="64"/>
      <c r="N592" s="65"/>
      <c r="O592" s="65" t="s">
        <v>228</v>
      </c>
      <c r="P592" s="65" t="s">
        <v>229</v>
      </c>
      <c r="Q592" s="65"/>
      <c r="R592" s="65" t="s">
        <v>234</v>
      </c>
      <c r="S592" s="67" t="s">
        <v>74</v>
      </c>
      <c r="T592" s="64"/>
      <c r="U592" s="64"/>
      <c r="V592" s="64"/>
      <c r="W592" s="64"/>
      <c r="X592" s="64" t="s">
        <v>74</v>
      </c>
    </row>
    <row r="593" spans="1:24" ht="18" customHeight="1">
      <c r="A593">
        <f t="shared" si="9"/>
        <v>6</v>
      </c>
      <c r="B593">
        <v>2017</v>
      </c>
      <c r="C593" t="s">
        <v>357</v>
      </c>
      <c r="D593" s="64">
        <v>20</v>
      </c>
      <c r="E593" s="65" t="s">
        <v>278</v>
      </c>
      <c r="F593" s="65" t="s">
        <v>279</v>
      </c>
      <c r="G593" s="66">
        <v>30231</v>
      </c>
      <c r="H593" s="65"/>
      <c r="I593" s="65" t="s">
        <v>68</v>
      </c>
      <c r="J593" s="65">
        <v>2015</v>
      </c>
      <c r="K593" s="65" t="s">
        <v>70</v>
      </c>
      <c r="L593" s="65" t="s">
        <v>245</v>
      </c>
      <c r="M593" s="64"/>
      <c r="N593" s="65"/>
      <c r="O593" s="65" t="s">
        <v>228</v>
      </c>
      <c r="P593" s="65" t="s">
        <v>229</v>
      </c>
      <c r="Q593" s="65"/>
      <c r="R593" s="65" t="s">
        <v>234</v>
      </c>
      <c r="S593" s="67" t="s">
        <v>74</v>
      </c>
      <c r="T593" s="64"/>
      <c r="U593" s="64"/>
      <c r="V593" s="64"/>
      <c r="W593" s="64"/>
      <c r="X593" s="64" t="s">
        <v>74</v>
      </c>
    </row>
    <row r="594" spans="1:24" ht="18" customHeight="1">
      <c r="A594">
        <f t="shared" si="9"/>
        <v>6</v>
      </c>
      <c r="B594">
        <v>2017</v>
      </c>
      <c r="C594" t="s">
        <v>357</v>
      </c>
      <c r="D594" s="64">
        <v>21</v>
      </c>
      <c r="E594" s="65" t="s">
        <v>280</v>
      </c>
      <c r="F594" s="65" t="s">
        <v>281</v>
      </c>
      <c r="G594" s="65"/>
      <c r="H594" s="65"/>
      <c r="I594" s="65" t="s">
        <v>68</v>
      </c>
      <c r="J594" s="65">
        <v>2013</v>
      </c>
      <c r="K594" s="65" t="s">
        <v>90</v>
      </c>
      <c r="L594" s="65" t="s">
        <v>245</v>
      </c>
      <c r="M594" s="64"/>
      <c r="N594" s="65"/>
      <c r="O594" s="65" t="s">
        <v>228</v>
      </c>
      <c r="P594" s="65" t="s">
        <v>229</v>
      </c>
      <c r="Q594" s="65"/>
      <c r="R594" s="65" t="s">
        <v>234</v>
      </c>
      <c r="S594" s="67" t="s">
        <v>74</v>
      </c>
      <c r="T594" s="64"/>
      <c r="U594" s="64"/>
      <c r="V594" s="64"/>
      <c r="W594" s="64"/>
      <c r="X594" s="64" t="s">
        <v>74</v>
      </c>
    </row>
    <row r="595" spans="1:24" ht="18" customHeight="1">
      <c r="A595">
        <f t="shared" si="9"/>
        <v>6</v>
      </c>
      <c r="B595">
        <v>2017</v>
      </c>
      <c r="C595" t="s">
        <v>357</v>
      </c>
      <c r="D595" s="64">
        <v>22</v>
      </c>
      <c r="E595" s="65" t="s">
        <v>282</v>
      </c>
      <c r="F595" s="66"/>
      <c r="G595" s="66">
        <v>28218</v>
      </c>
      <c r="H595" s="65"/>
      <c r="I595" s="65" t="s">
        <v>68</v>
      </c>
      <c r="J595" s="65">
        <v>2012</v>
      </c>
      <c r="K595" s="65" t="s">
        <v>90</v>
      </c>
      <c r="L595" s="65" t="s">
        <v>254</v>
      </c>
      <c r="M595" s="64"/>
      <c r="N595" s="65"/>
      <c r="O595" s="65" t="s">
        <v>228</v>
      </c>
      <c r="P595" s="65" t="s">
        <v>229</v>
      </c>
      <c r="Q595" s="65" t="s">
        <v>147</v>
      </c>
      <c r="R595" s="65" t="s">
        <v>234</v>
      </c>
      <c r="S595" s="67" t="s">
        <v>74</v>
      </c>
      <c r="T595" s="64"/>
      <c r="U595" s="64"/>
      <c r="V595" s="64"/>
      <c r="W595" s="64"/>
      <c r="X595" s="64" t="s">
        <v>74</v>
      </c>
    </row>
    <row r="596" spans="1:24" ht="18" customHeight="1">
      <c r="A596">
        <f t="shared" si="9"/>
        <v>6</v>
      </c>
      <c r="B596">
        <v>2017</v>
      </c>
      <c r="C596" t="s">
        <v>357</v>
      </c>
      <c r="D596" s="64">
        <v>23</v>
      </c>
      <c r="E596" s="65" t="s">
        <v>283</v>
      </c>
      <c r="F596" s="66"/>
      <c r="G596" s="66">
        <v>28136</v>
      </c>
      <c r="H596" s="65"/>
      <c r="I596" s="65" t="s">
        <v>82</v>
      </c>
      <c r="J596" s="65">
        <v>2011</v>
      </c>
      <c r="K596" s="65" t="s">
        <v>140</v>
      </c>
      <c r="L596" s="65" t="s">
        <v>284</v>
      </c>
      <c r="M596" s="64"/>
      <c r="N596" s="65"/>
      <c r="O596" s="65" t="s">
        <v>228</v>
      </c>
      <c r="P596" s="65" t="s">
        <v>229</v>
      </c>
      <c r="Q596" s="65"/>
      <c r="R596" s="65" t="s">
        <v>234</v>
      </c>
      <c r="S596" s="67" t="s">
        <v>74</v>
      </c>
      <c r="T596" s="64"/>
      <c r="U596" s="64"/>
      <c r="V596" s="64"/>
      <c r="W596" s="64"/>
      <c r="X596" s="64" t="s">
        <v>74</v>
      </c>
    </row>
    <row r="597" spans="1:24" ht="18" customHeight="1">
      <c r="A597">
        <f t="shared" si="9"/>
        <v>6</v>
      </c>
      <c r="B597">
        <v>2017</v>
      </c>
      <c r="C597" t="s">
        <v>357</v>
      </c>
      <c r="D597" s="64">
        <v>24</v>
      </c>
      <c r="E597" s="65" t="s">
        <v>285</v>
      </c>
      <c r="F597" s="65" t="s">
        <v>286</v>
      </c>
      <c r="G597" s="65"/>
      <c r="H597" s="65"/>
      <c r="I597" s="65" t="s">
        <v>68</v>
      </c>
      <c r="J597" s="65">
        <v>2014</v>
      </c>
      <c r="K597" s="65" t="s">
        <v>70</v>
      </c>
      <c r="L597" s="65" t="s">
        <v>287</v>
      </c>
      <c r="M597" s="64"/>
      <c r="N597" s="65"/>
      <c r="O597" s="65" t="s">
        <v>228</v>
      </c>
      <c r="P597" s="65" t="s">
        <v>229</v>
      </c>
      <c r="Q597" s="65"/>
      <c r="R597" s="65" t="s">
        <v>234</v>
      </c>
      <c r="S597" s="67" t="s">
        <v>74</v>
      </c>
      <c r="T597" s="64"/>
      <c r="U597" s="64"/>
      <c r="V597" s="64"/>
      <c r="W597" s="64"/>
      <c r="X597" s="64" t="s">
        <v>74</v>
      </c>
    </row>
    <row r="598" spans="1:24" ht="18" customHeight="1">
      <c r="A598">
        <f t="shared" si="9"/>
        <v>6</v>
      </c>
      <c r="B598">
        <v>2017</v>
      </c>
      <c r="C598" t="s">
        <v>357</v>
      </c>
      <c r="D598" s="64">
        <v>25</v>
      </c>
      <c r="E598" s="65" t="s">
        <v>288</v>
      </c>
      <c r="F598" s="65" t="s">
        <v>289</v>
      </c>
      <c r="G598" s="65"/>
      <c r="H598" s="65"/>
      <c r="I598" s="65" t="s">
        <v>21</v>
      </c>
      <c r="J598" s="65">
        <v>2009</v>
      </c>
      <c r="K598" s="65" t="s">
        <v>90</v>
      </c>
      <c r="L598" s="65" t="s">
        <v>290</v>
      </c>
      <c r="M598" s="64"/>
      <c r="N598" s="65"/>
      <c r="O598" s="65" t="s">
        <v>228</v>
      </c>
      <c r="P598" s="65" t="s">
        <v>229</v>
      </c>
      <c r="Q598" s="65"/>
      <c r="R598" s="65" t="s">
        <v>234</v>
      </c>
      <c r="S598" s="67" t="s">
        <v>74</v>
      </c>
      <c r="T598" s="64"/>
      <c r="U598" s="64"/>
      <c r="V598" s="64"/>
      <c r="W598" s="64"/>
      <c r="X598" s="64" t="s">
        <v>74</v>
      </c>
    </row>
    <row r="599" spans="1:24" ht="18" customHeight="1">
      <c r="A599">
        <f t="shared" si="9"/>
        <v>6</v>
      </c>
      <c r="B599">
        <v>2017</v>
      </c>
      <c r="C599" t="s">
        <v>357</v>
      </c>
      <c r="D599" s="64">
        <v>26</v>
      </c>
      <c r="E599" s="65" t="s">
        <v>291</v>
      </c>
      <c r="F599" s="66">
        <v>29283</v>
      </c>
      <c r="G599" s="65"/>
      <c r="H599" s="65"/>
      <c r="I599" s="65" t="s">
        <v>21</v>
      </c>
      <c r="J599" s="65">
        <v>2010</v>
      </c>
      <c r="K599" s="65" t="s">
        <v>292</v>
      </c>
      <c r="L599" s="65" t="s">
        <v>242</v>
      </c>
      <c r="M599" s="64"/>
      <c r="N599" s="65"/>
      <c r="O599" s="65" t="s">
        <v>228</v>
      </c>
      <c r="P599" s="65" t="s">
        <v>229</v>
      </c>
      <c r="Q599" s="65"/>
      <c r="R599" s="65" t="s">
        <v>234</v>
      </c>
      <c r="S599" s="67" t="s">
        <v>74</v>
      </c>
      <c r="T599" s="64"/>
      <c r="U599" s="64"/>
      <c r="V599" s="64"/>
      <c r="W599" s="64"/>
      <c r="X599" s="64" t="s">
        <v>74</v>
      </c>
    </row>
    <row r="600" spans="1:24" ht="18" customHeight="1">
      <c r="A600">
        <f t="shared" si="9"/>
        <v>6</v>
      </c>
      <c r="B600">
        <v>2017</v>
      </c>
      <c r="C600" t="s">
        <v>357</v>
      </c>
      <c r="D600" s="64">
        <v>27</v>
      </c>
      <c r="E600" s="65" t="s">
        <v>293</v>
      </c>
      <c r="F600" s="65" t="s">
        <v>294</v>
      </c>
      <c r="G600" s="65"/>
      <c r="H600" s="65"/>
      <c r="I600" s="65" t="s">
        <v>68</v>
      </c>
      <c r="J600" s="65">
        <v>2010</v>
      </c>
      <c r="K600" s="65" t="s">
        <v>70</v>
      </c>
      <c r="L600" s="65" t="s">
        <v>295</v>
      </c>
      <c r="M600" s="64"/>
      <c r="N600" s="65"/>
      <c r="O600" s="65" t="s">
        <v>228</v>
      </c>
      <c r="P600" s="65" t="s">
        <v>229</v>
      </c>
      <c r="Q600" s="65"/>
      <c r="R600" s="65" t="s">
        <v>234</v>
      </c>
      <c r="S600" s="67" t="s">
        <v>74</v>
      </c>
      <c r="T600" s="64"/>
      <c r="U600" s="64"/>
      <c r="V600" s="64"/>
      <c r="W600" s="64"/>
      <c r="X600" s="64" t="s">
        <v>74</v>
      </c>
    </row>
    <row r="601" spans="1:24" ht="18" customHeight="1">
      <c r="A601">
        <f t="shared" si="9"/>
        <v>6</v>
      </c>
      <c r="B601">
        <v>2017</v>
      </c>
      <c r="C601" t="s">
        <v>357</v>
      </c>
      <c r="D601" s="64">
        <v>28</v>
      </c>
      <c r="E601" s="65" t="s">
        <v>296</v>
      </c>
      <c r="F601" s="66">
        <v>29347</v>
      </c>
      <c r="G601" s="65"/>
      <c r="H601" s="65"/>
      <c r="I601" s="65" t="s">
        <v>82</v>
      </c>
      <c r="J601" s="65">
        <v>2008</v>
      </c>
      <c r="K601" s="65" t="s">
        <v>70</v>
      </c>
      <c r="L601" s="65" t="s">
        <v>297</v>
      </c>
      <c r="M601" s="64"/>
      <c r="N601" s="65"/>
      <c r="O601" s="65" t="s">
        <v>228</v>
      </c>
      <c r="P601" s="65" t="s">
        <v>229</v>
      </c>
      <c r="Q601" s="65"/>
      <c r="R601" s="65" t="s">
        <v>234</v>
      </c>
      <c r="S601" s="67" t="s">
        <v>74</v>
      </c>
      <c r="T601" s="64"/>
      <c r="U601" s="64"/>
      <c r="V601" s="64"/>
      <c r="W601" s="64"/>
      <c r="X601" s="64" t="s">
        <v>74</v>
      </c>
    </row>
    <row r="602" spans="1:24" ht="18" customHeight="1">
      <c r="A602">
        <f t="shared" si="9"/>
        <v>6</v>
      </c>
      <c r="B602">
        <v>2017</v>
      </c>
      <c r="C602" t="s">
        <v>357</v>
      </c>
      <c r="D602" s="64">
        <v>29</v>
      </c>
      <c r="E602" s="65" t="s">
        <v>298</v>
      </c>
      <c r="F602" s="65" t="s">
        <v>299</v>
      </c>
      <c r="G602" s="65"/>
      <c r="H602" s="65"/>
      <c r="I602" s="65" t="s">
        <v>68</v>
      </c>
      <c r="J602" s="65">
        <v>2014</v>
      </c>
      <c r="K602" s="65" t="s">
        <v>90</v>
      </c>
      <c r="L602" s="65" t="s">
        <v>249</v>
      </c>
      <c r="M602" s="64"/>
      <c r="N602" s="65"/>
      <c r="O602" s="65" t="s">
        <v>228</v>
      </c>
      <c r="P602" s="65" t="s">
        <v>229</v>
      </c>
      <c r="Q602" s="65" t="s">
        <v>79</v>
      </c>
      <c r="R602" s="65" t="s">
        <v>234</v>
      </c>
      <c r="S602" s="67" t="s">
        <v>74</v>
      </c>
      <c r="T602" s="64"/>
      <c r="U602" s="64"/>
      <c r="V602" s="64"/>
      <c r="W602" s="64"/>
      <c r="X602" s="64" t="s">
        <v>74</v>
      </c>
    </row>
    <row r="603" spans="1:24" ht="18" customHeight="1">
      <c r="A603">
        <f t="shared" si="9"/>
        <v>6</v>
      </c>
      <c r="B603">
        <v>2017</v>
      </c>
      <c r="C603" t="s">
        <v>357</v>
      </c>
      <c r="D603" s="64">
        <v>30</v>
      </c>
      <c r="E603" s="65" t="s">
        <v>300</v>
      </c>
      <c r="F603" s="66"/>
      <c r="G603" s="66">
        <v>30231</v>
      </c>
      <c r="H603" s="65"/>
      <c r="I603" s="65" t="s">
        <v>22</v>
      </c>
      <c r="J603" s="65">
        <v>2005</v>
      </c>
      <c r="K603" s="65" t="s">
        <v>70</v>
      </c>
      <c r="L603" s="65" t="s">
        <v>301</v>
      </c>
      <c r="M603" s="64"/>
      <c r="N603" s="65"/>
      <c r="O603" s="65" t="s">
        <v>228</v>
      </c>
      <c r="P603" s="65" t="s">
        <v>229</v>
      </c>
      <c r="Q603" s="65"/>
      <c r="R603" s="65" t="s">
        <v>234</v>
      </c>
      <c r="S603" s="67" t="s">
        <v>74</v>
      </c>
      <c r="T603" s="64"/>
      <c r="U603" s="64"/>
      <c r="V603" s="64"/>
      <c r="W603" s="64"/>
      <c r="X603" s="64" t="s">
        <v>74</v>
      </c>
    </row>
    <row r="604" spans="1:24" ht="18" customHeight="1">
      <c r="A604">
        <f t="shared" si="9"/>
        <v>6</v>
      </c>
      <c r="B604">
        <v>2017</v>
      </c>
      <c r="C604" t="s">
        <v>357</v>
      </c>
      <c r="D604" s="64">
        <v>31</v>
      </c>
      <c r="E604" s="65" t="s">
        <v>302</v>
      </c>
      <c r="F604" s="65" t="s">
        <v>303</v>
      </c>
      <c r="G604" s="65"/>
      <c r="H604" s="65"/>
      <c r="I604" s="65" t="s">
        <v>21</v>
      </c>
      <c r="J604" s="65">
        <v>2011</v>
      </c>
      <c r="K604" s="65" t="s">
        <v>304</v>
      </c>
      <c r="L604" s="65" t="s">
        <v>305</v>
      </c>
      <c r="M604" s="64"/>
      <c r="N604" s="65"/>
      <c r="O604" s="65" t="s">
        <v>228</v>
      </c>
      <c r="P604" s="65" t="s">
        <v>229</v>
      </c>
      <c r="Q604" s="65"/>
      <c r="R604" s="65" t="s">
        <v>234</v>
      </c>
      <c r="S604" s="67" t="s">
        <v>74</v>
      </c>
      <c r="T604" s="64"/>
      <c r="U604" s="64"/>
      <c r="V604" s="64"/>
      <c r="W604" s="64"/>
      <c r="X604" s="64" t="s">
        <v>74</v>
      </c>
    </row>
    <row r="605" spans="1:24" ht="18" customHeight="1">
      <c r="A605">
        <f t="shared" si="9"/>
        <v>6</v>
      </c>
      <c r="B605">
        <v>2017</v>
      </c>
      <c r="C605" t="s">
        <v>357</v>
      </c>
      <c r="D605" s="64">
        <v>32</v>
      </c>
      <c r="E605" s="65" t="s">
        <v>306</v>
      </c>
      <c r="F605" s="65"/>
      <c r="G605" s="65" t="s">
        <v>307</v>
      </c>
      <c r="H605" s="65"/>
      <c r="I605" s="65" t="s">
        <v>82</v>
      </c>
      <c r="J605" s="65">
        <v>2010</v>
      </c>
      <c r="K605" s="65" t="s">
        <v>70</v>
      </c>
      <c r="L605" s="65" t="s">
        <v>284</v>
      </c>
      <c r="M605" s="64"/>
      <c r="N605" s="65"/>
      <c r="O605" s="65" t="s">
        <v>228</v>
      </c>
      <c r="P605" s="65" t="s">
        <v>229</v>
      </c>
      <c r="Q605" s="65"/>
      <c r="R605" s="65" t="s">
        <v>234</v>
      </c>
      <c r="S605" s="67" t="s">
        <v>74</v>
      </c>
      <c r="T605" s="64"/>
      <c r="U605" s="64"/>
      <c r="V605" s="64"/>
      <c r="W605" s="64"/>
      <c r="X605" s="64" t="s">
        <v>74</v>
      </c>
    </row>
    <row r="606" spans="1:24" ht="18" customHeight="1">
      <c r="A606">
        <f t="shared" si="9"/>
        <v>6</v>
      </c>
      <c r="B606">
        <v>2017</v>
      </c>
      <c r="C606" t="s">
        <v>357</v>
      </c>
      <c r="D606" s="64">
        <v>33</v>
      </c>
      <c r="E606" s="65" t="s">
        <v>308</v>
      </c>
      <c r="F606" s="65" t="s">
        <v>309</v>
      </c>
      <c r="G606" s="65"/>
      <c r="H606" s="65"/>
      <c r="I606" s="65" t="s">
        <v>82</v>
      </c>
      <c r="J606" s="65">
        <v>2012</v>
      </c>
      <c r="K606" s="65" t="s">
        <v>78</v>
      </c>
      <c r="L606" s="65" t="s">
        <v>97</v>
      </c>
      <c r="M606" s="64"/>
      <c r="N606" s="65"/>
      <c r="O606" s="65" t="s">
        <v>228</v>
      </c>
      <c r="P606" s="65" t="s">
        <v>229</v>
      </c>
      <c r="Q606" s="65"/>
      <c r="R606" s="65" t="s">
        <v>234</v>
      </c>
      <c r="S606" s="67" t="s">
        <v>74</v>
      </c>
      <c r="T606" s="64"/>
      <c r="U606" s="64"/>
      <c r="V606" s="64"/>
      <c r="W606" s="64"/>
      <c r="X606" s="64" t="s">
        <v>74</v>
      </c>
    </row>
    <row r="607" spans="1:24" ht="18" customHeight="1">
      <c r="A607">
        <f t="shared" si="9"/>
        <v>6</v>
      </c>
      <c r="B607">
        <v>2017</v>
      </c>
      <c r="C607" t="s">
        <v>357</v>
      </c>
      <c r="D607" s="64">
        <v>34</v>
      </c>
      <c r="E607" s="65" t="s">
        <v>170</v>
      </c>
      <c r="F607" s="65"/>
      <c r="G607" s="65" t="s">
        <v>310</v>
      </c>
      <c r="H607" s="65"/>
      <c r="I607" s="65" t="s">
        <v>21</v>
      </c>
      <c r="J607" s="65">
        <v>2010</v>
      </c>
      <c r="K607" s="65" t="s">
        <v>90</v>
      </c>
      <c r="L607" s="65" t="s">
        <v>183</v>
      </c>
      <c r="M607" s="64"/>
      <c r="N607" s="65"/>
      <c r="O607" s="65" t="s">
        <v>228</v>
      </c>
      <c r="P607" s="65" t="s">
        <v>229</v>
      </c>
      <c r="Q607" s="65"/>
      <c r="R607" s="65" t="s">
        <v>234</v>
      </c>
      <c r="S607" s="67" t="s">
        <v>74</v>
      </c>
      <c r="T607" s="64"/>
      <c r="U607" s="64"/>
      <c r="V607" s="64"/>
      <c r="W607" s="64"/>
      <c r="X607" s="64" t="s">
        <v>74</v>
      </c>
    </row>
    <row r="608" spans="1:24" ht="18" customHeight="1">
      <c r="A608">
        <f t="shared" si="9"/>
        <v>6</v>
      </c>
      <c r="B608">
        <v>2017</v>
      </c>
      <c r="C608" t="s">
        <v>357</v>
      </c>
      <c r="D608" s="64">
        <v>35</v>
      </c>
      <c r="E608" s="65" t="s">
        <v>311</v>
      </c>
      <c r="F608" s="65" t="s">
        <v>312</v>
      </c>
      <c r="G608" s="65"/>
      <c r="H608" s="65"/>
      <c r="I608" s="65" t="s">
        <v>21</v>
      </c>
      <c r="J608" s="65">
        <v>2010</v>
      </c>
      <c r="K608" s="65" t="s">
        <v>90</v>
      </c>
      <c r="L608" s="65" t="s">
        <v>313</v>
      </c>
      <c r="M608" s="64"/>
      <c r="N608" s="65"/>
      <c r="O608" s="65" t="s">
        <v>228</v>
      </c>
      <c r="P608" s="65" t="s">
        <v>229</v>
      </c>
      <c r="Q608" s="65" t="s">
        <v>147</v>
      </c>
      <c r="R608" s="65" t="s">
        <v>234</v>
      </c>
      <c r="S608" s="67" t="s">
        <v>74</v>
      </c>
      <c r="T608" s="64"/>
      <c r="U608" s="64"/>
      <c r="V608" s="64"/>
      <c r="W608" s="64"/>
      <c r="X608" s="64" t="s">
        <v>74</v>
      </c>
    </row>
    <row r="609" spans="1:24" ht="18" customHeight="1">
      <c r="A609">
        <f t="shared" si="9"/>
        <v>6</v>
      </c>
      <c r="B609">
        <v>2017</v>
      </c>
      <c r="C609" t="s">
        <v>357</v>
      </c>
      <c r="D609" s="64">
        <v>36</v>
      </c>
      <c r="E609" s="65" t="s">
        <v>314</v>
      </c>
      <c r="F609" s="65"/>
      <c r="G609" s="65" t="s">
        <v>315</v>
      </c>
      <c r="H609" s="65"/>
      <c r="I609" s="65" t="s">
        <v>82</v>
      </c>
      <c r="J609" s="65">
        <v>2010</v>
      </c>
      <c r="K609" s="65" t="s">
        <v>70</v>
      </c>
      <c r="L609" s="65" t="s">
        <v>233</v>
      </c>
      <c r="M609" s="64"/>
      <c r="N609" s="65"/>
      <c r="O609" s="65" t="s">
        <v>228</v>
      </c>
      <c r="P609" s="65" t="s">
        <v>229</v>
      </c>
      <c r="Q609" s="65"/>
      <c r="R609" s="65" t="s">
        <v>234</v>
      </c>
      <c r="S609" s="67" t="s">
        <v>74</v>
      </c>
      <c r="T609" s="64"/>
      <c r="U609" s="64"/>
      <c r="V609" s="64"/>
      <c r="W609" s="64"/>
      <c r="X609" s="64" t="s">
        <v>74</v>
      </c>
    </row>
    <row r="610" spans="1:24" ht="18" customHeight="1">
      <c r="A610">
        <f t="shared" si="9"/>
        <v>6</v>
      </c>
      <c r="B610">
        <v>2017</v>
      </c>
      <c r="C610" t="s">
        <v>357</v>
      </c>
      <c r="D610" s="64">
        <v>37</v>
      </c>
      <c r="E610" s="65" t="s">
        <v>316</v>
      </c>
      <c r="F610" s="65" t="s">
        <v>317</v>
      </c>
      <c r="G610" s="65"/>
      <c r="H610" s="65"/>
      <c r="I610" s="65" t="s">
        <v>68</v>
      </c>
      <c r="J610" s="65">
        <v>2016</v>
      </c>
      <c r="K610" s="65" t="s">
        <v>90</v>
      </c>
      <c r="L610" s="65" t="s">
        <v>249</v>
      </c>
      <c r="M610" s="64"/>
      <c r="N610" s="65"/>
      <c r="O610" s="65" t="s">
        <v>228</v>
      </c>
      <c r="P610" s="65" t="s">
        <v>229</v>
      </c>
      <c r="Q610" s="65"/>
      <c r="R610" s="65" t="s">
        <v>234</v>
      </c>
      <c r="S610" s="67" t="s">
        <v>74</v>
      </c>
      <c r="T610" s="64"/>
      <c r="U610" s="64"/>
      <c r="V610" s="64"/>
      <c r="W610" s="64"/>
      <c r="X610" s="64" t="s">
        <v>74</v>
      </c>
    </row>
    <row r="611" spans="1:24" ht="18" customHeight="1">
      <c r="A611">
        <f t="shared" si="9"/>
        <v>6</v>
      </c>
      <c r="B611">
        <v>2017</v>
      </c>
      <c r="C611" t="s">
        <v>357</v>
      </c>
      <c r="D611" s="64">
        <v>38</v>
      </c>
      <c r="E611" s="65" t="s">
        <v>318</v>
      </c>
      <c r="F611" s="66">
        <v>31594</v>
      </c>
      <c r="G611" s="65"/>
      <c r="H611" s="65"/>
      <c r="I611" s="65" t="s">
        <v>21</v>
      </c>
      <c r="J611" s="65">
        <v>2012</v>
      </c>
      <c r="K611" s="65" t="s">
        <v>292</v>
      </c>
      <c r="L611" s="65" t="s">
        <v>242</v>
      </c>
      <c r="M611" s="64"/>
      <c r="N611" s="65"/>
      <c r="O611" s="65" t="s">
        <v>228</v>
      </c>
      <c r="P611" s="65" t="s">
        <v>229</v>
      </c>
      <c r="Q611" s="65"/>
      <c r="R611" s="65" t="s">
        <v>234</v>
      </c>
      <c r="S611" s="67" t="s">
        <v>74</v>
      </c>
      <c r="T611" s="64"/>
      <c r="U611" s="64"/>
      <c r="V611" s="64"/>
      <c r="W611" s="64"/>
      <c r="X611" s="64" t="s">
        <v>74</v>
      </c>
    </row>
    <row r="612" spans="1:24" ht="18" customHeight="1">
      <c r="A612">
        <f t="shared" si="9"/>
        <v>6</v>
      </c>
      <c r="B612">
        <v>2017</v>
      </c>
      <c r="C612" t="s">
        <v>357</v>
      </c>
      <c r="D612" s="64">
        <v>39</v>
      </c>
      <c r="E612" s="65" t="s">
        <v>319</v>
      </c>
      <c r="F612" s="65" t="s">
        <v>320</v>
      </c>
      <c r="G612" s="65"/>
      <c r="H612" s="65"/>
      <c r="I612" s="65" t="s">
        <v>21</v>
      </c>
      <c r="J612" s="65">
        <v>2012</v>
      </c>
      <c r="K612" s="65" t="s">
        <v>292</v>
      </c>
      <c r="L612" s="65" t="s">
        <v>313</v>
      </c>
      <c r="M612" s="64"/>
      <c r="N612" s="65"/>
      <c r="O612" s="65" t="s">
        <v>228</v>
      </c>
      <c r="P612" s="65" t="s">
        <v>229</v>
      </c>
      <c r="Q612" s="65"/>
      <c r="R612" s="65" t="s">
        <v>234</v>
      </c>
      <c r="S612" s="67" t="s">
        <v>74</v>
      </c>
      <c r="T612" s="64"/>
      <c r="U612" s="64"/>
      <c r="V612" s="64"/>
      <c r="W612" s="64"/>
      <c r="X612" s="64" t="s">
        <v>74</v>
      </c>
    </row>
    <row r="613" spans="1:24" ht="18" customHeight="1">
      <c r="A613">
        <f t="shared" si="9"/>
        <v>6</v>
      </c>
      <c r="B613">
        <v>2017</v>
      </c>
      <c r="C613" t="s">
        <v>357</v>
      </c>
      <c r="D613" s="64">
        <v>40</v>
      </c>
      <c r="E613" s="65" t="s">
        <v>321</v>
      </c>
      <c r="F613" s="65" t="s">
        <v>322</v>
      </c>
      <c r="G613" s="65"/>
      <c r="H613" s="65"/>
      <c r="I613" s="65" t="s">
        <v>82</v>
      </c>
      <c r="J613" s="65">
        <v>2012</v>
      </c>
      <c r="K613" s="65" t="s">
        <v>70</v>
      </c>
      <c r="L613" s="65" t="s">
        <v>323</v>
      </c>
      <c r="M613" s="64"/>
      <c r="N613" s="65"/>
      <c r="O613" s="65" t="s">
        <v>228</v>
      </c>
      <c r="P613" s="65" t="s">
        <v>229</v>
      </c>
      <c r="Q613" s="65"/>
      <c r="R613" s="65" t="s">
        <v>234</v>
      </c>
      <c r="S613" s="67" t="s">
        <v>74</v>
      </c>
      <c r="T613" s="64"/>
      <c r="U613" s="64"/>
      <c r="V613" s="64"/>
      <c r="W613" s="64"/>
      <c r="X613" s="64" t="s">
        <v>74</v>
      </c>
    </row>
    <row r="614" spans="1:24" ht="18" customHeight="1">
      <c r="A614">
        <f t="shared" si="9"/>
        <v>6</v>
      </c>
      <c r="B614">
        <v>2017</v>
      </c>
      <c r="C614" t="s">
        <v>357</v>
      </c>
      <c r="D614" s="64">
        <v>41</v>
      </c>
      <c r="E614" s="65" t="s">
        <v>324</v>
      </c>
      <c r="F614" s="65" t="s">
        <v>325</v>
      </c>
      <c r="G614" s="65"/>
      <c r="H614" s="65"/>
      <c r="I614" s="65" t="s">
        <v>68</v>
      </c>
      <c r="J614" s="65">
        <v>2017</v>
      </c>
      <c r="K614" s="65" t="s">
        <v>90</v>
      </c>
      <c r="L614" s="65" t="s">
        <v>323</v>
      </c>
      <c r="M614" s="64"/>
      <c r="N614" s="65"/>
      <c r="O614" s="65" t="s">
        <v>228</v>
      </c>
      <c r="P614" s="65" t="s">
        <v>229</v>
      </c>
      <c r="Q614" s="65" t="s">
        <v>147</v>
      </c>
      <c r="R614" s="65" t="s">
        <v>234</v>
      </c>
      <c r="S614" s="67" t="s">
        <v>74</v>
      </c>
      <c r="T614" s="64"/>
      <c r="U614" s="64"/>
      <c r="V614" s="64"/>
      <c r="W614" s="64"/>
      <c r="X614" s="64" t="s">
        <v>74</v>
      </c>
    </row>
    <row r="615" spans="1:24" ht="18" customHeight="1">
      <c r="A615">
        <f t="shared" si="9"/>
        <v>6</v>
      </c>
      <c r="B615">
        <v>2017</v>
      </c>
      <c r="C615" t="s">
        <v>357</v>
      </c>
      <c r="D615" s="64">
        <v>42</v>
      </c>
      <c r="E615" s="65" t="s">
        <v>326</v>
      </c>
      <c r="F615" s="66">
        <v>31452</v>
      </c>
      <c r="G615" s="65"/>
      <c r="H615" s="65"/>
      <c r="I615" s="65" t="s">
        <v>82</v>
      </c>
      <c r="J615" s="65">
        <v>2014</v>
      </c>
      <c r="K615" s="65" t="s">
        <v>327</v>
      </c>
      <c r="L615" s="65" t="s">
        <v>328</v>
      </c>
      <c r="M615" s="64"/>
      <c r="N615" s="65"/>
      <c r="O615" s="65" t="s">
        <v>228</v>
      </c>
      <c r="P615" s="65" t="s">
        <v>229</v>
      </c>
      <c r="Q615" s="65"/>
      <c r="R615" s="65" t="s">
        <v>234</v>
      </c>
      <c r="S615" s="67" t="s">
        <v>74</v>
      </c>
      <c r="T615" s="64"/>
      <c r="U615" s="64"/>
      <c r="V615" s="64"/>
      <c r="W615" s="64"/>
      <c r="X615" s="64" t="s">
        <v>74</v>
      </c>
    </row>
    <row r="616" spans="1:24" ht="18" customHeight="1">
      <c r="A616">
        <f t="shared" si="9"/>
        <v>6</v>
      </c>
      <c r="B616">
        <v>2017</v>
      </c>
      <c r="C616" t="s">
        <v>357</v>
      </c>
      <c r="D616" s="64">
        <v>43</v>
      </c>
      <c r="E616" s="65" t="s">
        <v>329</v>
      </c>
      <c r="F616" s="65" t="s">
        <v>330</v>
      </c>
      <c r="G616" s="65"/>
      <c r="H616" s="65"/>
      <c r="I616" s="65" t="s">
        <v>82</v>
      </c>
      <c r="J616" s="65">
        <v>2012</v>
      </c>
      <c r="K616" s="65" t="s">
        <v>90</v>
      </c>
      <c r="L616" s="65" t="s">
        <v>249</v>
      </c>
      <c r="M616" s="64"/>
      <c r="N616" s="65"/>
      <c r="O616" s="65" t="s">
        <v>228</v>
      </c>
      <c r="P616" s="65" t="s">
        <v>229</v>
      </c>
      <c r="Q616" s="65"/>
      <c r="R616" s="65" t="s">
        <v>234</v>
      </c>
      <c r="S616" s="67" t="s">
        <v>74</v>
      </c>
      <c r="T616" s="64"/>
      <c r="U616" s="64"/>
      <c r="V616" s="64"/>
      <c r="W616" s="64"/>
      <c r="X616" s="64" t="s">
        <v>74</v>
      </c>
    </row>
    <row r="617" spans="1:24" ht="18" customHeight="1">
      <c r="A617">
        <f t="shared" si="9"/>
        <v>6</v>
      </c>
      <c r="B617">
        <v>2017</v>
      </c>
      <c r="C617" t="s">
        <v>357</v>
      </c>
      <c r="D617" s="64">
        <v>44</v>
      </c>
      <c r="E617" s="65" t="s">
        <v>331</v>
      </c>
      <c r="F617" s="65"/>
      <c r="G617" s="65" t="s">
        <v>332</v>
      </c>
      <c r="H617" s="65"/>
      <c r="I617" s="65" t="s">
        <v>82</v>
      </c>
      <c r="J617" s="65">
        <v>2012</v>
      </c>
      <c r="K617" s="65" t="s">
        <v>70</v>
      </c>
      <c r="L617" s="65" t="s">
        <v>284</v>
      </c>
      <c r="M617" s="64"/>
      <c r="N617" s="65"/>
      <c r="O617" s="65" t="s">
        <v>228</v>
      </c>
      <c r="P617" s="65" t="s">
        <v>229</v>
      </c>
      <c r="Q617" s="65"/>
      <c r="R617" s="65" t="s">
        <v>234</v>
      </c>
      <c r="S617" s="67" t="s">
        <v>74</v>
      </c>
      <c r="T617" s="64"/>
      <c r="U617" s="64"/>
      <c r="V617" s="64"/>
      <c r="W617" s="64"/>
      <c r="X617" s="64" t="s">
        <v>74</v>
      </c>
    </row>
    <row r="618" spans="1:24" ht="18" customHeight="1">
      <c r="A618">
        <f t="shared" si="9"/>
        <v>6</v>
      </c>
      <c r="B618">
        <v>2017</v>
      </c>
      <c r="C618" t="s">
        <v>357</v>
      </c>
      <c r="D618" s="64">
        <v>45</v>
      </c>
      <c r="E618" s="65" t="s">
        <v>333</v>
      </c>
      <c r="F618" s="66">
        <v>31873</v>
      </c>
      <c r="G618" s="65"/>
      <c r="H618" s="65"/>
      <c r="I618" s="65" t="s">
        <v>82</v>
      </c>
      <c r="J618" s="65">
        <v>2012</v>
      </c>
      <c r="K618" s="65" t="s">
        <v>70</v>
      </c>
      <c r="L618" s="65" t="s">
        <v>323</v>
      </c>
      <c r="M618" s="64"/>
      <c r="N618" s="65"/>
      <c r="O618" s="65" t="s">
        <v>228</v>
      </c>
      <c r="P618" s="65" t="s">
        <v>229</v>
      </c>
      <c r="Q618" s="65"/>
      <c r="R618" s="65" t="s">
        <v>234</v>
      </c>
      <c r="S618" s="67" t="s">
        <v>74</v>
      </c>
      <c r="T618" s="64"/>
      <c r="U618" s="64"/>
      <c r="V618" s="64"/>
      <c r="W618" s="64"/>
      <c r="X618" s="64" t="s">
        <v>74</v>
      </c>
    </row>
    <row r="619" spans="1:24" ht="18" customHeight="1">
      <c r="A619">
        <f t="shared" si="9"/>
        <v>6</v>
      </c>
      <c r="B619">
        <v>2017</v>
      </c>
      <c r="C619" t="s">
        <v>357</v>
      </c>
      <c r="D619" s="64">
        <v>46</v>
      </c>
      <c r="E619" s="65" t="s">
        <v>334</v>
      </c>
      <c r="F619" s="66">
        <v>32119</v>
      </c>
      <c r="G619" s="65"/>
      <c r="H619" s="65"/>
      <c r="I619" s="65" t="s">
        <v>21</v>
      </c>
      <c r="J619" s="65">
        <v>2012</v>
      </c>
      <c r="K619" s="65" t="s">
        <v>292</v>
      </c>
      <c r="L619" s="65" t="s">
        <v>323</v>
      </c>
      <c r="M619" s="64"/>
      <c r="N619" s="65"/>
      <c r="O619" s="65" t="s">
        <v>228</v>
      </c>
      <c r="P619" s="65" t="s">
        <v>229</v>
      </c>
      <c r="Q619" s="65" t="s">
        <v>224</v>
      </c>
      <c r="R619" s="65" t="s">
        <v>234</v>
      </c>
      <c r="S619" s="67" t="s">
        <v>74</v>
      </c>
      <c r="T619" s="64"/>
      <c r="U619" s="64"/>
      <c r="V619" s="64"/>
      <c r="W619" s="64"/>
      <c r="X619" s="64" t="s">
        <v>74</v>
      </c>
    </row>
    <row r="620" spans="1:24" ht="18" customHeight="1">
      <c r="A620">
        <f t="shared" si="9"/>
        <v>6</v>
      </c>
      <c r="B620">
        <v>2017</v>
      </c>
      <c r="C620" t="s">
        <v>357</v>
      </c>
      <c r="D620" s="64">
        <v>47</v>
      </c>
      <c r="E620" s="65" t="s">
        <v>335</v>
      </c>
      <c r="F620" s="65"/>
      <c r="G620" s="65" t="s">
        <v>336</v>
      </c>
      <c r="H620" s="65"/>
      <c r="I620" s="65" t="s">
        <v>82</v>
      </c>
      <c r="J620" s="65">
        <v>2016</v>
      </c>
      <c r="K620" s="65" t="s">
        <v>70</v>
      </c>
      <c r="L620" s="65" t="s">
        <v>337</v>
      </c>
      <c r="M620" s="64"/>
      <c r="N620" s="65"/>
      <c r="O620" s="65" t="s">
        <v>228</v>
      </c>
      <c r="P620" s="65" t="s">
        <v>229</v>
      </c>
      <c r="Q620" s="65"/>
      <c r="R620" s="65" t="s">
        <v>234</v>
      </c>
      <c r="S620" s="67" t="s">
        <v>74</v>
      </c>
      <c r="T620" s="64"/>
      <c r="U620" s="64"/>
      <c r="V620" s="64"/>
      <c r="W620" s="64"/>
      <c r="X620" s="64" t="s">
        <v>74</v>
      </c>
    </row>
    <row r="621" spans="1:24" ht="18" customHeight="1">
      <c r="A621">
        <f t="shared" si="9"/>
        <v>6</v>
      </c>
      <c r="B621">
        <v>2017</v>
      </c>
      <c r="C621" t="s">
        <v>357</v>
      </c>
      <c r="D621" s="64">
        <v>48</v>
      </c>
      <c r="E621" s="65" t="s">
        <v>338</v>
      </c>
      <c r="F621" s="66"/>
      <c r="G621" s="66">
        <v>32181</v>
      </c>
      <c r="H621" s="65"/>
      <c r="I621" s="65" t="s">
        <v>82</v>
      </c>
      <c r="J621" s="65">
        <v>2014</v>
      </c>
      <c r="K621" s="65" t="s">
        <v>78</v>
      </c>
      <c r="L621" s="65" t="s">
        <v>339</v>
      </c>
      <c r="M621" s="64"/>
      <c r="N621" s="65"/>
      <c r="O621" s="65" t="s">
        <v>228</v>
      </c>
      <c r="P621" s="65" t="s">
        <v>229</v>
      </c>
      <c r="Q621" s="65"/>
      <c r="R621" s="65" t="s">
        <v>234</v>
      </c>
      <c r="S621" s="67" t="s">
        <v>74</v>
      </c>
      <c r="T621" s="64"/>
      <c r="U621" s="64"/>
      <c r="V621" s="64"/>
      <c r="W621" s="64"/>
      <c r="X621" s="64" t="s">
        <v>74</v>
      </c>
    </row>
    <row r="622" spans="1:24" ht="18" customHeight="1">
      <c r="A622">
        <f t="shared" si="9"/>
        <v>6</v>
      </c>
      <c r="B622">
        <v>2017</v>
      </c>
      <c r="C622" t="s">
        <v>357</v>
      </c>
      <c r="D622" s="64">
        <v>49</v>
      </c>
      <c r="E622" s="65" t="s">
        <v>340</v>
      </c>
      <c r="F622" s="65" t="s">
        <v>341</v>
      </c>
      <c r="G622" s="65"/>
      <c r="H622" s="65"/>
      <c r="I622" s="65" t="s">
        <v>21</v>
      </c>
      <c r="J622" s="65">
        <v>2013</v>
      </c>
      <c r="K622" s="65" t="s">
        <v>70</v>
      </c>
      <c r="L622" s="65" t="s">
        <v>342</v>
      </c>
      <c r="M622" s="64"/>
      <c r="N622" s="65"/>
      <c r="O622" s="65" t="s">
        <v>228</v>
      </c>
      <c r="P622" s="65" t="s">
        <v>229</v>
      </c>
      <c r="Q622" s="65"/>
      <c r="R622" s="65" t="s">
        <v>234</v>
      </c>
      <c r="S622" s="67" t="s">
        <v>74</v>
      </c>
      <c r="T622" s="64"/>
      <c r="U622" s="64"/>
      <c r="V622" s="64"/>
      <c r="W622" s="64"/>
      <c r="X622" s="64" t="s">
        <v>74</v>
      </c>
    </row>
    <row r="623" spans="1:24" ht="18" customHeight="1">
      <c r="A623">
        <f t="shared" si="9"/>
        <v>6</v>
      </c>
      <c r="B623">
        <v>2017</v>
      </c>
      <c r="C623" t="s">
        <v>357</v>
      </c>
      <c r="D623" s="64">
        <v>50</v>
      </c>
      <c r="E623" s="65" t="s">
        <v>343</v>
      </c>
      <c r="F623" s="66"/>
      <c r="G623" s="66">
        <v>32153</v>
      </c>
      <c r="H623" s="65"/>
      <c r="I623" s="65" t="s">
        <v>82</v>
      </c>
      <c r="J623" s="65">
        <v>2013</v>
      </c>
      <c r="K623" s="65" t="s">
        <v>90</v>
      </c>
      <c r="L623" s="65" t="s">
        <v>254</v>
      </c>
      <c r="M623" s="64"/>
      <c r="N623" s="65"/>
      <c r="O623" s="65" t="s">
        <v>228</v>
      </c>
      <c r="P623" s="65" t="s">
        <v>229</v>
      </c>
      <c r="Q623" s="65"/>
      <c r="R623" s="65" t="s">
        <v>234</v>
      </c>
      <c r="S623" s="67" t="s">
        <v>74</v>
      </c>
      <c r="T623" s="64"/>
      <c r="U623" s="64"/>
      <c r="V623" s="64"/>
      <c r="W623" s="64"/>
      <c r="X623" s="64" t="s">
        <v>74</v>
      </c>
    </row>
    <row r="624" spans="1:24" ht="18" customHeight="1">
      <c r="A624">
        <f t="shared" si="9"/>
        <v>6</v>
      </c>
      <c r="B624">
        <v>2017</v>
      </c>
      <c r="C624" t="s">
        <v>357</v>
      </c>
      <c r="D624" s="64">
        <v>51</v>
      </c>
      <c r="E624" s="65" t="s">
        <v>344</v>
      </c>
      <c r="F624" s="65" t="s">
        <v>345</v>
      </c>
      <c r="G624" s="65"/>
      <c r="H624" s="65"/>
      <c r="I624" s="65" t="s">
        <v>82</v>
      </c>
      <c r="J624" s="65">
        <v>2017</v>
      </c>
      <c r="K624" s="65" t="s">
        <v>90</v>
      </c>
      <c r="L624" s="65" t="s">
        <v>337</v>
      </c>
      <c r="M624" s="64"/>
      <c r="N624" s="65"/>
      <c r="O624" s="65" t="s">
        <v>228</v>
      </c>
      <c r="P624" s="65" t="s">
        <v>229</v>
      </c>
      <c r="Q624" s="65"/>
      <c r="R624" s="65" t="s">
        <v>234</v>
      </c>
      <c r="S624" s="67" t="s">
        <v>74</v>
      </c>
      <c r="T624" s="64"/>
      <c r="U624" s="64"/>
      <c r="V624" s="64"/>
      <c r="W624" s="64"/>
      <c r="X624" s="64" t="s">
        <v>74</v>
      </c>
    </row>
    <row r="625" spans="1:24" ht="18" customHeight="1">
      <c r="A625">
        <f t="shared" si="9"/>
        <v>6</v>
      </c>
      <c r="B625">
        <v>2017</v>
      </c>
      <c r="C625" t="s">
        <v>357</v>
      </c>
      <c r="D625" s="64">
        <v>52</v>
      </c>
      <c r="E625" s="65" t="s">
        <v>346</v>
      </c>
      <c r="F625" s="66">
        <v>33121</v>
      </c>
      <c r="G625" s="65"/>
      <c r="H625" s="65"/>
      <c r="I625" s="65" t="s">
        <v>82</v>
      </c>
      <c r="J625" s="65">
        <v>2016</v>
      </c>
      <c r="K625" s="65" t="s">
        <v>70</v>
      </c>
      <c r="L625" s="65" t="s">
        <v>249</v>
      </c>
      <c r="M625" s="64"/>
      <c r="N625" s="65"/>
      <c r="O625" s="65" t="s">
        <v>228</v>
      </c>
      <c r="P625" s="65" t="s">
        <v>229</v>
      </c>
      <c r="Q625" s="65"/>
      <c r="R625" s="65" t="s">
        <v>234</v>
      </c>
      <c r="S625" s="67" t="s">
        <v>74</v>
      </c>
      <c r="T625" s="64"/>
      <c r="U625" s="64"/>
      <c r="V625" s="64"/>
      <c r="W625" s="64"/>
      <c r="X625" s="64" t="s">
        <v>74</v>
      </c>
    </row>
    <row r="626" spans="1:24" ht="18" customHeight="1">
      <c r="A626">
        <f t="shared" si="9"/>
        <v>6</v>
      </c>
      <c r="B626">
        <v>2017</v>
      </c>
      <c r="C626" t="s">
        <v>357</v>
      </c>
      <c r="D626" s="64">
        <v>53</v>
      </c>
      <c r="E626" s="65" t="s">
        <v>347</v>
      </c>
      <c r="F626" s="66">
        <v>32879</v>
      </c>
      <c r="G626" s="65"/>
      <c r="H626" s="65"/>
      <c r="I626" s="65" t="s">
        <v>82</v>
      </c>
      <c r="J626" s="65">
        <v>2016</v>
      </c>
      <c r="K626" s="65" t="s">
        <v>70</v>
      </c>
      <c r="L626" s="65" t="s">
        <v>337</v>
      </c>
      <c r="M626" s="64"/>
      <c r="N626" s="65"/>
      <c r="O626" s="65" t="s">
        <v>228</v>
      </c>
      <c r="P626" s="65" t="s">
        <v>229</v>
      </c>
      <c r="Q626" s="65"/>
      <c r="R626" s="65" t="s">
        <v>234</v>
      </c>
      <c r="S626" s="67" t="s">
        <v>74</v>
      </c>
      <c r="T626" s="64"/>
      <c r="U626" s="64"/>
      <c r="V626" s="64"/>
      <c r="W626" s="64"/>
      <c r="X626" s="64" t="s">
        <v>74</v>
      </c>
    </row>
    <row r="627" spans="1:24" ht="18" customHeight="1">
      <c r="A627">
        <f t="shared" si="9"/>
        <v>6</v>
      </c>
      <c r="B627">
        <v>2017</v>
      </c>
      <c r="C627" t="s">
        <v>357</v>
      </c>
      <c r="D627" s="64">
        <v>54</v>
      </c>
      <c r="E627" s="65" t="s">
        <v>348</v>
      </c>
      <c r="F627" s="66">
        <v>32880</v>
      </c>
      <c r="G627" s="65"/>
      <c r="H627" s="65"/>
      <c r="I627" s="65" t="s">
        <v>22</v>
      </c>
      <c r="J627" s="65">
        <v>2013</v>
      </c>
      <c r="K627" s="65" t="s">
        <v>70</v>
      </c>
      <c r="L627" s="65" t="s">
        <v>269</v>
      </c>
      <c r="M627" s="64"/>
      <c r="N627" s="65"/>
      <c r="O627" s="65" t="s">
        <v>228</v>
      </c>
      <c r="P627" s="65" t="s">
        <v>229</v>
      </c>
      <c r="Q627" s="65"/>
      <c r="R627" s="65" t="s">
        <v>234</v>
      </c>
      <c r="S627" s="67" t="s">
        <v>74</v>
      </c>
      <c r="T627" s="64"/>
      <c r="U627" s="64"/>
      <c r="V627" s="64"/>
      <c r="W627" s="64"/>
      <c r="X627" s="64" t="s">
        <v>74</v>
      </c>
    </row>
    <row r="628" spans="1:24" ht="18" customHeight="1">
      <c r="A628">
        <f t="shared" si="9"/>
        <v>6</v>
      </c>
      <c r="B628">
        <v>2017</v>
      </c>
      <c r="C628" t="s">
        <v>357</v>
      </c>
      <c r="D628" s="64">
        <v>55</v>
      </c>
      <c r="E628" s="65" t="s">
        <v>349</v>
      </c>
      <c r="F628" s="65" t="s">
        <v>350</v>
      </c>
      <c r="G628" s="65"/>
      <c r="H628" s="65"/>
      <c r="I628" s="65" t="s">
        <v>82</v>
      </c>
      <c r="J628" s="65">
        <v>2016</v>
      </c>
      <c r="K628" s="65" t="s">
        <v>70</v>
      </c>
      <c r="L628" s="65" t="s">
        <v>249</v>
      </c>
      <c r="M628" s="64"/>
      <c r="N628" s="65"/>
      <c r="O628" s="65" t="s">
        <v>228</v>
      </c>
      <c r="P628" s="65" t="s">
        <v>229</v>
      </c>
      <c r="Q628" s="65"/>
      <c r="R628" s="65" t="s">
        <v>234</v>
      </c>
      <c r="S628" s="67" t="s">
        <v>74</v>
      </c>
      <c r="T628" s="64"/>
      <c r="U628" s="64"/>
      <c r="V628" s="64"/>
      <c r="W628" s="64"/>
      <c r="X628" s="64" t="s">
        <v>74</v>
      </c>
    </row>
    <row r="629" spans="1:24" ht="18" customHeight="1">
      <c r="A629">
        <f t="shared" si="9"/>
        <v>6</v>
      </c>
      <c r="B629">
        <v>2017</v>
      </c>
      <c r="C629" t="s">
        <v>357</v>
      </c>
      <c r="D629" s="64">
        <v>56</v>
      </c>
      <c r="E629" s="65" t="s">
        <v>351</v>
      </c>
      <c r="F629" s="66">
        <v>33422</v>
      </c>
      <c r="G629" s="65"/>
      <c r="H629" s="65"/>
      <c r="I629" s="65" t="s">
        <v>22</v>
      </c>
      <c r="J629" s="65">
        <v>2014</v>
      </c>
      <c r="K629" s="65" t="s">
        <v>70</v>
      </c>
      <c r="L629" s="65" t="s">
        <v>337</v>
      </c>
      <c r="M629" s="64"/>
      <c r="N629" s="65"/>
      <c r="O629" s="65" t="s">
        <v>228</v>
      </c>
      <c r="P629" s="65" t="s">
        <v>229</v>
      </c>
      <c r="Q629" s="65"/>
      <c r="R629" s="65" t="s">
        <v>234</v>
      </c>
      <c r="S629" s="67" t="s">
        <v>74</v>
      </c>
      <c r="T629" s="64"/>
      <c r="U629" s="64"/>
      <c r="V629" s="64"/>
      <c r="W629" s="64"/>
      <c r="X629" s="64" t="s">
        <v>74</v>
      </c>
    </row>
    <row r="630" spans="1:24" ht="18" customHeight="1">
      <c r="A630">
        <f t="shared" si="9"/>
        <v>5</v>
      </c>
      <c r="B630">
        <v>2017</v>
      </c>
      <c r="C630" t="s">
        <v>357</v>
      </c>
      <c r="D630" s="64">
        <v>57</v>
      </c>
      <c r="E630" s="65" t="s">
        <v>352</v>
      </c>
      <c r="F630" s="64" t="s">
        <v>353</v>
      </c>
      <c r="G630" s="64"/>
      <c r="H630" s="64"/>
      <c r="I630" s="65" t="s">
        <v>68</v>
      </c>
      <c r="J630" s="65">
        <v>2012</v>
      </c>
      <c r="K630" s="65" t="s">
        <v>90</v>
      </c>
      <c r="L630" s="65" t="s">
        <v>328</v>
      </c>
      <c r="M630" s="64"/>
      <c r="N630" s="65"/>
      <c r="O630" s="65" t="s">
        <v>228</v>
      </c>
      <c r="P630" s="65" t="s">
        <v>229</v>
      </c>
      <c r="Q630" s="64" t="s">
        <v>354</v>
      </c>
      <c r="R630" s="65" t="s">
        <v>234</v>
      </c>
      <c r="S630" s="67"/>
      <c r="T630" s="64"/>
      <c r="U630" s="64"/>
      <c r="V630" s="64"/>
      <c r="W630" s="64"/>
      <c r="X630" s="64" t="s">
        <v>74</v>
      </c>
    </row>
    <row r="631" spans="1:24" ht="18" customHeight="1">
      <c r="A631">
        <f t="shared" si="9"/>
        <v>6</v>
      </c>
      <c r="B631">
        <v>2018</v>
      </c>
      <c r="C631" t="s">
        <v>357</v>
      </c>
      <c r="D631" s="64">
        <v>1</v>
      </c>
      <c r="E631" s="65" t="s">
        <v>226</v>
      </c>
      <c r="F631" s="66">
        <v>19998</v>
      </c>
      <c r="G631" s="65"/>
      <c r="H631" s="65" t="s">
        <v>19</v>
      </c>
      <c r="I631" s="65" t="s">
        <v>68</v>
      </c>
      <c r="J631" s="65">
        <v>1989</v>
      </c>
      <c r="K631" s="65" t="s">
        <v>90</v>
      </c>
      <c r="L631" s="65" t="s">
        <v>227</v>
      </c>
      <c r="M631" s="64"/>
      <c r="N631" s="64"/>
      <c r="O631" s="65" t="s">
        <v>228</v>
      </c>
      <c r="P631" s="65" t="s">
        <v>229</v>
      </c>
      <c r="Q631" s="65"/>
      <c r="R631" s="65"/>
      <c r="S631" s="67" t="s">
        <v>36</v>
      </c>
      <c r="T631" s="65" t="s">
        <v>35</v>
      </c>
      <c r="U631" s="65" t="s">
        <v>65</v>
      </c>
      <c r="V631" s="65" t="s">
        <v>33</v>
      </c>
      <c r="W631" s="65" t="s">
        <v>32</v>
      </c>
      <c r="X631" s="68"/>
    </row>
    <row r="632" spans="1:24" ht="18" customHeight="1">
      <c r="A632">
        <f t="shared" si="9"/>
        <v>6</v>
      </c>
      <c r="B632">
        <v>2018</v>
      </c>
      <c r="C632" t="s">
        <v>357</v>
      </c>
      <c r="D632" s="64">
        <v>2</v>
      </c>
      <c r="E632" s="65" t="s">
        <v>231</v>
      </c>
      <c r="F632" s="65" t="s">
        <v>232</v>
      </c>
      <c r="G632" s="65"/>
      <c r="H632" s="65"/>
      <c r="I632" s="65" t="s">
        <v>68</v>
      </c>
      <c r="J632" s="65">
        <v>2009</v>
      </c>
      <c r="K632" s="65" t="s">
        <v>70</v>
      </c>
      <c r="L632" s="65" t="s">
        <v>233</v>
      </c>
      <c r="M632" s="64"/>
      <c r="N632" s="65"/>
      <c r="O632" s="65" t="s">
        <v>228</v>
      </c>
      <c r="P632" s="65" t="s">
        <v>229</v>
      </c>
      <c r="Q632" s="65"/>
      <c r="R632" s="65" t="s">
        <v>234</v>
      </c>
      <c r="S632" s="67" t="s">
        <v>74</v>
      </c>
      <c r="T632" s="64"/>
      <c r="U632" s="64"/>
      <c r="V632" s="64"/>
      <c r="W632" s="64"/>
      <c r="X632" s="64" t="s">
        <v>74</v>
      </c>
    </row>
    <row r="633" spans="1:24" ht="18" customHeight="1">
      <c r="A633">
        <f t="shared" si="9"/>
        <v>6</v>
      </c>
      <c r="B633">
        <v>2018</v>
      </c>
      <c r="C633" t="s">
        <v>357</v>
      </c>
      <c r="D633" s="64">
        <v>3</v>
      </c>
      <c r="E633" s="65" t="s">
        <v>235</v>
      </c>
      <c r="F633" s="65" t="s">
        <v>236</v>
      </c>
      <c r="G633" s="65"/>
      <c r="H633" s="65"/>
      <c r="I633" s="65" t="s">
        <v>82</v>
      </c>
      <c r="J633" s="65">
        <v>2007</v>
      </c>
      <c r="K633" s="65" t="s">
        <v>70</v>
      </c>
      <c r="L633" s="65" t="s">
        <v>233</v>
      </c>
      <c r="M633" s="64"/>
      <c r="N633" s="65"/>
      <c r="O633" s="65" t="s">
        <v>228</v>
      </c>
      <c r="P633" s="65" t="s">
        <v>229</v>
      </c>
      <c r="Q633" s="65"/>
      <c r="R633" s="65" t="s">
        <v>234</v>
      </c>
      <c r="S633" s="67" t="s">
        <v>74</v>
      </c>
      <c r="T633" s="64"/>
      <c r="U633" s="64"/>
      <c r="V633" s="64"/>
      <c r="W633" s="64"/>
      <c r="X633" s="64" t="s">
        <v>74</v>
      </c>
    </row>
    <row r="634" spans="1:24" ht="18" customHeight="1">
      <c r="A634">
        <f t="shared" si="9"/>
        <v>6</v>
      </c>
      <c r="B634">
        <v>2018</v>
      </c>
      <c r="C634" t="s">
        <v>357</v>
      </c>
      <c r="D634" s="64">
        <v>4</v>
      </c>
      <c r="E634" s="65" t="s">
        <v>237</v>
      </c>
      <c r="F634" s="65" t="s">
        <v>238</v>
      </c>
      <c r="G634" s="65"/>
      <c r="H634" s="65"/>
      <c r="I634" s="65" t="s">
        <v>22</v>
      </c>
      <c r="J634" s="65">
        <v>2006</v>
      </c>
      <c r="K634" s="65" t="s">
        <v>70</v>
      </c>
      <c r="L634" s="65" t="s">
        <v>239</v>
      </c>
      <c r="M634" s="64"/>
      <c r="N634" s="65"/>
      <c r="O634" s="65" t="s">
        <v>228</v>
      </c>
      <c r="P634" s="65" t="s">
        <v>229</v>
      </c>
      <c r="Q634" s="65"/>
      <c r="R634" s="65" t="s">
        <v>234</v>
      </c>
      <c r="S634" s="67" t="s">
        <v>74</v>
      </c>
      <c r="T634" s="64"/>
      <c r="U634" s="64"/>
      <c r="V634" s="64"/>
      <c r="W634" s="64"/>
      <c r="X634" s="64" t="s">
        <v>74</v>
      </c>
    </row>
    <row r="635" spans="1:24" ht="18" customHeight="1">
      <c r="A635">
        <f t="shared" si="9"/>
        <v>6</v>
      </c>
      <c r="B635">
        <v>2018</v>
      </c>
      <c r="C635" t="s">
        <v>357</v>
      </c>
      <c r="D635" s="64">
        <v>5</v>
      </c>
      <c r="E635" s="65" t="s">
        <v>240</v>
      </c>
      <c r="F635" s="64"/>
      <c r="G635" s="65" t="s">
        <v>241</v>
      </c>
      <c r="H635" s="65" t="s">
        <v>19</v>
      </c>
      <c r="I635" s="65" t="s">
        <v>68</v>
      </c>
      <c r="J635" s="65">
        <v>2009</v>
      </c>
      <c r="K635" s="65" t="s">
        <v>90</v>
      </c>
      <c r="L635" s="65" t="s">
        <v>242</v>
      </c>
      <c r="M635" s="64"/>
      <c r="N635" s="65"/>
      <c r="O635" s="65" t="s">
        <v>228</v>
      </c>
      <c r="P635" s="65" t="s">
        <v>229</v>
      </c>
      <c r="Q635" s="65" t="s">
        <v>72</v>
      </c>
      <c r="R635" s="65" t="s">
        <v>234</v>
      </c>
      <c r="S635" s="67" t="s">
        <v>74</v>
      </c>
      <c r="T635" s="64"/>
      <c r="U635" s="64"/>
      <c r="V635" s="64"/>
      <c r="W635" s="64"/>
      <c r="X635" s="64" t="s">
        <v>74</v>
      </c>
    </row>
    <row r="636" spans="1:24" ht="18" customHeight="1">
      <c r="A636">
        <f t="shared" si="9"/>
        <v>6</v>
      </c>
      <c r="B636">
        <v>2018</v>
      </c>
      <c r="C636" t="s">
        <v>357</v>
      </c>
      <c r="D636" s="64">
        <v>6</v>
      </c>
      <c r="E636" s="65" t="s">
        <v>243</v>
      </c>
      <c r="F636" s="64"/>
      <c r="G636" s="65" t="s">
        <v>244</v>
      </c>
      <c r="H636" s="65" t="s">
        <v>19</v>
      </c>
      <c r="I636" s="65" t="s">
        <v>68</v>
      </c>
      <c r="J636" s="65">
        <v>2007</v>
      </c>
      <c r="K636" s="65" t="s">
        <v>90</v>
      </c>
      <c r="L636" s="65" t="s">
        <v>245</v>
      </c>
      <c r="M636" s="64"/>
      <c r="N636" s="65"/>
      <c r="O636" s="65" t="s">
        <v>228</v>
      </c>
      <c r="P636" s="65" t="s">
        <v>229</v>
      </c>
      <c r="Q636" s="65"/>
      <c r="R636" s="65" t="s">
        <v>234</v>
      </c>
      <c r="S636" s="67" t="s">
        <v>74</v>
      </c>
      <c r="T636" s="64"/>
      <c r="U636" s="64"/>
      <c r="V636" s="64"/>
      <c r="W636" s="64"/>
      <c r="X636" s="64" t="s">
        <v>74</v>
      </c>
    </row>
    <row r="637" spans="1:24" ht="18" customHeight="1">
      <c r="A637">
        <f t="shared" si="9"/>
        <v>6</v>
      </c>
      <c r="B637">
        <v>2018</v>
      </c>
      <c r="C637" t="s">
        <v>357</v>
      </c>
      <c r="D637" s="64">
        <v>7</v>
      </c>
      <c r="E637" s="65" t="s">
        <v>246</v>
      </c>
      <c r="F637" s="64"/>
      <c r="G637" s="66">
        <v>26185</v>
      </c>
      <c r="H637" s="65"/>
      <c r="I637" s="65" t="s">
        <v>82</v>
      </c>
      <c r="J637" s="65">
        <v>2002</v>
      </c>
      <c r="K637" s="65" t="s">
        <v>70</v>
      </c>
      <c r="L637" s="65" t="s">
        <v>233</v>
      </c>
      <c r="M637" s="64"/>
      <c r="N637" s="65"/>
      <c r="O637" s="65" t="s">
        <v>228</v>
      </c>
      <c r="P637" s="65" t="s">
        <v>229</v>
      </c>
      <c r="Q637" s="65" t="s">
        <v>147</v>
      </c>
      <c r="R637" s="65" t="s">
        <v>234</v>
      </c>
      <c r="S637" s="67" t="s">
        <v>74</v>
      </c>
      <c r="T637" s="64"/>
      <c r="U637" s="64"/>
      <c r="V637" s="64"/>
      <c r="W637" s="64"/>
      <c r="X637" s="64" t="s">
        <v>74</v>
      </c>
    </row>
    <row r="638" spans="1:24" ht="18" customHeight="1">
      <c r="A638">
        <f t="shared" si="9"/>
        <v>6</v>
      </c>
      <c r="B638">
        <v>2018</v>
      </c>
      <c r="C638" t="s">
        <v>357</v>
      </c>
      <c r="D638" s="64">
        <v>8</v>
      </c>
      <c r="E638" s="65" t="s">
        <v>247</v>
      </c>
      <c r="F638" s="65" t="s">
        <v>248</v>
      </c>
      <c r="G638" s="65"/>
      <c r="H638" s="65"/>
      <c r="I638" s="65" t="s">
        <v>68</v>
      </c>
      <c r="J638" s="65">
        <v>2016</v>
      </c>
      <c r="K638" s="65" t="s">
        <v>70</v>
      </c>
      <c r="L638" s="65" t="s">
        <v>249</v>
      </c>
      <c r="M638" s="64"/>
      <c r="N638" s="65"/>
      <c r="O638" s="65" t="s">
        <v>228</v>
      </c>
      <c r="P638" s="65" t="s">
        <v>229</v>
      </c>
      <c r="Q638" s="65" t="s">
        <v>91</v>
      </c>
      <c r="R638" s="65" t="s">
        <v>234</v>
      </c>
      <c r="S638" s="67" t="s">
        <v>74</v>
      </c>
      <c r="T638" s="64"/>
      <c r="U638" s="64"/>
      <c r="V638" s="64"/>
      <c r="W638" s="64"/>
      <c r="X638" s="64" t="s">
        <v>74</v>
      </c>
    </row>
    <row r="639" spans="1:24" ht="18" customHeight="1">
      <c r="A639">
        <f t="shared" si="9"/>
        <v>6</v>
      </c>
      <c r="B639">
        <v>2018</v>
      </c>
      <c r="C639" t="s">
        <v>357</v>
      </c>
      <c r="D639" s="64">
        <v>9</v>
      </c>
      <c r="E639" s="65" t="s">
        <v>250</v>
      </c>
      <c r="F639" s="65" t="s">
        <v>251</v>
      </c>
      <c r="G639" s="65"/>
      <c r="H639" s="65" t="s">
        <v>19</v>
      </c>
      <c r="I639" s="65" t="s">
        <v>68</v>
      </c>
      <c r="J639" s="65">
        <v>2011</v>
      </c>
      <c r="K639" s="65" t="s">
        <v>70</v>
      </c>
      <c r="L639" s="65" t="s">
        <v>252</v>
      </c>
      <c r="M639" s="64"/>
      <c r="N639" s="65"/>
      <c r="O639" s="65" t="s">
        <v>228</v>
      </c>
      <c r="P639" s="65" t="s">
        <v>229</v>
      </c>
      <c r="Q639" s="65" t="s">
        <v>168</v>
      </c>
      <c r="R639" s="65" t="s">
        <v>234</v>
      </c>
      <c r="S639" s="67" t="s">
        <v>74</v>
      </c>
      <c r="T639" s="64"/>
      <c r="U639" s="64"/>
      <c r="V639" s="64"/>
      <c r="W639" s="64"/>
      <c r="X639" s="64" t="s">
        <v>74</v>
      </c>
    </row>
    <row r="640" spans="1:24" ht="18" customHeight="1">
      <c r="A640">
        <f t="shared" si="9"/>
        <v>6</v>
      </c>
      <c r="B640">
        <v>2018</v>
      </c>
      <c r="C640" t="s">
        <v>357</v>
      </c>
      <c r="D640" s="64">
        <v>10</v>
      </c>
      <c r="E640" s="65" t="s">
        <v>253</v>
      </c>
      <c r="F640" s="64"/>
      <c r="G640" s="66">
        <v>27211</v>
      </c>
      <c r="H640" s="65"/>
      <c r="I640" s="65" t="s">
        <v>68</v>
      </c>
      <c r="J640" s="65">
        <v>2005</v>
      </c>
      <c r="K640" s="65" t="s">
        <v>70</v>
      </c>
      <c r="L640" s="65" t="s">
        <v>254</v>
      </c>
      <c r="M640" s="64"/>
      <c r="N640" s="65"/>
      <c r="O640" s="65" t="s">
        <v>228</v>
      </c>
      <c r="P640" s="65" t="s">
        <v>229</v>
      </c>
      <c r="Q640" s="65" t="s">
        <v>224</v>
      </c>
      <c r="R640" s="65" t="s">
        <v>234</v>
      </c>
      <c r="S640" s="67" t="s">
        <v>74</v>
      </c>
      <c r="T640" s="64"/>
      <c r="U640" s="64"/>
      <c r="V640" s="64"/>
      <c r="W640" s="64"/>
      <c r="X640" s="64" t="s">
        <v>74</v>
      </c>
    </row>
    <row r="641" spans="1:24" ht="18" customHeight="1">
      <c r="A641">
        <f t="shared" si="9"/>
        <v>6</v>
      </c>
      <c r="B641">
        <v>2018</v>
      </c>
      <c r="C641" t="s">
        <v>357</v>
      </c>
      <c r="D641" s="64">
        <v>11</v>
      </c>
      <c r="E641" s="65" t="s">
        <v>255</v>
      </c>
      <c r="F641" s="64"/>
      <c r="G641" s="65" t="s">
        <v>256</v>
      </c>
      <c r="H641" s="65" t="s">
        <v>19</v>
      </c>
      <c r="I641" s="65" t="s">
        <v>68</v>
      </c>
      <c r="J641" s="65">
        <v>2007</v>
      </c>
      <c r="K641" s="65" t="s">
        <v>90</v>
      </c>
      <c r="L641" s="65" t="s">
        <v>257</v>
      </c>
      <c r="M641" s="64"/>
      <c r="N641" s="65"/>
      <c r="O641" s="65" t="s">
        <v>228</v>
      </c>
      <c r="P641" s="65" t="s">
        <v>229</v>
      </c>
      <c r="Q641" s="65" t="s">
        <v>79</v>
      </c>
      <c r="R641" s="65" t="s">
        <v>234</v>
      </c>
      <c r="S641" s="67" t="s">
        <v>74</v>
      </c>
      <c r="T641" s="64"/>
      <c r="U641" s="64"/>
      <c r="V641" s="64"/>
      <c r="W641" s="64"/>
      <c r="X641" s="64" t="s">
        <v>74</v>
      </c>
    </row>
    <row r="642" spans="1:24" ht="18" customHeight="1">
      <c r="A642">
        <f t="shared" si="9"/>
        <v>6</v>
      </c>
      <c r="B642">
        <v>2018</v>
      </c>
      <c r="C642" t="s">
        <v>357</v>
      </c>
      <c r="D642" s="64">
        <v>12</v>
      </c>
      <c r="E642" s="65" t="s">
        <v>258</v>
      </c>
      <c r="F642" s="66">
        <v>27674</v>
      </c>
      <c r="G642" s="65"/>
      <c r="H642" s="65"/>
      <c r="I642" s="65" t="s">
        <v>68</v>
      </c>
      <c r="J642" s="65">
        <v>2009</v>
      </c>
      <c r="K642" s="65" t="s">
        <v>90</v>
      </c>
      <c r="L642" s="65" t="s">
        <v>259</v>
      </c>
      <c r="M642" s="64"/>
      <c r="N642" s="65"/>
      <c r="O642" s="65" t="s">
        <v>228</v>
      </c>
      <c r="P642" s="65" t="s">
        <v>229</v>
      </c>
      <c r="Q642" s="65" t="s">
        <v>260</v>
      </c>
      <c r="R642" s="65" t="s">
        <v>234</v>
      </c>
      <c r="S642" s="67" t="s">
        <v>74</v>
      </c>
      <c r="T642" s="64"/>
      <c r="U642" s="64"/>
      <c r="V642" s="64"/>
      <c r="W642" s="64"/>
      <c r="X642" s="64" t="s">
        <v>74</v>
      </c>
    </row>
    <row r="643" spans="1:24" ht="18" customHeight="1">
      <c r="A643">
        <f t="shared" si="9"/>
        <v>6</v>
      </c>
      <c r="B643">
        <v>2018</v>
      </c>
      <c r="C643" t="s">
        <v>357</v>
      </c>
      <c r="D643" s="64">
        <v>13</v>
      </c>
      <c r="E643" s="65" t="s">
        <v>261</v>
      </c>
      <c r="F643" s="65" t="s">
        <v>262</v>
      </c>
      <c r="G643" s="65"/>
      <c r="H643" s="65"/>
      <c r="I643" s="65" t="s">
        <v>68</v>
      </c>
      <c r="J643" s="65">
        <v>2007</v>
      </c>
      <c r="K643" s="65" t="s">
        <v>90</v>
      </c>
      <c r="L643" s="65" t="s">
        <v>254</v>
      </c>
      <c r="M643" s="64"/>
      <c r="N643" s="65"/>
      <c r="O643" s="65" t="s">
        <v>228</v>
      </c>
      <c r="P643" s="65" t="s">
        <v>229</v>
      </c>
      <c r="Q643" s="65" t="s">
        <v>151</v>
      </c>
      <c r="R643" s="65" t="s">
        <v>234</v>
      </c>
      <c r="S643" s="67" t="s">
        <v>74</v>
      </c>
      <c r="T643" s="64"/>
      <c r="U643" s="64"/>
      <c r="V643" s="64"/>
      <c r="W643" s="64"/>
      <c r="X643" s="64" t="s">
        <v>74</v>
      </c>
    </row>
    <row r="644" spans="1:24" ht="18" customHeight="1">
      <c r="A644">
        <f t="shared" ref="A644:A707" si="10">COUNTIFS(E:E,E644,C:C,C644)</f>
        <v>6</v>
      </c>
      <c r="B644">
        <v>2018</v>
      </c>
      <c r="C644" t="s">
        <v>357</v>
      </c>
      <c r="D644" s="64">
        <v>14</v>
      </c>
      <c r="E644" s="65" t="s">
        <v>263</v>
      </c>
      <c r="F644" s="65" t="s">
        <v>264</v>
      </c>
      <c r="G644" s="65"/>
      <c r="H644" s="65" t="s">
        <v>19</v>
      </c>
      <c r="I644" s="65" t="s">
        <v>68</v>
      </c>
      <c r="J644" s="65">
        <v>2006</v>
      </c>
      <c r="K644" s="65" t="s">
        <v>265</v>
      </c>
      <c r="L644" s="65" t="s">
        <v>266</v>
      </c>
      <c r="M644" s="64"/>
      <c r="N644" s="65"/>
      <c r="O644" s="65" t="s">
        <v>228</v>
      </c>
      <c r="P644" s="65" t="s">
        <v>229</v>
      </c>
      <c r="Q644" s="65"/>
      <c r="R644" s="65" t="s">
        <v>234</v>
      </c>
      <c r="S644" s="67" t="s">
        <v>74</v>
      </c>
      <c r="T644" s="64"/>
      <c r="U644" s="64"/>
      <c r="V644" s="64"/>
      <c r="W644" s="64"/>
      <c r="X644" s="64" t="s">
        <v>74</v>
      </c>
    </row>
    <row r="645" spans="1:24" ht="18" customHeight="1">
      <c r="A645">
        <f t="shared" si="10"/>
        <v>6</v>
      </c>
      <c r="B645">
        <v>2018</v>
      </c>
      <c r="C645" t="s">
        <v>357</v>
      </c>
      <c r="D645" s="64">
        <v>15</v>
      </c>
      <c r="E645" s="65" t="s">
        <v>267</v>
      </c>
      <c r="F645" s="65" t="s">
        <v>268</v>
      </c>
      <c r="G645" s="65"/>
      <c r="H645" s="65"/>
      <c r="I645" s="65" t="s">
        <v>68</v>
      </c>
      <c r="J645" s="65">
        <v>2009</v>
      </c>
      <c r="K645" s="65" t="s">
        <v>90</v>
      </c>
      <c r="L645" s="65" t="s">
        <v>269</v>
      </c>
      <c r="M645" s="64"/>
      <c r="N645" s="65"/>
      <c r="O645" s="65" t="s">
        <v>228</v>
      </c>
      <c r="P645" s="65" t="s">
        <v>229</v>
      </c>
      <c r="Q645" s="65" t="s">
        <v>270</v>
      </c>
      <c r="R645" s="65" t="s">
        <v>234</v>
      </c>
      <c r="S645" s="67" t="s">
        <v>74</v>
      </c>
      <c r="T645" s="64"/>
      <c r="U645" s="64"/>
      <c r="V645" s="64"/>
      <c r="W645" s="64"/>
      <c r="X645" s="64" t="s">
        <v>74</v>
      </c>
    </row>
    <row r="646" spans="1:24" ht="18" customHeight="1">
      <c r="A646">
        <f t="shared" si="10"/>
        <v>6</v>
      </c>
      <c r="B646">
        <v>2018</v>
      </c>
      <c r="C646" t="s">
        <v>357</v>
      </c>
      <c r="D646" s="64">
        <v>16</v>
      </c>
      <c r="E646" s="65" t="s">
        <v>271</v>
      </c>
      <c r="F646" s="65" t="s">
        <v>272</v>
      </c>
      <c r="G646" s="65"/>
      <c r="H646" s="65"/>
      <c r="I646" s="65" t="s">
        <v>68</v>
      </c>
      <c r="J646" s="65">
        <v>2012</v>
      </c>
      <c r="K646" s="65" t="s">
        <v>90</v>
      </c>
      <c r="L646" s="65" t="s">
        <v>249</v>
      </c>
      <c r="M646" s="64"/>
      <c r="N646" s="65"/>
      <c r="O646" s="65" t="s">
        <v>228</v>
      </c>
      <c r="P646" s="65" t="s">
        <v>229</v>
      </c>
      <c r="Q646" s="65" t="s">
        <v>270</v>
      </c>
      <c r="R646" s="65" t="s">
        <v>234</v>
      </c>
      <c r="S646" s="67" t="s">
        <v>74</v>
      </c>
      <c r="T646" s="64"/>
      <c r="U646" s="64"/>
      <c r="V646" s="64"/>
      <c r="W646" s="64"/>
      <c r="X646" s="64" t="s">
        <v>74</v>
      </c>
    </row>
    <row r="647" spans="1:24" ht="18" customHeight="1">
      <c r="A647">
        <f t="shared" si="10"/>
        <v>6</v>
      </c>
      <c r="B647">
        <v>2018</v>
      </c>
      <c r="C647" t="s">
        <v>357</v>
      </c>
      <c r="D647" s="64">
        <v>17</v>
      </c>
      <c r="E647" s="65" t="s">
        <v>273</v>
      </c>
      <c r="F647" s="66"/>
      <c r="G647" s="66">
        <v>27885</v>
      </c>
      <c r="H647" s="65"/>
      <c r="I647" s="65" t="s">
        <v>68</v>
      </c>
      <c r="J647" s="65">
        <v>2012</v>
      </c>
      <c r="K647" s="65" t="s">
        <v>87</v>
      </c>
      <c r="L647" s="65" t="s">
        <v>257</v>
      </c>
      <c r="M647" s="64"/>
      <c r="N647" s="65"/>
      <c r="O647" s="65" t="s">
        <v>228</v>
      </c>
      <c r="P647" s="65" t="s">
        <v>229</v>
      </c>
      <c r="Q647" s="65" t="s">
        <v>147</v>
      </c>
      <c r="R647" s="65" t="s">
        <v>234</v>
      </c>
      <c r="S647" s="67" t="s">
        <v>74</v>
      </c>
      <c r="T647" s="64"/>
      <c r="U647" s="64"/>
      <c r="V647" s="64"/>
      <c r="W647" s="64"/>
      <c r="X647" s="64" t="s">
        <v>74</v>
      </c>
    </row>
    <row r="648" spans="1:24" ht="18" customHeight="1">
      <c r="A648">
        <f t="shared" si="10"/>
        <v>6</v>
      </c>
      <c r="B648">
        <v>2018</v>
      </c>
      <c r="C648" t="s">
        <v>357</v>
      </c>
      <c r="D648" s="64">
        <v>18</v>
      </c>
      <c r="E648" s="65" t="s">
        <v>274</v>
      </c>
      <c r="F648" s="66">
        <v>27890</v>
      </c>
      <c r="G648" s="66">
        <v>28218</v>
      </c>
      <c r="H648" s="65" t="s">
        <v>19</v>
      </c>
      <c r="I648" s="65" t="s">
        <v>68</v>
      </c>
      <c r="J648" s="65">
        <v>2011</v>
      </c>
      <c r="K648" s="65" t="s">
        <v>90</v>
      </c>
      <c r="L648" s="65" t="s">
        <v>275</v>
      </c>
      <c r="M648" s="64"/>
      <c r="N648" s="65"/>
      <c r="O648" s="65" t="s">
        <v>228</v>
      </c>
      <c r="P648" s="65" t="s">
        <v>229</v>
      </c>
      <c r="Q648" s="65" t="s">
        <v>276</v>
      </c>
      <c r="R648" s="65" t="s">
        <v>234</v>
      </c>
      <c r="S648" s="67" t="s">
        <v>74</v>
      </c>
      <c r="T648" s="64"/>
      <c r="U648" s="64"/>
      <c r="V648" s="64"/>
      <c r="W648" s="64"/>
      <c r="X648" s="64" t="s">
        <v>74</v>
      </c>
    </row>
    <row r="649" spans="1:24" ht="18" customHeight="1">
      <c r="A649">
        <f t="shared" si="10"/>
        <v>6</v>
      </c>
      <c r="B649">
        <v>2018</v>
      </c>
      <c r="C649" t="s">
        <v>357</v>
      </c>
      <c r="D649" s="64">
        <v>19</v>
      </c>
      <c r="E649" s="65" t="s">
        <v>277</v>
      </c>
      <c r="F649" s="66">
        <v>28104</v>
      </c>
      <c r="G649" s="66">
        <v>28136</v>
      </c>
      <c r="H649" s="65"/>
      <c r="I649" s="65" t="s">
        <v>68</v>
      </c>
      <c r="J649" s="65">
        <v>2003</v>
      </c>
      <c r="K649" s="65" t="s">
        <v>70</v>
      </c>
      <c r="L649" s="65" t="s">
        <v>249</v>
      </c>
      <c r="M649" s="64"/>
      <c r="N649" s="65"/>
      <c r="O649" s="65" t="s">
        <v>228</v>
      </c>
      <c r="P649" s="65" t="s">
        <v>229</v>
      </c>
      <c r="Q649" s="65"/>
      <c r="R649" s="65" t="s">
        <v>234</v>
      </c>
      <c r="S649" s="67" t="s">
        <v>74</v>
      </c>
      <c r="T649" s="64"/>
      <c r="U649" s="64"/>
      <c r="V649" s="64"/>
      <c r="W649" s="64"/>
      <c r="X649" s="64" t="s">
        <v>74</v>
      </c>
    </row>
    <row r="650" spans="1:24" ht="18" customHeight="1">
      <c r="A650">
        <f t="shared" si="10"/>
        <v>6</v>
      </c>
      <c r="B650">
        <v>2018</v>
      </c>
      <c r="C650" t="s">
        <v>357</v>
      </c>
      <c r="D650" s="64">
        <v>20</v>
      </c>
      <c r="E650" s="65" t="s">
        <v>278</v>
      </c>
      <c r="F650" s="65" t="s">
        <v>279</v>
      </c>
      <c r="G650" s="66">
        <v>30231</v>
      </c>
      <c r="H650" s="65"/>
      <c r="I650" s="65" t="s">
        <v>68</v>
      </c>
      <c r="J650" s="65">
        <v>2015</v>
      </c>
      <c r="K650" s="65" t="s">
        <v>70</v>
      </c>
      <c r="L650" s="65" t="s">
        <v>245</v>
      </c>
      <c r="M650" s="64"/>
      <c r="N650" s="65"/>
      <c r="O650" s="65" t="s">
        <v>228</v>
      </c>
      <c r="P650" s="65" t="s">
        <v>229</v>
      </c>
      <c r="Q650" s="65"/>
      <c r="R650" s="65" t="s">
        <v>234</v>
      </c>
      <c r="S650" s="67" t="s">
        <v>74</v>
      </c>
      <c r="T650" s="64"/>
      <c r="U650" s="64"/>
      <c r="V650" s="64"/>
      <c r="W650" s="64"/>
      <c r="X650" s="64" t="s">
        <v>74</v>
      </c>
    </row>
    <row r="651" spans="1:24" ht="18" customHeight="1">
      <c r="A651">
        <f t="shared" si="10"/>
        <v>6</v>
      </c>
      <c r="B651">
        <v>2018</v>
      </c>
      <c r="C651" t="s">
        <v>357</v>
      </c>
      <c r="D651" s="64">
        <v>21</v>
      </c>
      <c r="E651" s="65" t="s">
        <v>280</v>
      </c>
      <c r="F651" s="65" t="s">
        <v>281</v>
      </c>
      <c r="G651" s="65"/>
      <c r="H651" s="65"/>
      <c r="I651" s="65" t="s">
        <v>68</v>
      </c>
      <c r="J651" s="65">
        <v>2013</v>
      </c>
      <c r="K651" s="65" t="s">
        <v>90</v>
      </c>
      <c r="L651" s="65" t="s">
        <v>245</v>
      </c>
      <c r="M651" s="64"/>
      <c r="N651" s="65"/>
      <c r="O651" s="65" t="s">
        <v>228</v>
      </c>
      <c r="P651" s="65" t="s">
        <v>229</v>
      </c>
      <c r="Q651" s="65"/>
      <c r="R651" s="65" t="s">
        <v>234</v>
      </c>
      <c r="S651" s="67" t="s">
        <v>74</v>
      </c>
      <c r="T651" s="64"/>
      <c r="U651" s="64"/>
      <c r="V651" s="64"/>
      <c r="W651" s="64"/>
      <c r="X651" s="64" t="s">
        <v>74</v>
      </c>
    </row>
    <row r="652" spans="1:24" ht="18" customHeight="1">
      <c r="A652">
        <f t="shared" si="10"/>
        <v>6</v>
      </c>
      <c r="B652">
        <v>2018</v>
      </c>
      <c r="C652" t="s">
        <v>357</v>
      </c>
      <c r="D652" s="64">
        <v>22</v>
      </c>
      <c r="E652" s="65" t="s">
        <v>282</v>
      </c>
      <c r="F652" s="66"/>
      <c r="G652" s="66">
        <v>28218</v>
      </c>
      <c r="H652" s="65"/>
      <c r="I652" s="65" t="s">
        <v>68</v>
      </c>
      <c r="J652" s="65">
        <v>2012</v>
      </c>
      <c r="K652" s="65" t="s">
        <v>90</v>
      </c>
      <c r="L652" s="65" t="s">
        <v>254</v>
      </c>
      <c r="M652" s="64"/>
      <c r="N652" s="65"/>
      <c r="O652" s="65" t="s">
        <v>228</v>
      </c>
      <c r="P652" s="65" t="s">
        <v>229</v>
      </c>
      <c r="Q652" s="65" t="s">
        <v>147</v>
      </c>
      <c r="R652" s="65" t="s">
        <v>234</v>
      </c>
      <c r="S652" s="67" t="s">
        <v>74</v>
      </c>
      <c r="T652" s="64"/>
      <c r="U652" s="64"/>
      <c r="V652" s="64"/>
      <c r="W652" s="64"/>
      <c r="X652" s="64" t="s">
        <v>74</v>
      </c>
    </row>
    <row r="653" spans="1:24" ht="18" customHeight="1">
      <c r="A653">
        <f t="shared" si="10"/>
        <v>6</v>
      </c>
      <c r="B653">
        <v>2018</v>
      </c>
      <c r="C653" t="s">
        <v>357</v>
      </c>
      <c r="D653" s="64">
        <v>23</v>
      </c>
      <c r="E653" s="65" t="s">
        <v>283</v>
      </c>
      <c r="F653" s="66"/>
      <c r="G653" s="66">
        <v>28136</v>
      </c>
      <c r="H653" s="65"/>
      <c r="I653" s="65" t="s">
        <v>82</v>
      </c>
      <c r="J653" s="65">
        <v>2011</v>
      </c>
      <c r="K653" s="65" t="s">
        <v>140</v>
      </c>
      <c r="L653" s="65" t="s">
        <v>284</v>
      </c>
      <c r="M653" s="64"/>
      <c r="N653" s="65"/>
      <c r="O653" s="65" t="s">
        <v>228</v>
      </c>
      <c r="P653" s="65" t="s">
        <v>229</v>
      </c>
      <c r="Q653" s="65"/>
      <c r="R653" s="65" t="s">
        <v>234</v>
      </c>
      <c r="S653" s="67" t="s">
        <v>74</v>
      </c>
      <c r="T653" s="64"/>
      <c r="U653" s="64"/>
      <c r="V653" s="64"/>
      <c r="W653" s="64"/>
      <c r="X653" s="64" t="s">
        <v>74</v>
      </c>
    </row>
    <row r="654" spans="1:24" ht="18" customHeight="1">
      <c r="A654">
        <f t="shared" si="10"/>
        <v>6</v>
      </c>
      <c r="B654">
        <v>2018</v>
      </c>
      <c r="C654" t="s">
        <v>357</v>
      </c>
      <c r="D654" s="64">
        <v>24</v>
      </c>
      <c r="E654" s="65" t="s">
        <v>285</v>
      </c>
      <c r="F654" s="65" t="s">
        <v>286</v>
      </c>
      <c r="G654" s="65"/>
      <c r="H654" s="65"/>
      <c r="I654" s="65" t="s">
        <v>68</v>
      </c>
      <c r="J654" s="65">
        <v>2014</v>
      </c>
      <c r="K654" s="65" t="s">
        <v>70</v>
      </c>
      <c r="L654" s="65" t="s">
        <v>287</v>
      </c>
      <c r="M654" s="64"/>
      <c r="N654" s="65"/>
      <c r="O654" s="65" t="s">
        <v>228</v>
      </c>
      <c r="P654" s="65" t="s">
        <v>229</v>
      </c>
      <c r="Q654" s="65"/>
      <c r="R654" s="65" t="s">
        <v>234</v>
      </c>
      <c r="S654" s="67" t="s">
        <v>74</v>
      </c>
      <c r="T654" s="64"/>
      <c r="U654" s="64"/>
      <c r="V654" s="64"/>
      <c r="W654" s="64"/>
      <c r="X654" s="64" t="s">
        <v>74</v>
      </c>
    </row>
    <row r="655" spans="1:24" ht="18" customHeight="1">
      <c r="A655">
        <f t="shared" si="10"/>
        <v>6</v>
      </c>
      <c r="B655">
        <v>2018</v>
      </c>
      <c r="C655" t="s">
        <v>357</v>
      </c>
      <c r="D655" s="64">
        <v>25</v>
      </c>
      <c r="E655" s="65" t="s">
        <v>288</v>
      </c>
      <c r="F655" s="65" t="s">
        <v>289</v>
      </c>
      <c r="G655" s="65"/>
      <c r="H655" s="65"/>
      <c r="I655" s="65" t="s">
        <v>68</v>
      </c>
      <c r="J655" s="65">
        <v>2018</v>
      </c>
      <c r="K655" s="65" t="s">
        <v>90</v>
      </c>
      <c r="L655" s="65" t="s">
        <v>290</v>
      </c>
      <c r="M655" s="64"/>
      <c r="N655" s="65"/>
      <c r="O655" s="65" t="s">
        <v>228</v>
      </c>
      <c r="P655" s="65" t="s">
        <v>229</v>
      </c>
      <c r="Q655" s="65"/>
      <c r="R655" s="65" t="s">
        <v>234</v>
      </c>
      <c r="S655" s="67" t="s">
        <v>74</v>
      </c>
      <c r="T655" s="64"/>
      <c r="U655" s="64"/>
      <c r="V655" s="64"/>
      <c r="W655" s="64"/>
      <c r="X655" s="64" t="s">
        <v>74</v>
      </c>
    </row>
    <row r="656" spans="1:24" ht="18" customHeight="1">
      <c r="A656">
        <f t="shared" si="10"/>
        <v>6</v>
      </c>
      <c r="B656">
        <v>2018</v>
      </c>
      <c r="C656" t="s">
        <v>357</v>
      </c>
      <c r="D656" s="64">
        <v>26</v>
      </c>
      <c r="E656" s="65" t="s">
        <v>291</v>
      </c>
      <c r="F656" s="66">
        <v>29283</v>
      </c>
      <c r="G656" s="65"/>
      <c r="H656" s="65"/>
      <c r="I656" s="65" t="s">
        <v>21</v>
      </c>
      <c r="J656" s="65">
        <v>2010</v>
      </c>
      <c r="K656" s="65" t="s">
        <v>292</v>
      </c>
      <c r="L656" s="65" t="s">
        <v>242</v>
      </c>
      <c r="M656" s="64"/>
      <c r="N656" s="65"/>
      <c r="O656" s="65" t="s">
        <v>228</v>
      </c>
      <c r="P656" s="65" t="s">
        <v>229</v>
      </c>
      <c r="Q656" s="65"/>
      <c r="R656" s="65" t="s">
        <v>234</v>
      </c>
      <c r="S656" s="67" t="s">
        <v>74</v>
      </c>
      <c r="T656" s="64"/>
      <c r="U656" s="64"/>
      <c r="V656" s="64"/>
      <c r="W656" s="64"/>
      <c r="X656" s="64" t="s">
        <v>74</v>
      </c>
    </row>
    <row r="657" spans="1:24" ht="18" customHeight="1">
      <c r="A657">
        <f t="shared" si="10"/>
        <v>6</v>
      </c>
      <c r="B657">
        <v>2018</v>
      </c>
      <c r="C657" t="s">
        <v>357</v>
      </c>
      <c r="D657" s="64">
        <v>27</v>
      </c>
      <c r="E657" s="65" t="s">
        <v>293</v>
      </c>
      <c r="F657" s="65" t="s">
        <v>294</v>
      </c>
      <c r="G657" s="65"/>
      <c r="H657" s="65"/>
      <c r="I657" s="65" t="s">
        <v>68</v>
      </c>
      <c r="J657" s="65">
        <v>2010</v>
      </c>
      <c r="K657" s="65" t="s">
        <v>70</v>
      </c>
      <c r="L657" s="65" t="s">
        <v>295</v>
      </c>
      <c r="M657" s="64"/>
      <c r="N657" s="65"/>
      <c r="O657" s="65" t="s">
        <v>228</v>
      </c>
      <c r="P657" s="65" t="s">
        <v>229</v>
      </c>
      <c r="Q657" s="65"/>
      <c r="R657" s="65" t="s">
        <v>234</v>
      </c>
      <c r="S657" s="67" t="s">
        <v>74</v>
      </c>
      <c r="T657" s="64"/>
      <c r="U657" s="64"/>
      <c r="V657" s="64"/>
      <c r="W657" s="64"/>
      <c r="X657" s="64" t="s">
        <v>74</v>
      </c>
    </row>
    <row r="658" spans="1:24" ht="18" customHeight="1">
      <c r="A658">
        <f t="shared" si="10"/>
        <v>6</v>
      </c>
      <c r="B658">
        <v>2018</v>
      </c>
      <c r="C658" t="s">
        <v>357</v>
      </c>
      <c r="D658" s="64">
        <v>28</v>
      </c>
      <c r="E658" s="65" t="s">
        <v>296</v>
      </c>
      <c r="F658" s="66">
        <v>29347</v>
      </c>
      <c r="G658" s="65"/>
      <c r="H658" s="65"/>
      <c r="I658" s="65" t="s">
        <v>82</v>
      </c>
      <c r="J658" s="65">
        <v>2008</v>
      </c>
      <c r="K658" s="65" t="s">
        <v>70</v>
      </c>
      <c r="L658" s="65" t="s">
        <v>297</v>
      </c>
      <c r="M658" s="64"/>
      <c r="N658" s="65"/>
      <c r="O658" s="65" t="s">
        <v>228</v>
      </c>
      <c r="P658" s="65" t="s">
        <v>229</v>
      </c>
      <c r="Q658" s="65"/>
      <c r="R658" s="65" t="s">
        <v>234</v>
      </c>
      <c r="S658" s="67" t="s">
        <v>74</v>
      </c>
      <c r="T658" s="64"/>
      <c r="U658" s="64"/>
      <c r="V658" s="64"/>
      <c r="W658" s="64"/>
      <c r="X658" s="64" t="s">
        <v>74</v>
      </c>
    </row>
    <row r="659" spans="1:24" ht="18" customHeight="1">
      <c r="A659">
        <f t="shared" si="10"/>
        <v>6</v>
      </c>
      <c r="B659">
        <v>2018</v>
      </c>
      <c r="C659" t="s">
        <v>357</v>
      </c>
      <c r="D659" s="64">
        <v>29</v>
      </c>
      <c r="E659" s="65" t="s">
        <v>298</v>
      </c>
      <c r="F659" s="65" t="s">
        <v>299</v>
      </c>
      <c r="G659" s="65"/>
      <c r="H659" s="65"/>
      <c r="I659" s="65" t="s">
        <v>68</v>
      </c>
      <c r="J659" s="65">
        <v>2014</v>
      </c>
      <c r="K659" s="65" t="s">
        <v>90</v>
      </c>
      <c r="L659" s="65" t="s">
        <v>249</v>
      </c>
      <c r="M659" s="64"/>
      <c r="N659" s="65"/>
      <c r="O659" s="65" t="s">
        <v>228</v>
      </c>
      <c r="P659" s="65" t="s">
        <v>229</v>
      </c>
      <c r="Q659" s="65" t="s">
        <v>79</v>
      </c>
      <c r="R659" s="65" t="s">
        <v>234</v>
      </c>
      <c r="S659" s="67" t="s">
        <v>74</v>
      </c>
      <c r="T659" s="64"/>
      <c r="U659" s="64"/>
      <c r="V659" s="64"/>
      <c r="W659" s="64"/>
      <c r="X659" s="64" t="s">
        <v>74</v>
      </c>
    </row>
    <row r="660" spans="1:24" ht="18" customHeight="1">
      <c r="A660">
        <f t="shared" si="10"/>
        <v>6</v>
      </c>
      <c r="B660">
        <v>2018</v>
      </c>
      <c r="C660" t="s">
        <v>357</v>
      </c>
      <c r="D660" s="64">
        <v>30</v>
      </c>
      <c r="E660" s="65" t="s">
        <v>300</v>
      </c>
      <c r="F660" s="66"/>
      <c r="G660" s="66">
        <v>30231</v>
      </c>
      <c r="H660" s="65"/>
      <c r="I660" s="65" t="s">
        <v>22</v>
      </c>
      <c r="J660" s="65">
        <v>2005</v>
      </c>
      <c r="K660" s="65" t="s">
        <v>70</v>
      </c>
      <c r="L660" s="65" t="s">
        <v>301</v>
      </c>
      <c r="M660" s="64"/>
      <c r="N660" s="65"/>
      <c r="O660" s="65" t="s">
        <v>228</v>
      </c>
      <c r="P660" s="65" t="s">
        <v>229</v>
      </c>
      <c r="Q660" s="65"/>
      <c r="R660" s="65" t="s">
        <v>234</v>
      </c>
      <c r="S660" s="67" t="s">
        <v>74</v>
      </c>
      <c r="T660" s="64"/>
      <c r="U660" s="64"/>
      <c r="V660" s="64"/>
      <c r="W660" s="64"/>
      <c r="X660" s="64" t="s">
        <v>74</v>
      </c>
    </row>
    <row r="661" spans="1:24" ht="18" customHeight="1">
      <c r="A661">
        <f t="shared" si="10"/>
        <v>6</v>
      </c>
      <c r="B661">
        <v>2018</v>
      </c>
      <c r="C661" t="s">
        <v>357</v>
      </c>
      <c r="D661" s="64">
        <v>31</v>
      </c>
      <c r="E661" s="65" t="s">
        <v>302</v>
      </c>
      <c r="F661" s="65" t="s">
        <v>303</v>
      </c>
      <c r="G661" s="65"/>
      <c r="H661" s="65"/>
      <c r="I661" s="65" t="s">
        <v>68</v>
      </c>
      <c r="J661" s="65">
        <v>2018</v>
      </c>
      <c r="K661" s="65" t="s">
        <v>90</v>
      </c>
      <c r="L661" s="65" t="s">
        <v>305</v>
      </c>
      <c r="M661" s="64"/>
      <c r="N661" s="65"/>
      <c r="O661" s="65" t="s">
        <v>228</v>
      </c>
      <c r="P661" s="65" t="s">
        <v>229</v>
      </c>
      <c r="Q661" s="65"/>
      <c r="R661" s="65" t="s">
        <v>234</v>
      </c>
      <c r="S661" s="67" t="s">
        <v>74</v>
      </c>
      <c r="T661" s="64"/>
      <c r="U661" s="64"/>
      <c r="V661" s="64"/>
      <c r="W661" s="64"/>
      <c r="X661" s="64" t="s">
        <v>74</v>
      </c>
    </row>
    <row r="662" spans="1:24" ht="18" customHeight="1">
      <c r="A662">
        <f t="shared" si="10"/>
        <v>6</v>
      </c>
      <c r="B662">
        <v>2018</v>
      </c>
      <c r="C662" t="s">
        <v>357</v>
      </c>
      <c r="D662" s="64">
        <v>32</v>
      </c>
      <c r="E662" s="65" t="s">
        <v>306</v>
      </c>
      <c r="F662" s="65"/>
      <c r="G662" s="65" t="s">
        <v>307</v>
      </c>
      <c r="H662" s="65"/>
      <c r="I662" s="65" t="s">
        <v>82</v>
      </c>
      <c r="J662" s="65">
        <v>2010</v>
      </c>
      <c r="K662" s="65" t="s">
        <v>70</v>
      </c>
      <c r="L662" s="65" t="s">
        <v>284</v>
      </c>
      <c r="M662" s="64"/>
      <c r="N662" s="65"/>
      <c r="O662" s="65" t="s">
        <v>228</v>
      </c>
      <c r="P662" s="65" t="s">
        <v>229</v>
      </c>
      <c r="Q662" s="65"/>
      <c r="R662" s="65" t="s">
        <v>234</v>
      </c>
      <c r="S662" s="67" t="s">
        <v>74</v>
      </c>
      <c r="T662" s="64"/>
      <c r="U662" s="64"/>
      <c r="V662" s="64"/>
      <c r="W662" s="64"/>
      <c r="X662" s="64" t="s">
        <v>74</v>
      </c>
    </row>
    <row r="663" spans="1:24" ht="18" customHeight="1">
      <c r="A663">
        <f t="shared" si="10"/>
        <v>6</v>
      </c>
      <c r="B663">
        <v>2018</v>
      </c>
      <c r="C663" t="s">
        <v>357</v>
      </c>
      <c r="D663" s="64">
        <v>33</v>
      </c>
      <c r="E663" s="65" t="s">
        <v>308</v>
      </c>
      <c r="F663" s="65" t="s">
        <v>309</v>
      </c>
      <c r="G663" s="65"/>
      <c r="H663" s="65"/>
      <c r="I663" s="65" t="s">
        <v>82</v>
      </c>
      <c r="J663" s="65">
        <v>2012</v>
      </c>
      <c r="K663" s="65" t="s">
        <v>78</v>
      </c>
      <c r="L663" s="65" t="s">
        <v>97</v>
      </c>
      <c r="M663" s="64"/>
      <c r="N663" s="65"/>
      <c r="O663" s="65" t="s">
        <v>228</v>
      </c>
      <c r="P663" s="65" t="s">
        <v>229</v>
      </c>
      <c r="Q663" s="65"/>
      <c r="R663" s="65" t="s">
        <v>234</v>
      </c>
      <c r="S663" s="67" t="s">
        <v>74</v>
      </c>
      <c r="T663" s="64"/>
      <c r="U663" s="64"/>
      <c r="V663" s="64"/>
      <c r="W663" s="64"/>
      <c r="X663" s="64" t="s">
        <v>74</v>
      </c>
    </row>
    <row r="664" spans="1:24" ht="18" customHeight="1">
      <c r="A664">
        <f t="shared" si="10"/>
        <v>6</v>
      </c>
      <c r="B664">
        <v>2018</v>
      </c>
      <c r="C664" t="s">
        <v>357</v>
      </c>
      <c r="D664" s="64">
        <v>34</v>
      </c>
      <c r="E664" s="65" t="s">
        <v>170</v>
      </c>
      <c r="F664" s="65"/>
      <c r="G664" s="65" t="s">
        <v>310</v>
      </c>
      <c r="H664" s="65"/>
      <c r="I664" s="65" t="s">
        <v>68</v>
      </c>
      <c r="J664" s="65">
        <v>2018</v>
      </c>
      <c r="K664" s="65" t="s">
        <v>90</v>
      </c>
      <c r="L664" s="65" t="s">
        <v>183</v>
      </c>
      <c r="M664" s="64"/>
      <c r="N664" s="65"/>
      <c r="O664" s="65" t="s">
        <v>228</v>
      </c>
      <c r="P664" s="65" t="s">
        <v>229</v>
      </c>
      <c r="Q664" s="65"/>
      <c r="R664" s="65" t="s">
        <v>234</v>
      </c>
      <c r="S664" s="67" t="s">
        <v>74</v>
      </c>
      <c r="T664" s="64"/>
      <c r="U664" s="64"/>
      <c r="V664" s="64"/>
      <c r="W664" s="64"/>
      <c r="X664" s="64" t="s">
        <v>74</v>
      </c>
    </row>
    <row r="665" spans="1:24" ht="18" customHeight="1">
      <c r="A665">
        <f t="shared" si="10"/>
        <v>6</v>
      </c>
      <c r="B665">
        <v>2018</v>
      </c>
      <c r="C665" t="s">
        <v>357</v>
      </c>
      <c r="D665" s="64">
        <v>35</v>
      </c>
      <c r="E665" s="65" t="s">
        <v>311</v>
      </c>
      <c r="F665" s="65" t="s">
        <v>312</v>
      </c>
      <c r="G665" s="65"/>
      <c r="H665" s="65"/>
      <c r="I665" s="65" t="s">
        <v>68</v>
      </c>
      <c r="J665" s="65">
        <v>2018</v>
      </c>
      <c r="K665" s="65" t="s">
        <v>90</v>
      </c>
      <c r="L665" s="65" t="s">
        <v>313</v>
      </c>
      <c r="M665" s="64"/>
      <c r="N665" s="65"/>
      <c r="O665" s="65" t="s">
        <v>228</v>
      </c>
      <c r="P665" s="65" t="s">
        <v>229</v>
      </c>
      <c r="Q665" s="65" t="s">
        <v>147</v>
      </c>
      <c r="R665" s="65" t="s">
        <v>234</v>
      </c>
      <c r="S665" s="67" t="s">
        <v>74</v>
      </c>
      <c r="T665" s="64"/>
      <c r="U665" s="64"/>
      <c r="V665" s="64"/>
      <c r="W665" s="64"/>
      <c r="X665" s="64" t="s">
        <v>74</v>
      </c>
    </row>
    <row r="666" spans="1:24" ht="18" customHeight="1">
      <c r="A666">
        <f t="shared" si="10"/>
        <v>6</v>
      </c>
      <c r="B666">
        <v>2018</v>
      </c>
      <c r="C666" t="s">
        <v>357</v>
      </c>
      <c r="D666" s="64">
        <v>36</v>
      </c>
      <c r="E666" s="65" t="s">
        <v>314</v>
      </c>
      <c r="F666" s="65"/>
      <c r="G666" s="65" t="s">
        <v>315</v>
      </c>
      <c r="H666" s="65"/>
      <c r="I666" s="65" t="s">
        <v>82</v>
      </c>
      <c r="J666" s="65">
        <v>2010</v>
      </c>
      <c r="K666" s="65" t="s">
        <v>70</v>
      </c>
      <c r="L666" s="65" t="s">
        <v>233</v>
      </c>
      <c r="M666" s="64"/>
      <c r="N666" s="65"/>
      <c r="O666" s="65" t="s">
        <v>228</v>
      </c>
      <c r="P666" s="65" t="s">
        <v>229</v>
      </c>
      <c r="Q666" s="65"/>
      <c r="R666" s="65" t="s">
        <v>234</v>
      </c>
      <c r="S666" s="67" t="s">
        <v>74</v>
      </c>
      <c r="T666" s="64"/>
      <c r="U666" s="64"/>
      <c r="V666" s="64"/>
      <c r="W666" s="64"/>
      <c r="X666" s="64" t="s">
        <v>74</v>
      </c>
    </row>
    <row r="667" spans="1:24" ht="18" customHeight="1">
      <c r="A667">
        <f t="shared" si="10"/>
        <v>6</v>
      </c>
      <c r="B667">
        <v>2018</v>
      </c>
      <c r="C667" t="s">
        <v>357</v>
      </c>
      <c r="D667" s="64">
        <v>37</v>
      </c>
      <c r="E667" s="65" t="s">
        <v>316</v>
      </c>
      <c r="F667" s="65" t="s">
        <v>317</v>
      </c>
      <c r="G667" s="65"/>
      <c r="H667" s="65"/>
      <c r="I667" s="65" t="s">
        <v>68</v>
      </c>
      <c r="J667" s="65">
        <v>2016</v>
      </c>
      <c r="K667" s="65" t="s">
        <v>90</v>
      </c>
      <c r="L667" s="65" t="s">
        <v>249</v>
      </c>
      <c r="M667" s="64"/>
      <c r="N667" s="65"/>
      <c r="O667" s="65" t="s">
        <v>228</v>
      </c>
      <c r="P667" s="65" t="s">
        <v>229</v>
      </c>
      <c r="Q667" s="65"/>
      <c r="R667" s="65" t="s">
        <v>234</v>
      </c>
      <c r="S667" s="67" t="s">
        <v>74</v>
      </c>
      <c r="T667" s="64"/>
      <c r="U667" s="64"/>
      <c r="V667" s="64"/>
      <c r="W667" s="64"/>
      <c r="X667" s="64" t="s">
        <v>74</v>
      </c>
    </row>
    <row r="668" spans="1:24" ht="18" customHeight="1">
      <c r="A668">
        <f t="shared" si="10"/>
        <v>6</v>
      </c>
      <c r="B668">
        <v>2018</v>
      </c>
      <c r="C668" t="s">
        <v>357</v>
      </c>
      <c r="D668" s="64">
        <v>38</v>
      </c>
      <c r="E668" s="65" t="s">
        <v>318</v>
      </c>
      <c r="F668" s="66">
        <v>31594</v>
      </c>
      <c r="G668" s="65"/>
      <c r="H668" s="65"/>
      <c r="I668" s="65" t="s">
        <v>68</v>
      </c>
      <c r="J668" s="65">
        <v>2018</v>
      </c>
      <c r="K668" s="65" t="s">
        <v>90</v>
      </c>
      <c r="L668" s="65" t="s">
        <v>242</v>
      </c>
      <c r="M668" s="64"/>
      <c r="N668" s="65"/>
      <c r="O668" s="65" t="s">
        <v>228</v>
      </c>
      <c r="P668" s="65" t="s">
        <v>229</v>
      </c>
      <c r="Q668" s="65"/>
      <c r="R668" s="65" t="s">
        <v>234</v>
      </c>
      <c r="S668" s="67" t="s">
        <v>74</v>
      </c>
      <c r="T668" s="64"/>
      <c r="U668" s="64"/>
      <c r="V668" s="64"/>
      <c r="W668" s="64"/>
      <c r="X668" s="64" t="s">
        <v>74</v>
      </c>
    </row>
    <row r="669" spans="1:24" ht="18" customHeight="1">
      <c r="A669">
        <f t="shared" si="10"/>
        <v>6</v>
      </c>
      <c r="B669">
        <v>2018</v>
      </c>
      <c r="C669" t="s">
        <v>357</v>
      </c>
      <c r="D669" s="64">
        <v>39</v>
      </c>
      <c r="E669" s="65" t="s">
        <v>319</v>
      </c>
      <c r="F669" s="65" t="s">
        <v>320</v>
      </c>
      <c r="G669" s="65"/>
      <c r="H669" s="65"/>
      <c r="I669" s="65" t="s">
        <v>21</v>
      </c>
      <c r="J669" s="65">
        <v>2012</v>
      </c>
      <c r="K669" s="65" t="s">
        <v>292</v>
      </c>
      <c r="L669" s="65" t="s">
        <v>313</v>
      </c>
      <c r="M669" s="64"/>
      <c r="N669" s="65"/>
      <c r="O669" s="65" t="s">
        <v>228</v>
      </c>
      <c r="P669" s="65" t="s">
        <v>229</v>
      </c>
      <c r="Q669" s="65"/>
      <c r="R669" s="65" t="s">
        <v>234</v>
      </c>
      <c r="S669" s="67" t="s">
        <v>74</v>
      </c>
      <c r="T669" s="64"/>
      <c r="U669" s="64"/>
      <c r="V669" s="64"/>
      <c r="W669" s="64"/>
      <c r="X669" s="64" t="s">
        <v>74</v>
      </c>
    </row>
    <row r="670" spans="1:24" ht="18" customHeight="1">
      <c r="A670">
        <f t="shared" si="10"/>
        <v>6</v>
      </c>
      <c r="B670">
        <v>2018</v>
      </c>
      <c r="C670" t="s">
        <v>357</v>
      </c>
      <c r="D670" s="64">
        <v>40</v>
      </c>
      <c r="E670" s="65" t="s">
        <v>321</v>
      </c>
      <c r="F670" s="65" t="s">
        <v>322</v>
      </c>
      <c r="G670" s="65"/>
      <c r="H670" s="65"/>
      <c r="I670" s="65" t="s">
        <v>82</v>
      </c>
      <c r="J670" s="65">
        <v>2012</v>
      </c>
      <c r="K670" s="65" t="s">
        <v>70</v>
      </c>
      <c r="L670" s="65" t="s">
        <v>323</v>
      </c>
      <c r="M670" s="64"/>
      <c r="N670" s="65"/>
      <c r="O670" s="65" t="s">
        <v>228</v>
      </c>
      <c r="P670" s="65" t="s">
        <v>229</v>
      </c>
      <c r="Q670" s="65"/>
      <c r="R670" s="65" t="s">
        <v>234</v>
      </c>
      <c r="S670" s="67" t="s">
        <v>74</v>
      </c>
      <c r="T670" s="64"/>
      <c r="U670" s="64"/>
      <c r="V670" s="64"/>
      <c r="W670" s="64"/>
      <c r="X670" s="64" t="s">
        <v>74</v>
      </c>
    </row>
    <row r="671" spans="1:24" ht="18" customHeight="1">
      <c r="A671">
        <f t="shared" si="10"/>
        <v>6</v>
      </c>
      <c r="B671">
        <v>2018</v>
      </c>
      <c r="C671" t="s">
        <v>357</v>
      </c>
      <c r="D671" s="64">
        <v>41</v>
      </c>
      <c r="E671" s="65" t="s">
        <v>324</v>
      </c>
      <c r="F671" s="65" t="s">
        <v>325</v>
      </c>
      <c r="G671" s="65"/>
      <c r="H671" s="65"/>
      <c r="I671" s="65" t="s">
        <v>68</v>
      </c>
      <c r="J671" s="65">
        <v>2017</v>
      </c>
      <c r="K671" s="65" t="s">
        <v>90</v>
      </c>
      <c r="L671" s="65" t="s">
        <v>323</v>
      </c>
      <c r="M671" s="64"/>
      <c r="N671" s="65"/>
      <c r="O671" s="65" t="s">
        <v>228</v>
      </c>
      <c r="P671" s="65" t="s">
        <v>229</v>
      </c>
      <c r="Q671" s="65" t="s">
        <v>147</v>
      </c>
      <c r="R671" s="65" t="s">
        <v>234</v>
      </c>
      <c r="S671" s="67" t="s">
        <v>74</v>
      </c>
      <c r="T671" s="64"/>
      <c r="U671" s="64"/>
      <c r="V671" s="64"/>
      <c r="W671" s="64"/>
      <c r="X671" s="64" t="s">
        <v>74</v>
      </c>
    </row>
    <row r="672" spans="1:24" ht="18" customHeight="1">
      <c r="A672">
        <f t="shared" si="10"/>
        <v>6</v>
      </c>
      <c r="B672">
        <v>2018</v>
      </c>
      <c r="C672" t="s">
        <v>357</v>
      </c>
      <c r="D672" s="64">
        <v>42</v>
      </c>
      <c r="E672" s="65" t="s">
        <v>326</v>
      </c>
      <c r="F672" s="66">
        <v>31452</v>
      </c>
      <c r="G672" s="65"/>
      <c r="H672" s="65"/>
      <c r="I672" s="65" t="s">
        <v>82</v>
      </c>
      <c r="J672" s="65">
        <v>2014</v>
      </c>
      <c r="K672" s="65" t="s">
        <v>327</v>
      </c>
      <c r="L672" s="65" t="s">
        <v>328</v>
      </c>
      <c r="M672" s="64"/>
      <c r="N672" s="65"/>
      <c r="O672" s="65" t="s">
        <v>228</v>
      </c>
      <c r="P672" s="65" t="s">
        <v>229</v>
      </c>
      <c r="Q672" s="65"/>
      <c r="R672" s="65" t="s">
        <v>234</v>
      </c>
      <c r="S672" s="67" t="s">
        <v>74</v>
      </c>
      <c r="T672" s="64"/>
      <c r="U672" s="64"/>
      <c r="V672" s="64"/>
      <c r="W672" s="64"/>
      <c r="X672" s="64" t="s">
        <v>74</v>
      </c>
    </row>
    <row r="673" spans="1:24" ht="18" customHeight="1">
      <c r="A673">
        <f t="shared" si="10"/>
        <v>6</v>
      </c>
      <c r="B673">
        <v>2018</v>
      </c>
      <c r="C673" t="s">
        <v>357</v>
      </c>
      <c r="D673" s="64">
        <v>43</v>
      </c>
      <c r="E673" s="65" t="s">
        <v>329</v>
      </c>
      <c r="F673" s="65" t="s">
        <v>330</v>
      </c>
      <c r="G673" s="65"/>
      <c r="H673" s="65"/>
      <c r="I673" s="65" t="s">
        <v>82</v>
      </c>
      <c r="J673" s="65">
        <v>2012</v>
      </c>
      <c r="K673" s="65" t="s">
        <v>90</v>
      </c>
      <c r="L673" s="65" t="s">
        <v>249</v>
      </c>
      <c r="M673" s="64"/>
      <c r="N673" s="65"/>
      <c r="O673" s="65" t="s">
        <v>228</v>
      </c>
      <c r="P673" s="65" t="s">
        <v>229</v>
      </c>
      <c r="Q673" s="65"/>
      <c r="R673" s="65" t="s">
        <v>234</v>
      </c>
      <c r="S673" s="67" t="s">
        <v>74</v>
      </c>
      <c r="T673" s="64"/>
      <c r="U673" s="64"/>
      <c r="V673" s="64"/>
      <c r="W673" s="64"/>
      <c r="X673" s="64" t="s">
        <v>74</v>
      </c>
    </row>
    <row r="674" spans="1:24" ht="18" customHeight="1">
      <c r="A674">
        <f t="shared" si="10"/>
        <v>6</v>
      </c>
      <c r="B674">
        <v>2018</v>
      </c>
      <c r="C674" t="s">
        <v>357</v>
      </c>
      <c r="D674" s="64">
        <v>44</v>
      </c>
      <c r="E674" s="65" t="s">
        <v>331</v>
      </c>
      <c r="F674" s="65"/>
      <c r="G674" s="65" t="s">
        <v>332</v>
      </c>
      <c r="H674" s="65"/>
      <c r="I674" s="65" t="s">
        <v>82</v>
      </c>
      <c r="J674" s="65">
        <v>2012</v>
      </c>
      <c r="K674" s="65" t="s">
        <v>70</v>
      </c>
      <c r="L674" s="65" t="s">
        <v>284</v>
      </c>
      <c r="M674" s="64"/>
      <c r="N674" s="65"/>
      <c r="O674" s="65" t="s">
        <v>228</v>
      </c>
      <c r="P674" s="65" t="s">
        <v>229</v>
      </c>
      <c r="Q674" s="65"/>
      <c r="R674" s="65" t="s">
        <v>234</v>
      </c>
      <c r="S674" s="67" t="s">
        <v>74</v>
      </c>
      <c r="T674" s="64"/>
      <c r="U674" s="64"/>
      <c r="V674" s="64"/>
      <c r="W674" s="64"/>
      <c r="X674" s="64" t="s">
        <v>74</v>
      </c>
    </row>
    <row r="675" spans="1:24" ht="18" customHeight="1">
      <c r="A675">
        <f t="shared" si="10"/>
        <v>6</v>
      </c>
      <c r="B675">
        <v>2018</v>
      </c>
      <c r="C675" t="s">
        <v>357</v>
      </c>
      <c r="D675" s="64">
        <v>45</v>
      </c>
      <c r="E675" s="65" t="s">
        <v>333</v>
      </c>
      <c r="F675" s="66">
        <v>31873</v>
      </c>
      <c r="G675" s="65"/>
      <c r="H675" s="65"/>
      <c r="I675" s="65" t="s">
        <v>82</v>
      </c>
      <c r="J675" s="65">
        <v>2012</v>
      </c>
      <c r="K675" s="65" t="s">
        <v>70</v>
      </c>
      <c r="L675" s="65" t="s">
        <v>323</v>
      </c>
      <c r="M675" s="64"/>
      <c r="N675" s="65"/>
      <c r="O675" s="65" t="s">
        <v>228</v>
      </c>
      <c r="P675" s="65" t="s">
        <v>229</v>
      </c>
      <c r="Q675" s="65"/>
      <c r="R675" s="65" t="s">
        <v>234</v>
      </c>
      <c r="S675" s="67" t="s">
        <v>74</v>
      </c>
      <c r="T675" s="64"/>
      <c r="U675" s="64"/>
      <c r="V675" s="64"/>
      <c r="W675" s="64"/>
      <c r="X675" s="64" t="s">
        <v>74</v>
      </c>
    </row>
    <row r="676" spans="1:24" ht="18" customHeight="1">
      <c r="A676">
        <f t="shared" si="10"/>
        <v>6</v>
      </c>
      <c r="B676">
        <v>2018</v>
      </c>
      <c r="C676" t="s">
        <v>357</v>
      </c>
      <c r="D676" s="64">
        <v>46</v>
      </c>
      <c r="E676" s="65" t="s">
        <v>334</v>
      </c>
      <c r="F676" s="66">
        <v>32119</v>
      </c>
      <c r="G676" s="65"/>
      <c r="H676" s="65"/>
      <c r="I676" s="65" t="s">
        <v>21</v>
      </c>
      <c r="J676" s="65">
        <v>2012</v>
      </c>
      <c r="K676" s="65" t="s">
        <v>292</v>
      </c>
      <c r="L676" s="65" t="s">
        <v>323</v>
      </c>
      <c r="M676" s="64"/>
      <c r="N676" s="65"/>
      <c r="O676" s="65" t="s">
        <v>228</v>
      </c>
      <c r="P676" s="65" t="s">
        <v>229</v>
      </c>
      <c r="Q676" s="65" t="s">
        <v>224</v>
      </c>
      <c r="R676" s="65" t="s">
        <v>234</v>
      </c>
      <c r="S676" s="67" t="s">
        <v>74</v>
      </c>
      <c r="T676" s="64"/>
      <c r="U676" s="64"/>
      <c r="V676" s="64"/>
      <c r="W676" s="64"/>
      <c r="X676" s="64" t="s">
        <v>74</v>
      </c>
    </row>
    <row r="677" spans="1:24" ht="18" customHeight="1">
      <c r="A677">
        <f t="shared" si="10"/>
        <v>6</v>
      </c>
      <c r="B677">
        <v>2018</v>
      </c>
      <c r="C677" t="s">
        <v>357</v>
      </c>
      <c r="D677" s="64">
        <v>47</v>
      </c>
      <c r="E677" s="65" t="s">
        <v>335</v>
      </c>
      <c r="F677" s="65"/>
      <c r="G677" s="65" t="s">
        <v>336</v>
      </c>
      <c r="H677" s="65"/>
      <c r="I677" s="65" t="s">
        <v>82</v>
      </c>
      <c r="J677" s="65">
        <v>2016</v>
      </c>
      <c r="K677" s="65" t="s">
        <v>70</v>
      </c>
      <c r="L677" s="65" t="s">
        <v>337</v>
      </c>
      <c r="M677" s="64"/>
      <c r="N677" s="65"/>
      <c r="O677" s="65" t="s">
        <v>228</v>
      </c>
      <c r="P677" s="65" t="s">
        <v>229</v>
      </c>
      <c r="Q677" s="65"/>
      <c r="R677" s="65" t="s">
        <v>234</v>
      </c>
      <c r="S677" s="67" t="s">
        <v>74</v>
      </c>
      <c r="T677" s="64"/>
      <c r="U677" s="64"/>
      <c r="V677" s="64"/>
      <c r="W677" s="64"/>
      <c r="X677" s="64" t="s">
        <v>74</v>
      </c>
    </row>
    <row r="678" spans="1:24" ht="18" customHeight="1">
      <c r="A678">
        <f t="shared" si="10"/>
        <v>6</v>
      </c>
      <c r="B678">
        <v>2018</v>
      </c>
      <c r="C678" t="s">
        <v>357</v>
      </c>
      <c r="D678" s="64">
        <v>48</v>
      </c>
      <c r="E678" s="65" t="s">
        <v>338</v>
      </c>
      <c r="F678" s="66"/>
      <c r="G678" s="66">
        <v>32181</v>
      </c>
      <c r="H678" s="65"/>
      <c r="I678" s="65" t="s">
        <v>82</v>
      </c>
      <c r="J678" s="65">
        <v>2014</v>
      </c>
      <c r="K678" s="65" t="s">
        <v>78</v>
      </c>
      <c r="L678" s="65" t="s">
        <v>339</v>
      </c>
      <c r="M678" s="64"/>
      <c r="N678" s="65"/>
      <c r="O678" s="65" t="s">
        <v>228</v>
      </c>
      <c r="P678" s="65" t="s">
        <v>229</v>
      </c>
      <c r="Q678" s="65"/>
      <c r="R678" s="65" t="s">
        <v>234</v>
      </c>
      <c r="S678" s="67" t="s">
        <v>74</v>
      </c>
      <c r="T678" s="64"/>
      <c r="U678" s="64"/>
      <c r="V678" s="64"/>
      <c r="W678" s="64"/>
      <c r="X678" s="64" t="s">
        <v>74</v>
      </c>
    </row>
    <row r="679" spans="1:24" ht="18" customHeight="1">
      <c r="A679">
        <f t="shared" si="10"/>
        <v>6</v>
      </c>
      <c r="B679">
        <v>2018</v>
      </c>
      <c r="C679" t="s">
        <v>357</v>
      </c>
      <c r="D679" s="64">
        <v>49</v>
      </c>
      <c r="E679" s="65" t="s">
        <v>340</v>
      </c>
      <c r="F679" s="65" t="s">
        <v>341</v>
      </c>
      <c r="G679" s="65"/>
      <c r="H679" s="65"/>
      <c r="I679" s="65" t="s">
        <v>68</v>
      </c>
      <c r="J679" s="65">
        <v>2018</v>
      </c>
      <c r="K679" s="65" t="s">
        <v>70</v>
      </c>
      <c r="L679" s="65" t="s">
        <v>342</v>
      </c>
      <c r="M679" s="64"/>
      <c r="N679" s="65"/>
      <c r="O679" s="65" t="s">
        <v>228</v>
      </c>
      <c r="P679" s="65" t="s">
        <v>229</v>
      </c>
      <c r="Q679" s="65"/>
      <c r="R679" s="65" t="s">
        <v>234</v>
      </c>
      <c r="S679" s="67" t="s">
        <v>74</v>
      </c>
      <c r="T679" s="64"/>
      <c r="U679" s="64"/>
      <c r="V679" s="64"/>
      <c r="W679" s="64"/>
      <c r="X679" s="64" t="s">
        <v>74</v>
      </c>
    </row>
    <row r="680" spans="1:24" ht="18" customHeight="1">
      <c r="A680">
        <f t="shared" si="10"/>
        <v>6</v>
      </c>
      <c r="B680">
        <v>2018</v>
      </c>
      <c r="C680" t="s">
        <v>357</v>
      </c>
      <c r="D680" s="64">
        <v>50</v>
      </c>
      <c r="E680" s="65" t="s">
        <v>343</v>
      </c>
      <c r="F680" s="66"/>
      <c r="G680" s="66">
        <v>32153</v>
      </c>
      <c r="H680" s="65"/>
      <c r="I680" s="65" t="s">
        <v>82</v>
      </c>
      <c r="J680" s="65">
        <v>2013</v>
      </c>
      <c r="K680" s="65" t="s">
        <v>90</v>
      </c>
      <c r="L680" s="65" t="s">
        <v>254</v>
      </c>
      <c r="M680" s="64"/>
      <c r="N680" s="65"/>
      <c r="O680" s="65" t="s">
        <v>228</v>
      </c>
      <c r="P680" s="65" t="s">
        <v>229</v>
      </c>
      <c r="Q680" s="65"/>
      <c r="R680" s="65" t="s">
        <v>234</v>
      </c>
      <c r="S680" s="67" t="s">
        <v>74</v>
      </c>
      <c r="T680" s="64"/>
      <c r="U680" s="64"/>
      <c r="V680" s="64"/>
      <c r="W680" s="64"/>
      <c r="X680" s="64" t="s">
        <v>74</v>
      </c>
    </row>
    <row r="681" spans="1:24" ht="18" customHeight="1">
      <c r="A681">
        <f t="shared" si="10"/>
        <v>6</v>
      </c>
      <c r="B681">
        <v>2018</v>
      </c>
      <c r="C681" t="s">
        <v>357</v>
      </c>
      <c r="D681" s="64">
        <v>51</v>
      </c>
      <c r="E681" s="65" t="s">
        <v>344</v>
      </c>
      <c r="F681" s="65" t="s">
        <v>345</v>
      </c>
      <c r="G681" s="65"/>
      <c r="H681" s="65"/>
      <c r="I681" s="65" t="s">
        <v>82</v>
      </c>
      <c r="J681" s="65">
        <v>2017</v>
      </c>
      <c r="K681" s="65" t="s">
        <v>90</v>
      </c>
      <c r="L681" s="65" t="s">
        <v>337</v>
      </c>
      <c r="M681" s="64"/>
      <c r="N681" s="65"/>
      <c r="O681" s="65" t="s">
        <v>228</v>
      </c>
      <c r="P681" s="65" t="s">
        <v>229</v>
      </c>
      <c r="Q681" s="65"/>
      <c r="R681" s="65" t="s">
        <v>234</v>
      </c>
      <c r="S681" s="67" t="s">
        <v>74</v>
      </c>
      <c r="T681" s="64"/>
      <c r="U681" s="64"/>
      <c r="V681" s="64"/>
      <c r="W681" s="64"/>
      <c r="X681" s="64" t="s">
        <v>74</v>
      </c>
    </row>
    <row r="682" spans="1:24" ht="18" customHeight="1">
      <c r="A682">
        <f t="shared" si="10"/>
        <v>6</v>
      </c>
      <c r="B682">
        <v>2018</v>
      </c>
      <c r="C682" t="s">
        <v>357</v>
      </c>
      <c r="D682" s="64">
        <v>52</v>
      </c>
      <c r="E682" s="65" t="s">
        <v>346</v>
      </c>
      <c r="F682" s="66">
        <v>33121</v>
      </c>
      <c r="G682" s="65"/>
      <c r="H682" s="65"/>
      <c r="I682" s="65" t="s">
        <v>82</v>
      </c>
      <c r="J682" s="65">
        <v>2016</v>
      </c>
      <c r="K682" s="65" t="s">
        <v>70</v>
      </c>
      <c r="L682" s="65" t="s">
        <v>249</v>
      </c>
      <c r="M682" s="64"/>
      <c r="N682" s="65"/>
      <c r="O682" s="65" t="s">
        <v>228</v>
      </c>
      <c r="P682" s="65" t="s">
        <v>229</v>
      </c>
      <c r="Q682" s="65"/>
      <c r="R682" s="65" t="s">
        <v>234</v>
      </c>
      <c r="S682" s="67" t="s">
        <v>74</v>
      </c>
      <c r="T682" s="64"/>
      <c r="U682" s="64"/>
      <c r="V682" s="64"/>
      <c r="W682" s="64"/>
      <c r="X682" s="64" t="s">
        <v>74</v>
      </c>
    </row>
    <row r="683" spans="1:24" ht="18" customHeight="1">
      <c r="A683">
        <f t="shared" si="10"/>
        <v>6</v>
      </c>
      <c r="B683">
        <v>2018</v>
      </c>
      <c r="C683" t="s">
        <v>357</v>
      </c>
      <c r="D683" s="64">
        <v>53</v>
      </c>
      <c r="E683" s="65" t="s">
        <v>347</v>
      </c>
      <c r="F683" s="66">
        <v>32879</v>
      </c>
      <c r="G683" s="65"/>
      <c r="H683" s="65"/>
      <c r="I683" s="65" t="s">
        <v>82</v>
      </c>
      <c r="J683" s="65">
        <v>2016</v>
      </c>
      <c r="K683" s="65" t="s">
        <v>70</v>
      </c>
      <c r="L683" s="65" t="s">
        <v>337</v>
      </c>
      <c r="M683" s="64"/>
      <c r="N683" s="65"/>
      <c r="O683" s="65" t="s">
        <v>228</v>
      </c>
      <c r="P683" s="65" t="s">
        <v>229</v>
      </c>
      <c r="Q683" s="65"/>
      <c r="R683" s="65" t="s">
        <v>234</v>
      </c>
      <c r="S683" s="67" t="s">
        <v>74</v>
      </c>
      <c r="T683" s="64"/>
      <c r="U683" s="64"/>
      <c r="V683" s="64"/>
      <c r="W683" s="64"/>
      <c r="X683" s="64" t="s">
        <v>74</v>
      </c>
    </row>
    <row r="684" spans="1:24" ht="18" customHeight="1">
      <c r="A684">
        <f t="shared" si="10"/>
        <v>6</v>
      </c>
      <c r="B684">
        <v>2018</v>
      </c>
      <c r="C684" t="s">
        <v>357</v>
      </c>
      <c r="D684" s="64">
        <v>54</v>
      </c>
      <c r="E684" s="65" t="s">
        <v>348</v>
      </c>
      <c r="F684" s="66">
        <v>32880</v>
      </c>
      <c r="G684" s="65"/>
      <c r="H684" s="65"/>
      <c r="I684" s="65" t="s">
        <v>22</v>
      </c>
      <c r="J684" s="65">
        <v>2013</v>
      </c>
      <c r="K684" s="65" t="s">
        <v>70</v>
      </c>
      <c r="L684" s="65" t="s">
        <v>269</v>
      </c>
      <c r="M684" s="64"/>
      <c r="N684" s="65"/>
      <c r="O684" s="65" t="s">
        <v>228</v>
      </c>
      <c r="P684" s="65" t="s">
        <v>229</v>
      </c>
      <c r="Q684" s="65"/>
      <c r="R684" s="65" t="s">
        <v>234</v>
      </c>
      <c r="S684" s="67" t="s">
        <v>74</v>
      </c>
      <c r="T684" s="64"/>
      <c r="U684" s="64"/>
      <c r="V684" s="64"/>
      <c r="W684" s="64"/>
      <c r="X684" s="64" t="s">
        <v>74</v>
      </c>
    </row>
    <row r="685" spans="1:24" ht="18" customHeight="1">
      <c r="A685">
        <f t="shared" si="10"/>
        <v>6</v>
      </c>
      <c r="B685">
        <v>2018</v>
      </c>
      <c r="C685" t="s">
        <v>357</v>
      </c>
      <c r="D685" s="64">
        <v>55</v>
      </c>
      <c r="E685" s="65" t="s">
        <v>349</v>
      </c>
      <c r="F685" s="65" t="s">
        <v>350</v>
      </c>
      <c r="G685" s="65"/>
      <c r="H685" s="65"/>
      <c r="I685" s="65" t="s">
        <v>82</v>
      </c>
      <c r="J685" s="65">
        <v>2016</v>
      </c>
      <c r="K685" s="65" t="s">
        <v>70</v>
      </c>
      <c r="L685" s="65" t="s">
        <v>249</v>
      </c>
      <c r="M685" s="64"/>
      <c r="N685" s="65"/>
      <c r="O685" s="65" t="s">
        <v>228</v>
      </c>
      <c r="P685" s="65" t="s">
        <v>229</v>
      </c>
      <c r="Q685" s="65"/>
      <c r="R685" s="65" t="s">
        <v>234</v>
      </c>
      <c r="S685" s="67" t="s">
        <v>74</v>
      </c>
      <c r="T685" s="64"/>
      <c r="U685" s="64"/>
      <c r="V685" s="64"/>
      <c r="W685" s="64"/>
      <c r="X685" s="64" t="s">
        <v>74</v>
      </c>
    </row>
    <row r="686" spans="1:24" ht="18" customHeight="1">
      <c r="A686">
        <f t="shared" si="10"/>
        <v>6</v>
      </c>
      <c r="B686">
        <v>2018</v>
      </c>
      <c r="C686" t="s">
        <v>357</v>
      </c>
      <c r="D686" s="64">
        <v>56</v>
      </c>
      <c r="E686" s="65" t="s">
        <v>351</v>
      </c>
      <c r="F686" s="66">
        <v>33422</v>
      </c>
      <c r="G686" s="65"/>
      <c r="H686" s="65"/>
      <c r="I686" s="65" t="s">
        <v>22</v>
      </c>
      <c r="J686" s="65">
        <v>2014</v>
      </c>
      <c r="K686" s="65" t="s">
        <v>70</v>
      </c>
      <c r="L686" s="65" t="s">
        <v>337</v>
      </c>
      <c r="M686" s="64"/>
      <c r="N686" s="65"/>
      <c r="O686" s="65" t="s">
        <v>228</v>
      </c>
      <c r="P686" s="65" t="s">
        <v>229</v>
      </c>
      <c r="Q686" s="65"/>
      <c r="R686" s="65" t="s">
        <v>234</v>
      </c>
      <c r="S686" s="67" t="s">
        <v>74</v>
      </c>
      <c r="T686" s="64"/>
      <c r="U686" s="64"/>
      <c r="V686" s="64"/>
      <c r="W686" s="64"/>
      <c r="X686" s="64" t="s">
        <v>74</v>
      </c>
    </row>
    <row r="687" spans="1:24" ht="18" customHeight="1">
      <c r="A687">
        <f t="shared" si="10"/>
        <v>5</v>
      </c>
      <c r="B687">
        <v>2018</v>
      </c>
      <c r="C687" t="s">
        <v>357</v>
      </c>
      <c r="D687" s="64">
        <v>57</v>
      </c>
      <c r="E687" s="65" t="s">
        <v>352</v>
      </c>
      <c r="F687" s="64" t="s">
        <v>353</v>
      </c>
      <c r="G687" s="64"/>
      <c r="H687" s="64"/>
      <c r="I687" s="65" t="s">
        <v>68</v>
      </c>
      <c r="J687" s="65">
        <v>2012</v>
      </c>
      <c r="K687" s="65" t="s">
        <v>90</v>
      </c>
      <c r="L687" s="65" t="s">
        <v>328</v>
      </c>
      <c r="M687" s="64"/>
      <c r="N687" s="65"/>
      <c r="O687" s="65" t="s">
        <v>228</v>
      </c>
      <c r="P687" s="65" t="s">
        <v>229</v>
      </c>
      <c r="Q687" s="64" t="s">
        <v>354</v>
      </c>
      <c r="R687" s="65" t="s">
        <v>234</v>
      </c>
      <c r="S687" s="67"/>
      <c r="T687" s="64"/>
      <c r="U687" s="64"/>
      <c r="V687" s="64"/>
      <c r="W687" s="64"/>
      <c r="X687" s="64" t="s">
        <v>74</v>
      </c>
    </row>
    <row r="688" spans="1:24" ht="18" customHeight="1">
      <c r="A688">
        <f t="shared" si="10"/>
        <v>6</v>
      </c>
      <c r="B688">
        <v>2019</v>
      </c>
      <c r="C688" t="s">
        <v>357</v>
      </c>
      <c r="D688" s="64">
        <v>1</v>
      </c>
      <c r="E688" s="65" t="s">
        <v>226</v>
      </c>
      <c r="F688" s="66">
        <v>19998</v>
      </c>
      <c r="G688" s="65"/>
      <c r="H688" s="65" t="s">
        <v>19</v>
      </c>
      <c r="I688" s="65" t="s">
        <v>68</v>
      </c>
      <c r="J688" s="65">
        <v>1989</v>
      </c>
      <c r="K688" s="65" t="s">
        <v>90</v>
      </c>
      <c r="L688" s="65" t="s">
        <v>227</v>
      </c>
      <c r="M688" s="64"/>
      <c r="N688" s="64"/>
      <c r="O688" s="65" t="s">
        <v>228</v>
      </c>
      <c r="P688" s="65" t="s">
        <v>229</v>
      </c>
      <c r="Q688" s="65"/>
      <c r="R688" s="65"/>
      <c r="S688" s="67" t="s">
        <v>36</v>
      </c>
      <c r="T688" s="65" t="s">
        <v>35</v>
      </c>
      <c r="U688" s="65" t="s">
        <v>65</v>
      </c>
      <c r="V688" s="65" t="s">
        <v>33</v>
      </c>
      <c r="W688" s="65" t="s">
        <v>32</v>
      </c>
      <c r="X688" s="68"/>
    </row>
    <row r="689" spans="1:24" ht="18" customHeight="1">
      <c r="A689">
        <f t="shared" si="10"/>
        <v>6</v>
      </c>
      <c r="B689">
        <v>2019</v>
      </c>
      <c r="C689" t="s">
        <v>357</v>
      </c>
      <c r="D689" s="64">
        <v>2</v>
      </c>
      <c r="E689" s="65" t="s">
        <v>231</v>
      </c>
      <c r="F689" s="65" t="s">
        <v>232</v>
      </c>
      <c r="G689" s="65"/>
      <c r="H689" s="65"/>
      <c r="I689" s="65" t="s">
        <v>68</v>
      </c>
      <c r="J689" s="65">
        <v>2009</v>
      </c>
      <c r="K689" s="65" t="s">
        <v>70</v>
      </c>
      <c r="L689" s="65" t="s">
        <v>233</v>
      </c>
      <c r="M689" s="64"/>
      <c r="N689" s="65"/>
      <c r="O689" s="65" t="s">
        <v>228</v>
      </c>
      <c r="P689" s="65" t="s">
        <v>229</v>
      </c>
      <c r="Q689" s="65"/>
      <c r="R689" s="65" t="s">
        <v>234</v>
      </c>
      <c r="S689" s="67" t="s">
        <v>74</v>
      </c>
      <c r="T689" s="64"/>
      <c r="U689" s="64"/>
      <c r="V689" s="64"/>
      <c r="W689" s="64"/>
      <c r="X689" s="64" t="s">
        <v>74</v>
      </c>
    </row>
    <row r="690" spans="1:24" ht="18" customHeight="1">
      <c r="A690">
        <f t="shared" si="10"/>
        <v>6</v>
      </c>
      <c r="B690">
        <v>2019</v>
      </c>
      <c r="C690" t="s">
        <v>357</v>
      </c>
      <c r="D690" s="64">
        <v>3</v>
      </c>
      <c r="E690" s="65" t="s">
        <v>235</v>
      </c>
      <c r="F690" s="65" t="s">
        <v>236</v>
      </c>
      <c r="G690" s="65"/>
      <c r="H690" s="65"/>
      <c r="I690" s="65" t="s">
        <v>82</v>
      </c>
      <c r="J690" s="65">
        <v>2007</v>
      </c>
      <c r="K690" s="65" t="s">
        <v>70</v>
      </c>
      <c r="L690" s="65" t="s">
        <v>233</v>
      </c>
      <c r="M690" s="64"/>
      <c r="N690" s="65"/>
      <c r="O690" s="65" t="s">
        <v>228</v>
      </c>
      <c r="P690" s="65" t="s">
        <v>229</v>
      </c>
      <c r="Q690" s="65"/>
      <c r="R690" s="65" t="s">
        <v>234</v>
      </c>
      <c r="S690" s="67" t="s">
        <v>74</v>
      </c>
      <c r="T690" s="64"/>
      <c r="U690" s="64"/>
      <c r="V690" s="64"/>
      <c r="W690" s="64"/>
      <c r="X690" s="64" t="s">
        <v>74</v>
      </c>
    </row>
    <row r="691" spans="1:24" ht="18" customHeight="1">
      <c r="A691">
        <f t="shared" si="10"/>
        <v>6</v>
      </c>
      <c r="B691">
        <v>2019</v>
      </c>
      <c r="C691" t="s">
        <v>357</v>
      </c>
      <c r="D691" s="64">
        <v>4</v>
      </c>
      <c r="E691" s="65" t="s">
        <v>237</v>
      </c>
      <c r="F691" s="65" t="s">
        <v>238</v>
      </c>
      <c r="G691" s="65"/>
      <c r="H691" s="65"/>
      <c r="I691" s="65" t="s">
        <v>22</v>
      </c>
      <c r="J691" s="65">
        <v>2006</v>
      </c>
      <c r="K691" s="65" t="s">
        <v>70</v>
      </c>
      <c r="L691" s="65" t="s">
        <v>239</v>
      </c>
      <c r="M691" s="64"/>
      <c r="N691" s="65"/>
      <c r="O691" s="65" t="s">
        <v>228</v>
      </c>
      <c r="P691" s="65" t="s">
        <v>229</v>
      </c>
      <c r="Q691" s="65"/>
      <c r="R691" s="65" t="s">
        <v>234</v>
      </c>
      <c r="S691" s="67" t="s">
        <v>74</v>
      </c>
      <c r="T691" s="64"/>
      <c r="U691" s="64"/>
      <c r="V691" s="64"/>
      <c r="W691" s="64"/>
      <c r="X691" s="64" t="s">
        <v>74</v>
      </c>
    </row>
    <row r="692" spans="1:24" ht="18" customHeight="1">
      <c r="A692">
        <f t="shared" si="10"/>
        <v>6</v>
      </c>
      <c r="B692">
        <v>2019</v>
      </c>
      <c r="C692" t="s">
        <v>357</v>
      </c>
      <c r="D692" s="64">
        <v>5</v>
      </c>
      <c r="E692" s="65" t="s">
        <v>240</v>
      </c>
      <c r="F692" s="64"/>
      <c r="G692" s="65" t="s">
        <v>241</v>
      </c>
      <c r="H692" s="65" t="s">
        <v>19</v>
      </c>
      <c r="I692" s="65" t="s">
        <v>68</v>
      </c>
      <c r="J692" s="65">
        <v>2009</v>
      </c>
      <c r="K692" s="65" t="s">
        <v>90</v>
      </c>
      <c r="L692" s="65" t="s">
        <v>242</v>
      </c>
      <c r="M692" s="64"/>
      <c r="N692" s="65"/>
      <c r="O692" s="65" t="s">
        <v>228</v>
      </c>
      <c r="P692" s="65" t="s">
        <v>229</v>
      </c>
      <c r="Q692" s="65" t="s">
        <v>72</v>
      </c>
      <c r="R692" s="65" t="s">
        <v>234</v>
      </c>
      <c r="S692" s="67" t="s">
        <v>74</v>
      </c>
      <c r="T692" s="64"/>
      <c r="U692" s="64"/>
      <c r="V692" s="64"/>
      <c r="W692" s="64"/>
      <c r="X692" s="64" t="s">
        <v>74</v>
      </c>
    </row>
    <row r="693" spans="1:24" ht="18" customHeight="1">
      <c r="A693">
        <f t="shared" si="10"/>
        <v>6</v>
      </c>
      <c r="B693">
        <v>2019</v>
      </c>
      <c r="C693" t="s">
        <v>357</v>
      </c>
      <c r="D693" s="64">
        <v>6</v>
      </c>
      <c r="E693" s="65" t="s">
        <v>243</v>
      </c>
      <c r="F693" s="64"/>
      <c r="G693" s="65" t="s">
        <v>244</v>
      </c>
      <c r="H693" s="65" t="s">
        <v>19</v>
      </c>
      <c r="I693" s="65" t="s">
        <v>68</v>
      </c>
      <c r="J693" s="65">
        <v>2007</v>
      </c>
      <c r="K693" s="65" t="s">
        <v>90</v>
      </c>
      <c r="L693" s="65" t="s">
        <v>245</v>
      </c>
      <c r="M693" s="64"/>
      <c r="N693" s="65"/>
      <c r="O693" s="65" t="s">
        <v>228</v>
      </c>
      <c r="P693" s="65" t="s">
        <v>229</v>
      </c>
      <c r="Q693" s="65"/>
      <c r="R693" s="65" t="s">
        <v>234</v>
      </c>
      <c r="S693" s="67" t="s">
        <v>74</v>
      </c>
      <c r="T693" s="64"/>
      <c r="U693" s="64"/>
      <c r="V693" s="64"/>
      <c r="W693" s="64"/>
      <c r="X693" s="64" t="s">
        <v>74</v>
      </c>
    </row>
    <row r="694" spans="1:24" ht="18" customHeight="1">
      <c r="A694">
        <f t="shared" si="10"/>
        <v>6</v>
      </c>
      <c r="B694">
        <v>2019</v>
      </c>
      <c r="C694" t="s">
        <v>357</v>
      </c>
      <c r="D694" s="64">
        <v>7</v>
      </c>
      <c r="E694" s="65" t="s">
        <v>246</v>
      </c>
      <c r="F694" s="64"/>
      <c r="G694" s="66">
        <v>26185</v>
      </c>
      <c r="H694" s="65"/>
      <c r="I694" s="65" t="s">
        <v>82</v>
      </c>
      <c r="J694" s="65">
        <v>2002</v>
      </c>
      <c r="K694" s="65" t="s">
        <v>70</v>
      </c>
      <c r="L694" s="65" t="s">
        <v>233</v>
      </c>
      <c r="M694" s="64"/>
      <c r="N694" s="65"/>
      <c r="O694" s="65" t="s">
        <v>228</v>
      </c>
      <c r="P694" s="65" t="s">
        <v>229</v>
      </c>
      <c r="Q694" s="65" t="s">
        <v>147</v>
      </c>
      <c r="R694" s="65" t="s">
        <v>234</v>
      </c>
      <c r="S694" s="67" t="s">
        <v>74</v>
      </c>
      <c r="T694" s="64"/>
      <c r="U694" s="64"/>
      <c r="V694" s="64"/>
      <c r="W694" s="64"/>
      <c r="X694" s="64" t="s">
        <v>74</v>
      </c>
    </row>
    <row r="695" spans="1:24" ht="18" customHeight="1">
      <c r="A695">
        <f t="shared" si="10"/>
        <v>6</v>
      </c>
      <c r="B695">
        <v>2019</v>
      </c>
      <c r="C695" t="s">
        <v>357</v>
      </c>
      <c r="D695" s="64">
        <v>8</v>
      </c>
      <c r="E695" s="65" t="s">
        <v>247</v>
      </c>
      <c r="F695" s="65" t="s">
        <v>248</v>
      </c>
      <c r="G695" s="65"/>
      <c r="H695" s="65"/>
      <c r="I695" s="65" t="s">
        <v>68</v>
      </c>
      <c r="J695" s="65">
        <v>2016</v>
      </c>
      <c r="K695" s="65" t="s">
        <v>70</v>
      </c>
      <c r="L695" s="65" t="s">
        <v>249</v>
      </c>
      <c r="M695" s="64"/>
      <c r="N695" s="65"/>
      <c r="O695" s="65" t="s">
        <v>228</v>
      </c>
      <c r="P695" s="65" t="s">
        <v>229</v>
      </c>
      <c r="Q695" s="65" t="s">
        <v>91</v>
      </c>
      <c r="R695" s="65" t="s">
        <v>234</v>
      </c>
      <c r="S695" s="67" t="s">
        <v>74</v>
      </c>
      <c r="T695" s="64"/>
      <c r="U695" s="64"/>
      <c r="V695" s="64"/>
      <c r="W695" s="64"/>
      <c r="X695" s="64" t="s">
        <v>74</v>
      </c>
    </row>
    <row r="696" spans="1:24" ht="18" customHeight="1">
      <c r="A696">
        <f t="shared" si="10"/>
        <v>6</v>
      </c>
      <c r="B696">
        <v>2019</v>
      </c>
      <c r="C696" t="s">
        <v>357</v>
      </c>
      <c r="D696" s="64">
        <v>9</v>
      </c>
      <c r="E696" s="65" t="s">
        <v>250</v>
      </c>
      <c r="F696" s="65" t="s">
        <v>251</v>
      </c>
      <c r="G696" s="65"/>
      <c r="H696" s="65" t="s">
        <v>19</v>
      </c>
      <c r="I696" s="65" t="s">
        <v>68</v>
      </c>
      <c r="J696" s="65">
        <v>2011</v>
      </c>
      <c r="K696" s="65" t="s">
        <v>70</v>
      </c>
      <c r="L696" s="65" t="s">
        <v>252</v>
      </c>
      <c r="M696" s="64"/>
      <c r="N696" s="65"/>
      <c r="O696" s="65" t="s">
        <v>228</v>
      </c>
      <c r="P696" s="65" t="s">
        <v>229</v>
      </c>
      <c r="Q696" s="65" t="s">
        <v>168</v>
      </c>
      <c r="R696" s="65" t="s">
        <v>234</v>
      </c>
      <c r="S696" s="67" t="s">
        <v>74</v>
      </c>
      <c r="T696" s="64"/>
      <c r="U696" s="64"/>
      <c r="V696" s="64"/>
      <c r="W696" s="64"/>
      <c r="X696" s="64" t="s">
        <v>74</v>
      </c>
    </row>
    <row r="697" spans="1:24" ht="18" customHeight="1">
      <c r="A697">
        <f t="shared" si="10"/>
        <v>6</v>
      </c>
      <c r="B697">
        <v>2019</v>
      </c>
      <c r="C697" t="s">
        <v>357</v>
      </c>
      <c r="D697" s="64">
        <v>10</v>
      </c>
      <c r="E697" s="65" t="s">
        <v>253</v>
      </c>
      <c r="F697" s="64"/>
      <c r="G697" s="66">
        <v>27211</v>
      </c>
      <c r="H697" s="65"/>
      <c r="I697" s="65" t="s">
        <v>68</v>
      </c>
      <c r="J697" s="65">
        <v>2005</v>
      </c>
      <c r="K697" s="65" t="s">
        <v>70</v>
      </c>
      <c r="L697" s="65" t="s">
        <v>254</v>
      </c>
      <c r="M697" s="64"/>
      <c r="N697" s="65"/>
      <c r="O697" s="65" t="s">
        <v>228</v>
      </c>
      <c r="P697" s="65" t="s">
        <v>229</v>
      </c>
      <c r="Q697" s="65" t="s">
        <v>224</v>
      </c>
      <c r="R697" s="65" t="s">
        <v>234</v>
      </c>
      <c r="S697" s="67" t="s">
        <v>74</v>
      </c>
      <c r="T697" s="64"/>
      <c r="U697" s="64"/>
      <c r="V697" s="64"/>
      <c r="W697" s="64"/>
      <c r="X697" s="64" t="s">
        <v>74</v>
      </c>
    </row>
    <row r="698" spans="1:24" ht="18" customHeight="1">
      <c r="A698">
        <f t="shared" si="10"/>
        <v>6</v>
      </c>
      <c r="B698">
        <v>2019</v>
      </c>
      <c r="C698" t="s">
        <v>357</v>
      </c>
      <c r="D698" s="64">
        <v>11</v>
      </c>
      <c r="E698" s="65" t="s">
        <v>255</v>
      </c>
      <c r="F698" s="64"/>
      <c r="G698" s="65" t="s">
        <v>256</v>
      </c>
      <c r="H698" s="65" t="s">
        <v>19</v>
      </c>
      <c r="I698" s="65" t="s">
        <v>68</v>
      </c>
      <c r="J698" s="65">
        <v>2007</v>
      </c>
      <c r="K698" s="65" t="s">
        <v>90</v>
      </c>
      <c r="L698" s="65" t="s">
        <v>257</v>
      </c>
      <c r="M698" s="64"/>
      <c r="N698" s="65"/>
      <c r="O698" s="65" t="s">
        <v>228</v>
      </c>
      <c r="P698" s="65" t="s">
        <v>229</v>
      </c>
      <c r="Q698" s="65" t="s">
        <v>79</v>
      </c>
      <c r="R698" s="65" t="s">
        <v>234</v>
      </c>
      <c r="S698" s="67" t="s">
        <v>74</v>
      </c>
      <c r="T698" s="64"/>
      <c r="U698" s="64"/>
      <c r="V698" s="64"/>
      <c r="W698" s="64"/>
      <c r="X698" s="64" t="s">
        <v>74</v>
      </c>
    </row>
    <row r="699" spans="1:24" ht="18" customHeight="1">
      <c r="A699">
        <f t="shared" si="10"/>
        <v>6</v>
      </c>
      <c r="B699">
        <v>2019</v>
      </c>
      <c r="C699" t="s">
        <v>357</v>
      </c>
      <c r="D699" s="64">
        <v>12</v>
      </c>
      <c r="E699" s="65" t="s">
        <v>258</v>
      </c>
      <c r="F699" s="66">
        <v>27674</v>
      </c>
      <c r="G699" s="65"/>
      <c r="H699" s="65"/>
      <c r="I699" s="65" t="s">
        <v>68</v>
      </c>
      <c r="J699" s="65">
        <v>2009</v>
      </c>
      <c r="K699" s="65" t="s">
        <v>90</v>
      </c>
      <c r="L699" s="65" t="s">
        <v>259</v>
      </c>
      <c r="M699" s="64"/>
      <c r="N699" s="65"/>
      <c r="O699" s="65" t="s">
        <v>228</v>
      </c>
      <c r="P699" s="65" t="s">
        <v>229</v>
      </c>
      <c r="Q699" s="65" t="s">
        <v>260</v>
      </c>
      <c r="R699" s="65" t="s">
        <v>234</v>
      </c>
      <c r="S699" s="67" t="s">
        <v>74</v>
      </c>
      <c r="T699" s="64"/>
      <c r="U699" s="64"/>
      <c r="V699" s="64"/>
      <c r="W699" s="64"/>
      <c r="X699" s="64" t="s">
        <v>74</v>
      </c>
    </row>
    <row r="700" spans="1:24" ht="18" customHeight="1">
      <c r="A700">
        <f t="shared" si="10"/>
        <v>6</v>
      </c>
      <c r="B700">
        <v>2019</v>
      </c>
      <c r="C700" t="s">
        <v>357</v>
      </c>
      <c r="D700" s="64">
        <v>13</v>
      </c>
      <c r="E700" s="65" t="s">
        <v>261</v>
      </c>
      <c r="F700" s="65" t="s">
        <v>262</v>
      </c>
      <c r="G700" s="65"/>
      <c r="H700" s="65"/>
      <c r="I700" s="65" t="s">
        <v>68</v>
      </c>
      <c r="J700" s="65">
        <v>2007</v>
      </c>
      <c r="K700" s="65" t="s">
        <v>90</v>
      </c>
      <c r="L700" s="65" t="s">
        <v>254</v>
      </c>
      <c r="M700" s="64"/>
      <c r="N700" s="65"/>
      <c r="O700" s="65" t="s">
        <v>228</v>
      </c>
      <c r="P700" s="65" t="s">
        <v>229</v>
      </c>
      <c r="Q700" s="65" t="s">
        <v>151</v>
      </c>
      <c r="R700" s="65" t="s">
        <v>234</v>
      </c>
      <c r="S700" s="67" t="s">
        <v>74</v>
      </c>
      <c r="T700" s="64"/>
      <c r="U700" s="64"/>
      <c r="V700" s="64"/>
      <c r="W700" s="64"/>
      <c r="X700" s="64" t="s">
        <v>74</v>
      </c>
    </row>
    <row r="701" spans="1:24" ht="18" customHeight="1">
      <c r="A701">
        <f t="shared" si="10"/>
        <v>6</v>
      </c>
      <c r="B701">
        <v>2019</v>
      </c>
      <c r="C701" t="s">
        <v>357</v>
      </c>
      <c r="D701" s="64">
        <v>14</v>
      </c>
      <c r="E701" s="65" t="s">
        <v>263</v>
      </c>
      <c r="F701" s="65" t="s">
        <v>264</v>
      </c>
      <c r="G701" s="65"/>
      <c r="H701" s="65" t="s">
        <v>19</v>
      </c>
      <c r="I701" s="65" t="s">
        <v>68</v>
      </c>
      <c r="J701" s="65">
        <v>2006</v>
      </c>
      <c r="K701" s="65" t="s">
        <v>265</v>
      </c>
      <c r="L701" s="65" t="s">
        <v>266</v>
      </c>
      <c r="M701" s="64"/>
      <c r="N701" s="65"/>
      <c r="O701" s="65" t="s">
        <v>228</v>
      </c>
      <c r="P701" s="65" t="s">
        <v>229</v>
      </c>
      <c r="Q701" s="65"/>
      <c r="R701" s="65" t="s">
        <v>234</v>
      </c>
      <c r="S701" s="67" t="s">
        <v>74</v>
      </c>
      <c r="T701" s="64"/>
      <c r="U701" s="64"/>
      <c r="V701" s="64"/>
      <c r="W701" s="64"/>
      <c r="X701" s="64" t="s">
        <v>74</v>
      </c>
    </row>
    <row r="702" spans="1:24" ht="18" customHeight="1">
      <c r="A702">
        <f t="shared" si="10"/>
        <v>6</v>
      </c>
      <c r="B702">
        <v>2019</v>
      </c>
      <c r="C702" t="s">
        <v>357</v>
      </c>
      <c r="D702" s="64">
        <v>15</v>
      </c>
      <c r="E702" s="65" t="s">
        <v>267</v>
      </c>
      <c r="F702" s="65" t="s">
        <v>268</v>
      </c>
      <c r="G702" s="65"/>
      <c r="H702" s="65"/>
      <c r="I702" s="65" t="s">
        <v>68</v>
      </c>
      <c r="J702" s="65">
        <v>2009</v>
      </c>
      <c r="K702" s="65" t="s">
        <v>90</v>
      </c>
      <c r="L702" s="65" t="s">
        <v>269</v>
      </c>
      <c r="M702" s="64"/>
      <c r="N702" s="65"/>
      <c r="O702" s="65" t="s">
        <v>228</v>
      </c>
      <c r="P702" s="65" t="s">
        <v>229</v>
      </c>
      <c r="Q702" s="65" t="s">
        <v>270</v>
      </c>
      <c r="R702" s="65" t="s">
        <v>234</v>
      </c>
      <c r="S702" s="67" t="s">
        <v>74</v>
      </c>
      <c r="T702" s="64"/>
      <c r="U702" s="64"/>
      <c r="V702" s="64"/>
      <c r="W702" s="64"/>
      <c r="X702" s="64" t="s">
        <v>74</v>
      </c>
    </row>
    <row r="703" spans="1:24" ht="18" customHeight="1">
      <c r="A703">
        <f t="shared" si="10"/>
        <v>6</v>
      </c>
      <c r="B703">
        <v>2019</v>
      </c>
      <c r="C703" t="s">
        <v>357</v>
      </c>
      <c r="D703" s="64">
        <v>16</v>
      </c>
      <c r="E703" s="65" t="s">
        <v>271</v>
      </c>
      <c r="F703" s="65" t="s">
        <v>272</v>
      </c>
      <c r="G703" s="65"/>
      <c r="H703" s="65"/>
      <c r="I703" s="65" t="s">
        <v>68</v>
      </c>
      <c r="J703" s="65">
        <v>2012</v>
      </c>
      <c r="K703" s="65" t="s">
        <v>90</v>
      </c>
      <c r="L703" s="65" t="s">
        <v>249</v>
      </c>
      <c r="M703" s="64"/>
      <c r="N703" s="65"/>
      <c r="O703" s="65" t="s">
        <v>228</v>
      </c>
      <c r="P703" s="65" t="s">
        <v>229</v>
      </c>
      <c r="Q703" s="65" t="s">
        <v>270</v>
      </c>
      <c r="R703" s="65" t="s">
        <v>234</v>
      </c>
      <c r="S703" s="67" t="s">
        <v>74</v>
      </c>
      <c r="T703" s="64"/>
      <c r="U703" s="64"/>
      <c r="V703" s="64"/>
      <c r="W703" s="64"/>
      <c r="X703" s="64" t="s">
        <v>74</v>
      </c>
    </row>
    <row r="704" spans="1:24" ht="18" customHeight="1">
      <c r="A704">
        <f t="shared" si="10"/>
        <v>6</v>
      </c>
      <c r="B704">
        <v>2019</v>
      </c>
      <c r="C704" t="s">
        <v>357</v>
      </c>
      <c r="D704" s="64">
        <v>17</v>
      </c>
      <c r="E704" s="65" t="s">
        <v>273</v>
      </c>
      <c r="F704" s="66"/>
      <c r="G704" s="66">
        <v>27885</v>
      </c>
      <c r="H704" s="65"/>
      <c r="I704" s="65" t="s">
        <v>68</v>
      </c>
      <c r="J704" s="65">
        <v>2012</v>
      </c>
      <c r="K704" s="65" t="s">
        <v>87</v>
      </c>
      <c r="L704" s="65" t="s">
        <v>257</v>
      </c>
      <c r="M704" s="64"/>
      <c r="N704" s="65"/>
      <c r="O704" s="65" t="s">
        <v>228</v>
      </c>
      <c r="P704" s="65" t="s">
        <v>229</v>
      </c>
      <c r="Q704" s="65" t="s">
        <v>147</v>
      </c>
      <c r="R704" s="65" t="s">
        <v>234</v>
      </c>
      <c r="S704" s="67" t="s">
        <v>74</v>
      </c>
      <c r="T704" s="64"/>
      <c r="U704" s="64"/>
      <c r="V704" s="64"/>
      <c r="W704" s="64"/>
      <c r="X704" s="64" t="s">
        <v>74</v>
      </c>
    </row>
    <row r="705" spans="1:24" ht="18" customHeight="1">
      <c r="A705">
        <f t="shared" si="10"/>
        <v>6</v>
      </c>
      <c r="B705">
        <v>2019</v>
      </c>
      <c r="C705" t="s">
        <v>357</v>
      </c>
      <c r="D705" s="64">
        <v>18</v>
      </c>
      <c r="E705" s="65" t="s">
        <v>274</v>
      </c>
      <c r="F705" s="66">
        <v>27890</v>
      </c>
      <c r="G705" s="66">
        <v>28218</v>
      </c>
      <c r="H705" s="65" t="s">
        <v>19</v>
      </c>
      <c r="I705" s="65" t="s">
        <v>68</v>
      </c>
      <c r="J705" s="65">
        <v>2011</v>
      </c>
      <c r="K705" s="65" t="s">
        <v>90</v>
      </c>
      <c r="L705" s="65" t="s">
        <v>275</v>
      </c>
      <c r="M705" s="64"/>
      <c r="N705" s="65"/>
      <c r="O705" s="65" t="s">
        <v>228</v>
      </c>
      <c r="P705" s="65" t="s">
        <v>229</v>
      </c>
      <c r="Q705" s="65" t="s">
        <v>276</v>
      </c>
      <c r="R705" s="65" t="s">
        <v>234</v>
      </c>
      <c r="S705" s="67" t="s">
        <v>74</v>
      </c>
      <c r="T705" s="64"/>
      <c r="U705" s="64"/>
      <c r="V705" s="64"/>
      <c r="W705" s="64"/>
      <c r="X705" s="64" t="s">
        <v>74</v>
      </c>
    </row>
    <row r="706" spans="1:24" ht="18" customHeight="1">
      <c r="A706">
        <f t="shared" si="10"/>
        <v>6</v>
      </c>
      <c r="B706">
        <v>2019</v>
      </c>
      <c r="C706" t="s">
        <v>357</v>
      </c>
      <c r="D706" s="64">
        <v>19</v>
      </c>
      <c r="E706" s="65" t="s">
        <v>277</v>
      </c>
      <c r="F706" s="66">
        <v>28104</v>
      </c>
      <c r="G706" s="66">
        <v>28136</v>
      </c>
      <c r="H706" s="65"/>
      <c r="I706" s="65" t="s">
        <v>68</v>
      </c>
      <c r="J706" s="65">
        <v>2003</v>
      </c>
      <c r="K706" s="65" t="s">
        <v>70</v>
      </c>
      <c r="L706" s="65" t="s">
        <v>249</v>
      </c>
      <c r="M706" s="64"/>
      <c r="N706" s="65"/>
      <c r="O706" s="65" t="s">
        <v>228</v>
      </c>
      <c r="P706" s="65" t="s">
        <v>229</v>
      </c>
      <c r="Q706" s="65"/>
      <c r="R706" s="65" t="s">
        <v>234</v>
      </c>
      <c r="S706" s="67" t="s">
        <v>74</v>
      </c>
      <c r="T706" s="64"/>
      <c r="U706" s="64"/>
      <c r="V706" s="64"/>
      <c r="W706" s="64"/>
      <c r="X706" s="64" t="s">
        <v>74</v>
      </c>
    </row>
    <row r="707" spans="1:24" ht="18" customHeight="1">
      <c r="A707">
        <f t="shared" si="10"/>
        <v>6</v>
      </c>
      <c r="B707">
        <v>2019</v>
      </c>
      <c r="C707" t="s">
        <v>357</v>
      </c>
      <c r="D707" s="64">
        <v>20</v>
      </c>
      <c r="E707" s="65" t="s">
        <v>278</v>
      </c>
      <c r="F707" s="65" t="s">
        <v>279</v>
      </c>
      <c r="G707" s="66">
        <v>30231</v>
      </c>
      <c r="H707" s="65"/>
      <c r="I707" s="65" t="s">
        <v>68</v>
      </c>
      <c r="J707" s="65">
        <v>2015</v>
      </c>
      <c r="K707" s="65" t="s">
        <v>70</v>
      </c>
      <c r="L707" s="65" t="s">
        <v>245</v>
      </c>
      <c r="M707" s="64"/>
      <c r="N707" s="65"/>
      <c r="O707" s="65" t="s">
        <v>228</v>
      </c>
      <c r="P707" s="65" t="s">
        <v>229</v>
      </c>
      <c r="Q707" s="65"/>
      <c r="R707" s="65" t="s">
        <v>234</v>
      </c>
      <c r="S707" s="67" t="s">
        <v>74</v>
      </c>
      <c r="T707" s="64"/>
      <c r="U707" s="64"/>
      <c r="V707" s="64"/>
      <c r="W707" s="64"/>
      <c r="X707" s="64" t="s">
        <v>74</v>
      </c>
    </row>
    <row r="708" spans="1:24" ht="18" customHeight="1">
      <c r="A708">
        <f t="shared" ref="A708:A771" si="11">COUNTIFS(E:E,E708,C:C,C708)</f>
        <v>6</v>
      </c>
      <c r="B708">
        <v>2019</v>
      </c>
      <c r="C708" t="s">
        <v>357</v>
      </c>
      <c r="D708" s="64">
        <v>21</v>
      </c>
      <c r="E708" s="65" t="s">
        <v>280</v>
      </c>
      <c r="F708" s="65" t="s">
        <v>281</v>
      </c>
      <c r="G708" s="65"/>
      <c r="H708" s="65"/>
      <c r="I708" s="65" t="s">
        <v>68</v>
      </c>
      <c r="J708" s="65">
        <v>2013</v>
      </c>
      <c r="K708" s="65" t="s">
        <v>90</v>
      </c>
      <c r="L708" s="65" t="s">
        <v>245</v>
      </c>
      <c r="M708" s="64"/>
      <c r="N708" s="65"/>
      <c r="O708" s="65" t="s">
        <v>228</v>
      </c>
      <c r="P708" s="65" t="s">
        <v>229</v>
      </c>
      <c r="Q708" s="65"/>
      <c r="R708" s="65" t="s">
        <v>234</v>
      </c>
      <c r="S708" s="67" t="s">
        <v>74</v>
      </c>
      <c r="T708" s="64"/>
      <c r="U708" s="64"/>
      <c r="V708" s="64"/>
      <c r="W708" s="64"/>
      <c r="X708" s="64" t="s">
        <v>74</v>
      </c>
    </row>
    <row r="709" spans="1:24" ht="18" customHeight="1">
      <c r="A709">
        <f t="shared" si="11"/>
        <v>6</v>
      </c>
      <c r="B709">
        <v>2019</v>
      </c>
      <c r="C709" t="s">
        <v>357</v>
      </c>
      <c r="D709" s="64">
        <v>22</v>
      </c>
      <c r="E709" s="65" t="s">
        <v>282</v>
      </c>
      <c r="F709" s="66"/>
      <c r="G709" s="66">
        <v>28218</v>
      </c>
      <c r="H709" s="65"/>
      <c r="I709" s="65" t="s">
        <v>68</v>
      </c>
      <c r="J709" s="65">
        <v>2012</v>
      </c>
      <c r="K709" s="65" t="s">
        <v>90</v>
      </c>
      <c r="L709" s="65" t="s">
        <v>254</v>
      </c>
      <c r="M709" s="64"/>
      <c r="N709" s="65"/>
      <c r="O709" s="65" t="s">
        <v>228</v>
      </c>
      <c r="P709" s="65" t="s">
        <v>229</v>
      </c>
      <c r="Q709" s="65" t="s">
        <v>147</v>
      </c>
      <c r="R709" s="65" t="s">
        <v>234</v>
      </c>
      <c r="S709" s="67" t="s">
        <v>74</v>
      </c>
      <c r="T709" s="64"/>
      <c r="U709" s="64"/>
      <c r="V709" s="64"/>
      <c r="W709" s="64"/>
      <c r="X709" s="64" t="s">
        <v>74</v>
      </c>
    </row>
    <row r="710" spans="1:24" ht="18" customHeight="1">
      <c r="A710">
        <f t="shared" si="11"/>
        <v>6</v>
      </c>
      <c r="B710">
        <v>2019</v>
      </c>
      <c r="C710" t="s">
        <v>357</v>
      </c>
      <c r="D710" s="64">
        <v>23</v>
      </c>
      <c r="E710" s="65" t="s">
        <v>283</v>
      </c>
      <c r="F710" s="66"/>
      <c r="G710" s="66">
        <v>28136</v>
      </c>
      <c r="H710" s="65"/>
      <c r="I710" s="65" t="s">
        <v>82</v>
      </c>
      <c r="J710" s="65">
        <v>2011</v>
      </c>
      <c r="K710" s="65" t="s">
        <v>140</v>
      </c>
      <c r="L710" s="65" t="s">
        <v>284</v>
      </c>
      <c r="M710" s="64"/>
      <c r="N710" s="65"/>
      <c r="O710" s="65" t="s">
        <v>228</v>
      </c>
      <c r="P710" s="65" t="s">
        <v>229</v>
      </c>
      <c r="Q710" s="65"/>
      <c r="R710" s="65" t="s">
        <v>234</v>
      </c>
      <c r="S710" s="67" t="s">
        <v>74</v>
      </c>
      <c r="T710" s="64"/>
      <c r="U710" s="64"/>
      <c r="V710" s="64"/>
      <c r="W710" s="64"/>
      <c r="X710" s="64" t="s">
        <v>74</v>
      </c>
    </row>
    <row r="711" spans="1:24" ht="18" customHeight="1">
      <c r="A711">
        <f t="shared" si="11"/>
        <v>6</v>
      </c>
      <c r="B711">
        <v>2019</v>
      </c>
      <c r="C711" t="s">
        <v>357</v>
      </c>
      <c r="D711" s="64">
        <v>24</v>
      </c>
      <c r="E711" s="65" t="s">
        <v>285</v>
      </c>
      <c r="F711" s="65" t="s">
        <v>286</v>
      </c>
      <c r="G711" s="65"/>
      <c r="H711" s="65"/>
      <c r="I711" s="65" t="s">
        <v>68</v>
      </c>
      <c r="J711" s="65">
        <v>2014</v>
      </c>
      <c r="K711" s="65" t="s">
        <v>70</v>
      </c>
      <c r="L711" s="65" t="s">
        <v>287</v>
      </c>
      <c r="M711" s="64"/>
      <c r="N711" s="65"/>
      <c r="O711" s="65" t="s">
        <v>228</v>
      </c>
      <c r="P711" s="65" t="s">
        <v>229</v>
      </c>
      <c r="Q711" s="65"/>
      <c r="R711" s="65" t="s">
        <v>234</v>
      </c>
      <c r="S711" s="67" t="s">
        <v>74</v>
      </c>
      <c r="T711" s="64"/>
      <c r="U711" s="64"/>
      <c r="V711" s="64"/>
      <c r="W711" s="64"/>
      <c r="X711" s="64" t="s">
        <v>74</v>
      </c>
    </row>
    <row r="712" spans="1:24" ht="18" customHeight="1">
      <c r="A712">
        <f t="shared" si="11"/>
        <v>6</v>
      </c>
      <c r="B712">
        <v>2019</v>
      </c>
      <c r="C712" t="s">
        <v>357</v>
      </c>
      <c r="D712" s="64">
        <v>25</v>
      </c>
      <c r="E712" s="65" t="s">
        <v>288</v>
      </c>
      <c r="F712" s="65" t="s">
        <v>289</v>
      </c>
      <c r="G712" s="65"/>
      <c r="H712" s="65"/>
      <c r="I712" s="65" t="s">
        <v>68</v>
      </c>
      <c r="J712" s="65">
        <v>2018</v>
      </c>
      <c r="K712" s="65" t="s">
        <v>90</v>
      </c>
      <c r="L712" s="65" t="s">
        <v>290</v>
      </c>
      <c r="M712" s="64"/>
      <c r="N712" s="65"/>
      <c r="O712" s="65" t="s">
        <v>228</v>
      </c>
      <c r="P712" s="65" t="s">
        <v>229</v>
      </c>
      <c r="Q712" s="65"/>
      <c r="R712" s="65" t="s">
        <v>234</v>
      </c>
      <c r="S712" s="67" t="s">
        <v>74</v>
      </c>
      <c r="T712" s="64"/>
      <c r="U712" s="64"/>
      <c r="V712" s="64"/>
      <c r="W712" s="64"/>
      <c r="X712" s="64" t="s">
        <v>74</v>
      </c>
    </row>
    <row r="713" spans="1:24" ht="18" customHeight="1">
      <c r="A713">
        <f t="shared" si="11"/>
        <v>6</v>
      </c>
      <c r="B713">
        <v>2019</v>
      </c>
      <c r="C713" t="s">
        <v>357</v>
      </c>
      <c r="D713" s="64">
        <v>26</v>
      </c>
      <c r="E713" s="65" t="s">
        <v>291</v>
      </c>
      <c r="F713" s="66">
        <v>29283</v>
      </c>
      <c r="G713" s="65"/>
      <c r="H713" s="65"/>
      <c r="I713" s="65" t="s">
        <v>68</v>
      </c>
      <c r="J713" s="65">
        <v>2019</v>
      </c>
      <c r="K713" s="65" t="s">
        <v>90</v>
      </c>
      <c r="L713" s="65" t="s">
        <v>242</v>
      </c>
      <c r="M713" s="64"/>
      <c r="N713" s="65"/>
      <c r="O713" s="65" t="s">
        <v>228</v>
      </c>
      <c r="P713" s="65" t="s">
        <v>229</v>
      </c>
      <c r="Q713" s="65"/>
      <c r="R713" s="65" t="s">
        <v>234</v>
      </c>
      <c r="S713" s="67" t="s">
        <v>74</v>
      </c>
      <c r="T713" s="64"/>
      <c r="U713" s="64"/>
      <c r="V713" s="64"/>
      <c r="W713" s="64"/>
      <c r="X713" s="64" t="s">
        <v>74</v>
      </c>
    </row>
    <row r="714" spans="1:24" ht="18" customHeight="1">
      <c r="A714">
        <f t="shared" si="11"/>
        <v>6</v>
      </c>
      <c r="B714">
        <v>2019</v>
      </c>
      <c r="C714" t="s">
        <v>357</v>
      </c>
      <c r="D714" s="64">
        <v>27</v>
      </c>
      <c r="E714" s="65" t="s">
        <v>293</v>
      </c>
      <c r="F714" s="65" t="s">
        <v>294</v>
      </c>
      <c r="G714" s="65"/>
      <c r="H714" s="65"/>
      <c r="I714" s="65" t="s">
        <v>68</v>
      </c>
      <c r="J714" s="65">
        <v>2010</v>
      </c>
      <c r="K714" s="65" t="s">
        <v>70</v>
      </c>
      <c r="L714" s="65" t="s">
        <v>295</v>
      </c>
      <c r="M714" s="64"/>
      <c r="N714" s="65"/>
      <c r="O714" s="65" t="s">
        <v>228</v>
      </c>
      <c r="P714" s="65" t="s">
        <v>229</v>
      </c>
      <c r="Q714" s="65"/>
      <c r="R714" s="65" t="s">
        <v>234</v>
      </c>
      <c r="S714" s="67" t="s">
        <v>74</v>
      </c>
      <c r="T714" s="64"/>
      <c r="U714" s="64"/>
      <c r="V714" s="64"/>
      <c r="W714" s="64"/>
      <c r="X714" s="64" t="s">
        <v>74</v>
      </c>
    </row>
    <row r="715" spans="1:24" ht="18" customHeight="1">
      <c r="A715">
        <f t="shared" si="11"/>
        <v>6</v>
      </c>
      <c r="B715">
        <v>2019</v>
      </c>
      <c r="C715" t="s">
        <v>357</v>
      </c>
      <c r="D715" s="64">
        <v>28</v>
      </c>
      <c r="E715" s="65" t="s">
        <v>296</v>
      </c>
      <c r="F715" s="66">
        <v>29347</v>
      </c>
      <c r="G715" s="65"/>
      <c r="H715" s="65"/>
      <c r="I715" s="65" t="s">
        <v>82</v>
      </c>
      <c r="J715" s="65">
        <v>2008</v>
      </c>
      <c r="K715" s="65" t="s">
        <v>70</v>
      </c>
      <c r="L715" s="65" t="s">
        <v>297</v>
      </c>
      <c r="M715" s="64"/>
      <c r="N715" s="65"/>
      <c r="O715" s="65" t="s">
        <v>228</v>
      </c>
      <c r="P715" s="65" t="s">
        <v>229</v>
      </c>
      <c r="Q715" s="65"/>
      <c r="R715" s="65" t="s">
        <v>234</v>
      </c>
      <c r="S715" s="67" t="s">
        <v>74</v>
      </c>
      <c r="T715" s="64"/>
      <c r="U715" s="64"/>
      <c r="V715" s="64"/>
      <c r="W715" s="64"/>
      <c r="X715" s="64" t="s">
        <v>74</v>
      </c>
    </row>
    <row r="716" spans="1:24" ht="18" customHeight="1">
      <c r="A716">
        <f t="shared" si="11"/>
        <v>6</v>
      </c>
      <c r="B716">
        <v>2019</v>
      </c>
      <c r="C716" t="s">
        <v>357</v>
      </c>
      <c r="D716" s="64">
        <v>29</v>
      </c>
      <c r="E716" s="65" t="s">
        <v>298</v>
      </c>
      <c r="F716" s="65" t="s">
        <v>299</v>
      </c>
      <c r="G716" s="65"/>
      <c r="H716" s="65"/>
      <c r="I716" s="65" t="s">
        <v>68</v>
      </c>
      <c r="J716" s="65">
        <v>2014</v>
      </c>
      <c r="K716" s="65" t="s">
        <v>90</v>
      </c>
      <c r="L716" s="65" t="s">
        <v>249</v>
      </c>
      <c r="M716" s="64"/>
      <c r="N716" s="65"/>
      <c r="O716" s="65" t="s">
        <v>228</v>
      </c>
      <c r="P716" s="65" t="s">
        <v>229</v>
      </c>
      <c r="Q716" s="65" t="s">
        <v>79</v>
      </c>
      <c r="R716" s="65" t="s">
        <v>234</v>
      </c>
      <c r="S716" s="67" t="s">
        <v>74</v>
      </c>
      <c r="T716" s="64"/>
      <c r="U716" s="64"/>
      <c r="V716" s="64"/>
      <c r="W716" s="64"/>
      <c r="X716" s="64" t="s">
        <v>74</v>
      </c>
    </row>
    <row r="717" spans="1:24" ht="18" customHeight="1">
      <c r="A717">
        <f t="shared" si="11"/>
        <v>6</v>
      </c>
      <c r="B717">
        <v>2019</v>
      </c>
      <c r="C717" t="s">
        <v>357</v>
      </c>
      <c r="D717" s="64">
        <v>30</v>
      </c>
      <c r="E717" s="65" t="s">
        <v>300</v>
      </c>
      <c r="F717" s="66"/>
      <c r="G717" s="66">
        <v>30231</v>
      </c>
      <c r="H717" s="65"/>
      <c r="I717" s="65" t="s">
        <v>22</v>
      </c>
      <c r="J717" s="65">
        <v>2005</v>
      </c>
      <c r="K717" s="65" t="s">
        <v>70</v>
      </c>
      <c r="L717" s="65" t="s">
        <v>301</v>
      </c>
      <c r="M717" s="64"/>
      <c r="N717" s="65"/>
      <c r="O717" s="65" t="s">
        <v>228</v>
      </c>
      <c r="P717" s="65" t="s">
        <v>229</v>
      </c>
      <c r="Q717" s="65"/>
      <c r="R717" s="65" t="s">
        <v>234</v>
      </c>
      <c r="S717" s="67" t="s">
        <v>74</v>
      </c>
      <c r="T717" s="64"/>
      <c r="U717" s="64"/>
      <c r="V717" s="64"/>
      <c r="W717" s="64"/>
      <c r="X717" s="64" t="s">
        <v>74</v>
      </c>
    </row>
    <row r="718" spans="1:24" ht="18" customHeight="1">
      <c r="A718">
        <f t="shared" si="11"/>
        <v>6</v>
      </c>
      <c r="B718">
        <v>2019</v>
      </c>
      <c r="C718" t="s">
        <v>357</v>
      </c>
      <c r="D718" s="64">
        <v>31</v>
      </c>
      <c r="E718" s="65" t="s">
        <v>302</v>
      </c>
      <c r="F718" s="65" t="s">
        <v>303</v>
      </c>
      <c r="G718" s="65"/>
      <c r="H718" s="65"/>
      <c r="I718" s="65" t="s">
        <v>68</v>
      </c>
      <c r="J718" s="65">
        <v>2018</v>
      </c>
      <c r="K718" s="65" t="s">
        <v>90</v>
      </c>
      <c r="L718" s="65" t="s">
        <v>305</v>
      </c>
      <c r="M718" s="64"/>
      <c r="N718" s="65"/>
      <c r="O718" s="65" t="s">
        <v>228</v>
      </c>
      <c r="P718" s="65" t="s">
        <v>229</v>
      </c>
      <c r="Q718" s="65"/>
      <c r="R718" s="65" t="s">
        <v>234</v>
      </c>
      <c r="S718" s="67" t="s">
        <v>74</v>
      </c>
      <c r="T718" s="64"/>
      <c r="U718" s="64"/>
      <c r="V718" s="64"/>
      <c r="W718" s="64"/>
      <c r="X718" s="64" t="s">
        <v>74</v>
      </c>
    </row>
    <row r="719" spans="1:24" ht="18" customHeight="1">
      <c r="A719">
        <f t="shared" si="11"/>
        <v>6</v>
      </c>
      <c r="B719">
        <v>2019</v>
      </c>
      <c r="C719" t="s">
        <v>357</v>
      </c>
      <c r="D719" s="64">
        <v>32</v>
      </c>
      <c r="E719" s="65" t="s">
        <v>306</v>
      </c>
      <c r="F719" s="65"/>
      <c r="G719" s="65" t="s">
        <v>307</v>
      </c>
      <c r="H719" s="65"/>
      <c r="I719" s="65" t="s">
        <v>82</v>
      </c>
      <c r="J719" s="65">
        <v>2010</v>
      </c>
      <c r="K719" s="65" t="s">
        <v>70</v>
      </c>
      <c r="L719" s="65" t="s">
        <v>284</v>
      </c>
      <c r="M719" s="64"/>
      <c r="N719" s="65"/>
      <c r="O719" s="65" t="s">
        <v>228</v>
      </c>
      <c r="P719" s="65" t="s">
        <v>229</v>
      </c>
      <c r="Q719" s="65"/>
      <c r="R719" s="65" t="s">
        <v>234</v>
      </c>
      <c r="S719" s="67" t="s">
        <v>74</v>
      </c>
      <c r="T719" s="64"/>
      <c r="U719" s="64"/>
      <c r="V719" s="64"/>
      <c r="W719" s="64"/>
      <c r="X719" s="64" t="s">
        <v>74</v>
      </c>
    </row>
    <row r="720" spans="1:24" ht="18" customHeight="1">
      <c r="A720">
        <f t="shared" si="11"/>
        <v>6</v>
      </c>
      <c r="B720">
        <v>2019</v>
      </c>
      <c r="C720" t="s">
        <v>357</v>
      </c>
      <c r="D720" s="64">
        <v>33</v>
      </c>
      <c r="E720" s="65" t="s">
        <v>308</v>
      </c>
      <c r="F720" s="65" t="s">
        <v>309</v>
      </c>
      <c r="G720" s="65"/>
      <c r="H720" s="65"/>
      <c r="I720" s="65" t="s">
        <v>82</v>
      </c>
      <c r="J720" s="65">
        <v>2012</v>
      </c>
      <c r="K720" s="65" t="s">
        <v>78</v>
      </c>
      <c r="L720" s="65" t="s">
        <v>97</v>
      </c>
      <c r="M720" s="64"/>
      <c r="N720" s="65"/>
      <c r="O720" s="65" t="s">
        <v>228</v>
      </c>
      <c r="P720" s="65" t="s">
        <v>229</v>
      </c>
      <c r="Q720" s="65"/>
      <c r="R720" s="65" t="s">
        <v>234</v>
      </c>
      <c r="S720" s="67" t="s">
        <v>74</v>
      </c>
      <c r="T720" s="64"/>
      <c r="U720" s="64"/>
      <c r="V720" s="64"/>
      <c r="W720" s="64"/>
      <c r="X720" s="64" t="s">
        <v>74</v>
      </c>
    </row>
    <row r="721" spans="1:24" ht="18" customHeight="1">
      <c r="A721">
        <f t="shared" si="11"/>
        <v>6</v>
      </c>
      <c r="B721">
        <v>2019</v>
      </c>
      <c r="C721" t="s">
        <v>357</v>
      </c>
      <c r="D721" s="64">
        <v>34</v>
      </c>
      <c r="E721" s="65" t="s">
        <v>170</v>
      </c>
      <c r="F721" s="65"/>
      <c r="G721" s="65" t="s">
        <v>310</v>
      </c>
      <c r="H721" s="65"/>
      <c r="I721" s="65" t="s">
        <v>68</v>
      </c>
      <c r="J721" s="65">
        <v>2018</v>
      </c>
      <c r="K721" s="65" t="s">
        <v>90</v>
      </c>
      <c r="L721" s="65" t="s">
        <v>183</v>
      </c>
      <c r="M721" s="64"/>
      <c r="N721" s="65"/>
      <c r="O721" s="65" t="s">
        <v>228</v>
      </c>
      <c r="P721" s="65" t="s">
        <v>229</v>
      </c>
      <c r="Q721" s="65"/>
      <c r="R721" s="65" t="s">
        <v>234</v>
      </c>
      <c r="S721" s="67" t="s">
        <v>74</v>
      </c>
      <c r="T721" s="64"/>
      <c r="U721" s="64"/>
      <c r="V721" s="64"/>
      <c r="W721" s="64"/>
      <c r="X721" s="64" t="s">
        <v>74</v>
      </c>
    </row>
    <row r="722" spans="1:24" ht="18" customHeight="1">
      <c r="A722">
        <f t="shared" si="11"/>
        <v>6</v>
      </c>
      <c r="B722">
        <v>2019</v>
      </c>
      <c r="C722" t="s">
        <v>357</v>
      </c>
      <c r="D722" s="64">
        <v>35</v>
      </c>
      <c r="E722" s="65" t="s">
        <v>311</v>
      </c>
      <c r="F722" s="65" t="s">
        <v>312</v>
      </c>
      <c r="G722" s="65"/>
      <c r="H722" s="65"/>
      <c r="I722" s="65" t="s">
        <v>68</v>
      </c>
      <c r="J722" s="65">
        <v>2018</v>
      </c>
      <c r="K722" s="65" t="s">
        <v>90</v>
      </c>
      <c r="L722" s="65" t="s">
        <v>313</v>
      </c>
      <c r="M722" s="64"/>
      <c r="N722" s="65"/>
      <c r="O722" s="65" t="s">
        <v>228</v>
      </c>
      <c r="P722" s="65" t="s">
        <v>229</v>
      </c>
      <c r="Q722" s="65" t="s">
        <v>147</v>
      </c>
      <c r="R722" s="65" t="s">
        <v>234</v>
      </c>
      <c r="S722" s="67" t="s">
        <v>74</v>
      </c>
      <c r="T722" s="64"/>
      <c r="U722" s="64"/>
      <c r="V722" s="64"/>
      <c r="W722" s="64"/>
      <c r="X722" s="64" t="s">
        <v>74</v>
      </c>
    </row>
    <row r="723" spans="1:24" ht="18" customHeight="1">
      <c r="A723">
        <f t="shared" si="11"/>
        <v>6</v>
      </c>
      <c r="B723">
        <v>2019</v>
      </c>
      <c r="C723" t="s">
        <v>357</v>
      </c>
      <c r="D723" s="64">
        <v>36</v>
      </c>
      <c r="E723" s="65" t="s">
        <v>314</v>
      </c>
      <c r="F723" s="65"/>
      <c r="G723" s="65" t="s">
        <v>315</v>
      </c>
      <c r="H723" s="65"/>
      <c r="I723" s="65" t="s">
        <v>82</v>
      </c>
      <c r="J723" s="65">
        <v>2010</v>
      </c>
      <c r="K723" s="65" t="s">
        <v>70</v>
      </c>
      <c r="L723" s="65" t="s">
        <v>233</v>
      </c>
      <c r="M723" s="64"/>
      <c r="N723" s="65"/>
      <c r="O723" s="65" t="s">
        <v>228</v>
      </c>
      <c r="P723" s="65" t="s">
        <v>229</v>
      </c>
      <c r="Q723" s="65"/>
      <c r="R723" s="65" t="s">
        <v>234</v>
      </c>
      <c r="S723" s="67" t="s">
        <v>74</v>
      </c>
      <c r="T723" s="64"/>
      <c r="U723" s="64"/>
      <c r="V723" s="64"/>
      <c r="W723" s="64"/>
      <c r="X723" s="64" t="s">
        <v>74</v>
      </c>
    </row>
    <row r="724" spans="1:24" ht="18" customHeight="1">
      <c r="A724">
        <f t="shared" si="11"/>
        <v>6</v>
      </c>
      <c r="B724">
        <v>2019</v>
      </c>
      <c r="C724" t="s">
        <v>357</v>
      </c>
      <c r="D724" s="64">
        <v>37</v>
      </c>
      <c r="E724" s="65" t="s">
        <v>316</v>
      </c>
      <c r="F724" s="65" t="s">
        <v>317</v>
      </c>
      <c r="G724" s="65"/>
      <c r="H724" s="65"/>
      <c r="I724" s="65" t="s">
        <v>68</v>
      </c>
      <c r="J724" s="65">
        <v>2016</v>
      </c>
      <c r="K724" s="65" t="s">
        <v>90</v>
      </c>
      <c r="L724" s="65" t="s">
        <v>249</v>
      </c>
      <c r="M724" s="64"/>
      <c r="N724" s="65"/>
      <c r="O724" s="65" t="s">
        <v>228</v>
      </c>
      <c r="P724" s="65" t="s">
        <v>229</v>
      </c>
      <c r="Q724" s="65"/>
      <c r="R724" s="65" t="s">
        <v>234</v>
      </c>
      <c r="S724" s="67" t="s">
        <v>74</v>
      </c>
      <c r="T724" s="64"/>
      <c r="U724" s="64"/>
      <c r="V724" s="64"/>
      <c r="W724" s="64"/>
      <c r="X724" s="64" t="s">
        <v>74</v>
      </c>
    </row>
    <row r="725" spans="1:24" ht="18" customHeight="1">
      <c r="A725">
        <f t="shared" si="11"/>
        <v>6</v>
      </c>
      <c r="B725">
        <v>2019</v>
      </c>
      <c r="C725" t="s">
        <v>357</v>
      </c>
      <c r="D725" s="64">
        <v>38</v>
      </c>
      <c r="E725" s="65" t="s">
        <v>318</v>
      </c>
      <c r="F725" s="66">
        <v>31594</v>
      </c>
      <c r="G725" s="65"/>
      <c r="H725" s="65"/>
      <c r="I725" s="65" t="s">
        <v>68</v>
      </c>
      <c r="J725" s="65">
        <v>2018</v>
      </c>
      <c r="K725" s="65" t="s">
        <v>90</v>
      </c>
      <c r="L725" s="65" t="s">
        <v>242</v>
      </c>
      <c r="M725" s="64"/>
      <c r="N725" s="65"/>
      <c r="O725" s="65" t="s">
        <v>228</v>
      </c>
      <c r="P725" s="65" t="s">
        <v>229</v>
      </c>
      <c r="Q725" s="65"/>
      <c r="R725" s="65" t="s">
        <v>234</v>
      </c>
      <c r="S725" s="67" t="s">
        <v>74</v>
      </c>
      <c r="T725" s="64"/>
      <c r="U725" s="64"/>
      <c r="V725" s="64"/>
      <c r="W725" s="64"/>
      <c r="X725" s="64" t="s">
        <v>74</v>
      </c>
    </row>
    <row r="726" spans="1:24" ht="18" customHeight="1">
      <c r="A726">
        <f t="shared" si="11"/>
        <v>6</v>
      </c>
      <c r="B726">
        <v>2019</v>
      </c>
      <c r="C726" t="s">
        <v>357</v>
      </c>
      <c r="D726" s="64">
        <v>39</v>
      </c>
      <c r="E726" s="65" t="s">
        <v>319</v>
      </c>
      <c r="F726" s="65" t="s">
        <v>320</v>
      </c>
      <c r="G726" s="65"/>
      <c r="H726" s="65"/>
      <c r="I726" s="65" t="s">
        <v>68</v>
      </c>
      <c r="J726" s="65">
        <v>2019</v>
      </c>
      <c r="K726" s="65" t="s">
        <v>90</v>
      </c>
      <c r="L726" s="65" t="s">
        <v>313</v>
      </c>
      <c r="M726" s="64"/>
      <c r="N726" s="65"/>
      <c r="O726" s="65" t="s">
        <v>228</v>
      </c>
      <c r="P726" s="65" t="s">
        <v>229</v>
      </c>
      <c r="Q726" s="65"/>
      <c r="R726" s="65" t="s">
        <v>234</v>
      </c>
      <c r="S726" s="67" t="s">
        <v>74</v>
      </c>
      <c r="T726" s="64"/>
      <c r="U726" s="64"/>
      <c r="V726" s="64"/>
      <c r="W726" s="64"/>
      <c r="X726" s="64" t="s">
        <v>74</v>
      </c>
    </row>
    <row r="727" spans="1:24" ht="18" customHeight="1">
      <c r="A727">
        <f t="shared" si="11"/>
        <v>6</v>
      </c>
      <c r="B727">
        <v>2019</v>
      </c>
      <c r="C727" t="s">
        <v>357</v>
      </c>
      <c r="D727" s="64">
        <v>40</v>
      </c>
      <c r="E727" s="65" t="s">
        <v>321</v>
      </c>
      <c r="F727" s="65" t="s">
        <v>322</v>
      </c>
      <c r="G727" s="65"/>
      <c r="H727" s="65"/>
      <c r="I727" s="65" t="s">
        <v>82</v>
      </c>
      <c r="J727" s="65">
        <v>2012</v>
      </c>
      <c r="K727" s="65" t="s">
        <v>70</v>
      </c>
      <c r="L727" s="65" t="s">
        <v>323</v>
      </c>
      <c r="M727" s="64"/>
      <c r="N727" s="65"/>
      <c r="O727" s="65" t="s">
        <v>228</v>
      </c>
      <c r="P727" s="65" t="s">
        <v>229</v>
      </c>
      <c r="Q727" s="65"/>
      <c r="R727" s="65" t="s">
        <v>234</v>
      </c>
      <c r="S727" s="67" t="s">
        <v>74</v>
      </c>
      <c r="T727" s="64"/>
      <c r="U727" s="64"/>
      <c r="V727" s="64"/>
      <c r="W727" s="64"/>
      <c r="X727" s="64" t="s">
        <v>74</v>
      </c>
    </row>
    <row r="728" spans="1:24" ht="18" customHeight="1">
      <c r="A728">
        <f t="shared" si="11"/>
        <v>6</v>
      </c>
      <c r="B728">
        <v>2019</v>
      </c>
      <c r="C728" t="s">
        <v>357</v>
      </c>
      <c r="D728" s="64">
        <v>41</v>
      </c>
      <c r="E728" s="65" t="s">
        <v>324</v>
      </c>
      <c r="F728" s="65" t="s">
        <v>325</v>
      </c>
      <c r="G728" s="65"/>
      <c r="H728" s="65"/>
      <c r="I728" s="65" t="s">
        <v>68</v>
      </c>
      <c r="J728" s="65">
        <v>2017</v>
      </c>
      <c r="K728" s="65" t="s">
        <v>90</v>
      </c>
      <c r="L728" s="65" t="s">
        <v>323</v>
      </c>
      <c r="M728" s="64"/>
      <c r="N728" s="65"/>
      <c r="O728" s="65" t="s">
        <v>228</v>
      </c>
      <c r="P728" s="65" t="s">
        <v>229</v>
      </c>
      <c r="Q728" s="65" t="s">
        <v>147</v>
      </c>
      <c r="R728" s="65" t="s">
        <v>234</v>
      </c>
      <c r="S728" s="67" t="s">
        <v>74</v>
      </c>
      <c r="T728" s="64"/>
      <c r="U728" s="64"/>
      <c r="V728" s="64"/>
      <c r="W728" s="64"/>
      <c r="X728" s="64" t="s">
        <v>74</v>
      </c>
    </row>
    <row r="729" spans="1:24" ht="18" customHeight="1">
      <c r="A729">
        <f t="shared" si="11"/>
        <v>6</v>
      </c>
      <c r="B729">
        <v>2019</v>
      </c>
      <c r="C729" t="s">
        <v>357</v>
      </c>
      <c r="D729" s="64">
        <v>42</v>
      </c>
      <c r="E729" s="65" t="s">
        <v>326</v>
      </c>
      <c r="F729" s="66">
        <v>31452</v>
      </c>
      <c r="G729" s="65"/>
      <c r="H729" s="65"/>
      <c r="I729" s="65" t="s">
        <v>82</v>
      </c>
      <c r="J729" s="65">
        <v>2014</v>
      </c>
      <c r="K729" s="65" t="s">
        <v>327</v>
      </c>
      <c r="L729" s="65" t="s">
        <v>328</v>
      </c>
      <c r="M729" s="64"/>
      <c r="N729" s="65"/>
      <c r="O729" s="65" t="s">
        <v>228</v>
      </c>
      <c r="P729" s="65" t="s">
        <v>229</v>
      </c>
      <c r="Q729" s="65"/>
      <c r="R729" s="65" t="s">
        <v>234</v>
      </c>
      <c r="S729" s="67" t="s">
        <v>74</v>
      </c>
      <c r="T729" s="64"/>
      <c r="U729" s="64"/>
      <c r="V729" s="64"/>
      <c r="W729" s="64"/>
      <c r="X729" s="64" t="s">
        <v>74</v>
      </c>
    </row>
    <row r="730" spans="1:24" ht="18" customHeight="1">
      <c r="A730">
        <f t="shared" si="11"/>
        <v>6</v>
      </c>
      <c r="B730">
        <v>2019</v>
      </c>
      <c r="C730" t="s">
        <v>357</v>
      </c>
      <c r="D730" s="64">
        <v>43</v>
      </c>
      <c r="E730" s="65" t="s">
        <v>329</v>
      </c>
      <c r="F730" s="65" t="s">
        <v>330</v>
      </c>
      <c r="G730" s="65"/>
      <c r="H730" s="65"/>
      <c r="I730" s="65" t="s">
        <v>82</v>
      </c>
      <c r="J730" s="65">
        <v>2012</v>
      </c>
      <c r="K730" s="65" t="s">
        <v>90</v>
      </c>
      <c r="L730" s="65" t="s">
        <v>249</v>
      </c>
      <c r="M730" s="64"/>
      <c r="N730" s="65"/>
      <c r="O730" s="65" t="s">
        <v>228</v>
      </c>
      <c r="P730" s="65" t="s">
        <v>229</v>
      </c>
      <c r="Q730" s="65"/>
      <c r="R730" s="65" t="s">
        <v>234</v>
      </c>
      <c r="S730" s="67" t="s">
        <v>74</v>
      </c>
      <c r="T730" s="64"/>
      <c r="U730" s="64"/>
      <c r="V730" s="64"/>
      <c r="W730" s="64"/>
      <c r="X730" s="64" t="s">
        <v>74</v>
      </c>
    </row>
    <row r="731" spans="1:24" ht="18" customHeight="1">
      <c r="A731">
        <f t="shared" si="11"/>
        <v>6</v>
      </c>
      <c r="B731">
        <v>2019</v>
      </c>
      <c r="C731" t="s">
        <v>357</v>
      </c>
      <c r="D731" s="64">
        <v>44</v>
      </c>
      <c r="E731" s="65" t="s">
        <v>331</v>
      </c>
      <c r="F731" s="65"/>
      <c r="G731" s="65" t="s">
        <v>332</v>
      </c>
      <c r="H731" s="65"/>
      <c r="I731" s="65" t="s">
        <v>82</v>
      </c>
      <c r="J731" s="65">
        <v>2012</v>
      </c>
      <c r="K731" s="65" t="s">
        <v>70</v>
      </c>
      <c r="L731" s="65" t="s">
        <v>284</v>
      </c>
      <c r="M731" s="64"/>
      <c r="N731" s="65"/>
      <c r="O731" s="65" t="s">
        <v>228</v>
      </c>
      <c r="P731" s="65" t="s">
        <v>229</v>
      </c>
      <c r="Q731" s="65"/>
      <c r="R731" s="65" t="s">
        <v>234</v>
      </c>
      <c r="S731" s="67" t="s">
        <v>74</v>
      </c>
      <c r="T731" s="64"/>
      <c r="U731" s="64"/>
      <c r="V731" s="64"/>
      <c r="W731" s="64"/>
      <c r="X731" s="64" t="s">
        <v>74</v>
      </c>
    </row>
    <row r="732" spans="1:24" ht="18" customHeight="1">
      <c r="A732">
        <f t="shared" si="11"/>
        <v>6</v>
      </c>
      <c r="B732">
        <v>2019</v>
      </c>
      <c r="C732" t="s">
        <v>357</v>
      </c>
      <c r="D732" s="64">
        <v>45</v>
      </c>
      <c r="E732" s="65" t="s">
        <v>333</v>
      </c>
      <c r="F732" s="66">
        <v>31873</v>
      </c>
      <c r="G732" s="65"/>
      <c r="H732" s="65"/>
      <c r="I732" s="65" t="s">
        <v>82</v>
      </c>
      <c r="J732" s="65">
        <v>2012</v>
      </c>
      <c r="K732" s="65" t="s">
        <v>70</v>
      </c>
      <c r="L732" s="65" t="s">
        <v>323</v>
      </c>
      <c r="M732" s="64"/>
      <c r="N732" s="65"/>
      <c r="O732" s="65" t="s">
        <v>228</v>
      </c>
      <c r="P732" s="65" t="s">
        <v>229</v>
      </c>
      <c r="Q732" s="65"/>
      <c r="R732" s="65" t="s">
        <v>234</v>
      </c>
      <c r="S732" s="67" t="s">
        <v>74</v>
      </c>
      <c r="T732" s="64"/>
      <c r="U732" s="64"/>
      <c r="V732" s="64"/>
      <c r="W732" s="64"/>
      <c r="X732" s="64" t="s">
        <v>74</v>
      </c>
    </row>
    <row r="733" spans="1:24" ht="18" customHeight="1">
      <c r="A733">
        <f t="shared" si="11"/>
        <v>6</v>
      </c>
      <c r="B733">
        <v>2019</v>
      </c>
      <c r="C733" t="s">
        <v>357</v>
      </c>
      <c r="D733" s="64">
        <v>46</v>
      </c>
      <c r="E733" s="65" t="s">
        <v>334</v>
      </c>
      <c r="F733" s="66">
        <v>32119</v>
      </c>
      <c r="G733" s="65"/>
      <c r="H733" s="65"/>
      <c r="I733" s="65" t="s">
        <v>68</v>
      </c>
      <c r="J733" s="65">
        <v>2019</v>
      </c>
      <c r="K733" s="65" t="s">
        <v>90</v>
      </c>
      <c r="L733" s="65" t="s">
        <v>323</v>
      </c>
      <c r="M733" s="64"/>
      <c r="N733" s="65"/>
      <c r="O733" s="65" t="s">
        <v>228</v>
      </c>
      <c r="P733" s="65" t="s">
        <v>229</v>
      </c>
      <c r="Q733" s="65" t="s">
        <v>224</v>
      </c>
      <c r="R733" s="65" t="s">
        <v>234</v>
      </c>
      <c r="S733" s="67" t="s">
        <v>74</v>
      </c>
      <c r="T733" s="64"/>
      <c r="U733" s="64"/>
      <c r="V733" s="64"/>
      <c r="W733" s="64"/>
      <c r="X733" s="64" t="s">
        <v>74</v>
      </c>
    </row>
    <row r="734" spans="1:24" ht="18" customHeight="1">
      <c r="A734">
        <f t="shared" si="11"/>
        <v>6</v>
      </c>
      <c r="B734">
        <v>2019</v>
      </c>
      <c r="C734" t="s">
        <v>357</v>
      </c>
      <c r="D734" s="64">
        <v>47</v>
      </c>
      <c r="E734" s="65" t="s">
        <v>335</v>
      </c>
      <c r="F734" s="65"/>
      <c r="G734" s="65" t="s">
        <v>336</v>
      </c>
      <c r="H734" s="65"/>
      <c r="I734" s="65" t="s">
        <v>82</v>
      </c>
      <c r="J734" s="65">
        <v>2016</v>
      </c>
      <c r="K734" s="65" t="s">
        <v>70</v>
      </c>
      <c r="L734" s="65" t="s">
        <v>337</v>
      </c>
      <c r="M734" s="64"/>
      <c r="N734" s="65"/>
      <c r="O734" s="65" t="s">
        <v>228</v>
      </c>
      <c r="P734" s="65" t="s">
        <v>229</v>
      </c>
      <c r="Q734" s="65"/>
      <c r="R734" s="65" t="s">
        <v>234</v>
      </c>
      <c r="S734" s="67" t="s">
        <v>74</v>
      </c>
      <c r="T734" s="64"/>
      <c r="U734" s="64"/>
      <c r="V734" s="64"/>
      <c r="W734" s="64"/>
      <c r="X734" s="64" t="s">
        <v>74</v>
      </c>
    </row>
    <row r="735" spans="1:24" ht="18" customHeight="1">
      <c r="A735">
        <f t="shared" si="11"/>
        <v>6</v>
      </c>
      <c r="B735">
        <v>2019</v>
      </c>
      <c r="C735" t="s">
        <v>357</v>
      </c>
      <c r="D735" s="64">
        <v>48</v>
      </c>
      <c r="E735" s="65" t="s">
        <v>338</v>
      </c>
      <c r="F735" s="66"/>
      <c r="G735" s="66">
        <v>32181</v>
      </c>
      <c r="H735" s="65"/>
      <c r="I735" s="65" t="s">
        <v>82</v>
      </c>
      <c r="J735" s="65">
        <v>2014</v>
      </c>
      <c r="K735" s="65" t="s">
        <v>78</v>
      </c>
      <c r="L735" s="65" t="s">
        <v>339</v>
      </c>
      <c r="M735" s="64"/>
      <c r="N735" s="65"/>
      <c r="O735" s="65" t="s">
        <v>228</v>
      </c>
      <c r="P735" s="65" t="s">
        <v>229</v>
      </c>
      <c r="Q735" s="65"/>
      <c r="R735" s="65" t="s">
        <v>234</v>
      </c>
      <c r="S735" s="67" t="s">
        <v>74</v>
      </c>
      <c r="T735" s="64"/>
      <c r="U735" s="64"/>
      <c r="V735" s="64"/>
      <c r="W735" s="64"/>
      <c r="X735" s="64" t="s">
        <v>74</v>
      </c>
    </row>
    <row r="736" spans="1:24" ht="18" customHeight="1">
      <c r="A736">
        <f t="shared" si="11"/>
        <v>6</v>
      </c>
      <c r="B736">
        <v>2019</v>
      </c>
      <c r="C736" t="s">
        <v>357</v>
      </c>
      <c r="D736" s="64">
        <v>49</v>
      </c>
      <c r="E736" s="65" t="s">
        <v>340</v>
      </c>
      <c r="F736" s="65" t="s">
        <v>341</v>
      </c>
      <c r="G736" s="65"/>
      <c r="H736" s="65"/>
      <c r="I736" s="65" t="s">
        <v>68</v>
      </c>
      <c r="J736" s="65">
        <v>2018</v>
      </c>
      <c r="K736" s="65" t="s">
        <v>70</v>
      </c>
      <c r="L736" s="65" t="s">
        <v>342</v>
      </c>
      <c r="M736" s="64"/>
      <c r="N736" s="65"/>
      <c r="O736" s="65" t="s">
        <v>228</v>
      </c>
      <c r="P736" s="65" t="s">
        <v>229</v>
      </c>
      <c r="Q736" s="65"/>
      <c r="R736" s="65" t="s">
        <v>234</v>
      </c>
      <c r="S736" s="67" t="s">
        <v>74</v>
      </c>
      <c r="T736" s="64"/>
      <c r="U736" s="64"/>
      <c r="V736" s="64"/>
      <c r="W736" s="64"/>
      <c r="X736" s="64" t="s">
        <v>74</v>
      </c>
    </row>
    <row r="737" spans="1:24" ht="18" customHeight="1">
      <c r="A737">
        <f t="shared" si="11"/>
        <v>6</v>
      </c>
      <c r="B737">
        <v>2019</v>
      </c>
      <c r="C737" t="s">
        <v>357</v>
      </c>
      <c r="D737" s="64">
        <v>50</v>
      </c>
      <c r="E737" s="65" t="s">
        <v>343</v>
      </c>
      <c r="F737" s="66"/>
      <c r="G737" s="66">
        <v>32153</v>
      </c>
      <c r="H737" s="65"/>
      <c r="I737" s="65" t="s">
        <v>82</v>
      </c>
      <c r="J737" s="65">
        <v>2013</v>
      </c>
      <c r="K737" s="65" t="s">
        <v>90</v>
      </c>
      <c r="L737" s="65" t="s">
        <v>254</v>
      </c>
      <c r="M737" s="64"/>
      <c r="N737" s="65"/>
      <c r="O737" s="65" t="s">
        <v>228</v>
      </c>
      <c r="P737" s="65" t="s">
        <v>229</v>
      </c>
      <c r="Q737" s="65"/>
      <c r="R737" s="65" t="s">
        <v>234</v>
      </c>
      <c r="S737" s="67" t="s">
        <v>74</v>
      </c>
      <c r="T737" s="64"/>
      <c r="U737" s="64"/>
      <c r="V737" s="64"/>
      <c r="W737" s="64"/>
      <c r="X737" s="64" t="s">
        <v>74</v>
      </c>
    </row>
    <row r="738" spans="1:24" ht="18" customHeight="1">
      <c r="A738">
        <f t="shared" si="11"/>
        <v>6</v>
      </c>
      <c r="B738">
        <v>2019</v>
      </c>
      <c r="C738" t="s">
        <v>357</v>
      </c>
      <c r="D738" s="64">
        <v>51</v>
      </c>
      <c r="E738" s="65" t="s">
        <v>344</v>
      </c>
      <c r="F738" s="65" t="s">
        <v>345</v>
      </c>
      <c r="G738" s="65"/>
      <c r="H738" s="65"/>
      <c r="I738" s="65" t="s">
        <v>82</v>
      </c>
      <c r="J738" s="65">
        <v>2017</v>
      </c>
      <c r="K738" s="65" t="s">
        <v>90</v>
      </c>
      <c r="L738" s="65" t="s">
        <v>337</v>
      </c>
      <c r="M738" s="64"/>
      <c r="N738" s="65"/>
      <c r="O738" s="65" t="s">
        <v>228</v>
      </c>
      <c r="P738" s="65" t="s">
        <v>229</v>
      </c>
      <c r="Q738" s="65"/>
      <c r="R738" s="65" t="s">
        <v>234</v>
      </c>
      <c r="S738" s="67" t="s">
        <v>74</v>
      </c>
      <c r="T738" s="64"/>
      <c r="U738" s="64"/>
      <c r="V738" s="64"/>
      <c r="W738" s="64"/>
      <c r="X738" s="64" t="s">
        <v>74</v>
      </c>
    </row>
    <row r="739" spans="1:24" ht="18" customHeight="1">
      <c r="A739">
        <f t="shared" si="11"/>
        <v>6</v>
      </c>
      <c r="B739">
        <v>2019</v>
      </c>
      <c r="C739" t="s">
        <v>357</v>
      </c>
      <c r="D739" s="64">
        <v>52</v>
      </c>
      <c r="E739" s="65" t="s">
        <v>346</v>
      </c>
      <c r="F739" s="66">
        <v>33121</v>
      </c>
      <c r="G739" s="65"/>
      <c r="H739" s="65"/>
      <c r="I739" s="65" t="s">
        <v>82</v>
      </c>
      <c r="J739" s="65">
        <v>2016</v>
      </c>
      <c r="K739" s="65" t="s">
        <v>70</v>
      </c>
      <c r="L739" s="65" t="s">
        <v>249</v>
      </c>
      <c r="M739" s="64"/>
      <c r="N739" s="65"/>
      <c r="O739" s="65" t="s">
        <v>228</v>
      </c>
      <c r="P739" s="65" t="s">
        <v>229</v>
      </c>
      <c r="Q739" s="65"/>
      <c r="R739" s="65" t="s">
        <v>234</v>
      </c>
      <c r="S739" s="67" t="s">
        <v>74</v>
      </c>
      <c r="T739" s="64"/>
      <c r="U739" s="64"/>
      <c r="V739" s="64"/>
      <c r="W739" s="64"/>
      <c r="X739" s="64" t="s">
        <v>74</v>
      </c>
    </row>
    <row r="740" spans="1:24" ht="18" customHeight="1">
      <c r="A740">
        <f t="shared" si="11"/>
        <v>6</v>
      </c>
      <c r="B740">
        <v>2019</v>
      </c>
      <c r="C740" t="s">
        <v>357</v>
      </c>
      <c r="D740" s="64">
        <v>53</v>
      </c>
      <c r="E740" s="65" t="s">
        <v>347</v>
      </c>
      <c r="F740" s="66">
        <v>32879</v>
      </c>
      <c r="G740" s="65"/>
      <c r="H740" s="65"/>
      <c r="I740" s="65" t="s">
        <v>82</v>
      </c>
      <c r="J740" s="65">
        <v>2016</v>
      </c>
      <c r="K740" s="65" t="s">
        <v>70</v>
      </c>
      <c r="L740" s="65" t="s">
        <v>337</v>
      </c>
      <c r="M740" s="64"/>
      <c r="N740" s="65"/>
      <c r="O740" s="65" t="s">
        <v>228</v>
      </c>
      <c r="P740" s="65" t="s">
        <v>229</v>
      </c>
      <c r="Q740" s="65"/>
      <c r="R740" s="65" t="s">
        <v>234</v>
      </c>
      <c r="S740" s="67" t="s">
        <v>74</v>
      </c>
      <c r="T740" s="64"/>
      <c r="U740" s="64"/>
      <c r="V740" s="64"/>
      <c r="W740" s="64"/>
      <c r="X740" s="64" t="s">
        <v>74</v>
      </c>
    </row>
    <row r="741" spans="1:24" ht="18" customHeight="1">
      <c r="A741">
        <f t="shared" si="11"/>
        <v>6</v>
      </c>
      <c r="B741">
        <v>2019</v>
      </c>
      <c r="C741" t="s">
        <v>357</v>
      </c>
      <c r="D741" s="64">
        <v>54</v>
      </c>
      <c r="E741" s="65" t="s">
        <v>348</v>
      </c>
      <c r="F741" s="66">
        <v>32880</v>
      </c>
      <c r="G741" s="65"/>
      <c r="H741" s="65"/>
      <c r="I741" s="65" t="s">
        <v>22</v>
      </c>
      <c r="J741" s="65">
        <v>2013</v>
      </c>
      <c r="K741" s="65" t="s">
        <v>70</v>
      </c>
      <c r="L741" s="65" t="s">
        <v>269</v>
      </c>
      <c r="M741" s="64"/>
      <c r="N741" s="65"/>
      <c r="O741" s="65" t="s">
        <v>228</v>
      </c>
      <c r="P741" s="65" t="s">
        <v>229</v>
      </c>
      <c r="Q741" s="65"/>
      <c r="R741" s="65" t="s">
        <v>234</v>
      </c>
      <c r="S741" s="67" t="s">
        <v>74</v>
      </c>
      <c r="T741" s="64"/>
      <c r="U741" s="64"/>
      <c r="V741" s="64"/>
      <c r="W741" s="64"/>
      <c r="X741" s="64" t="s">
        <v>74</v>
      </c>
    </row>
    <row r="742" spans="1:24" ht="18" customHeight="1">
      <c r="A742">
        <f t="shared" si="11"/>
        <v>6</v>
      </c>
      <c r="B742">
        <v>2019</v>
      </c>
      <c r="C742" t="s">
        <v>357</v>
      </c>
      <c r="D742" s="64">
        <v>55</v>
      </c>
      <c r="E742" s="65" t="s">
        <v>349</v>
      </c>
      <c r="F742" s="65" t="s">
        <v>350</v>
      </c>
      <c r="G742" s="65"/>
      <c r="H742" s="65"/>
      <c r="I742" s="65" t="s">
        <v>82</v>
      </c>
      <c r="J742" s="65">
        <v>2016</v>
      </c>
      <c r="K742" s="65" t="s">
        <v>70</v>
      </c>
      <c r="L742" s="65" t="s">
        <v>249</v>
      </c>
      <c r="M742" s="64"/>
      <c r="N742" s="65"/>
      <c r="O742" s="65" t="s">
        <v>228</v>
      </c>
      <c r="P742" s="65" t="s">
        <v>229</v>
      </c>
      <c r="Q742" s="65"/>
      <c r="R742" s="65" t="s">
        <v>234</v>
      </c>
      <c r="S742" s="67" t="s">
        <v>74</v>
      </c>
      <c r="T742" s="64"/>
      <c r="U742" s="64"/>
      <c r="V742" s="64"/>
      <c r="W742" s="64"/>
      <c r="X742" s="64" t="s">
        <v>74</v>
      </c>
    </row>
    <row r="743" spans="1:24" ht="18" customHeight="1">
      <c r="A743">
        <f t="shared" si="11"/>
        <v>6</v>
      </c>
      <c r="B743">
        <v>2019</v>
      </c>
      <c r="C743" t="s">
        <v>357</v>
      </c>
      <c r="D743" s="64">
        <v>56</v>
      </c>
      <c r="E743" s="65" t="s">
        <v>351</v>
      </c>
      <c r="F743" s="66">
        <v>33422</v>
      </c>
      <c r="G743" s="65"/>
      <c r="H743" s="65"/>
      <c r="I743" s="65" t="s">
        <v>22</v>
      </c>
      <c r="J743" s="65">
        <v>2014</v>
      </c>
      <c r="K743" s="65" t="s">
        <v>70</v>
      </c>
      <c r="L743" s="65" t="s">
        <v>337</v>
      </c>
      <c r="M743" s="64"/>
      <c r="N743" s="65"/>
      <c r="O743" s="65" t="s">
        <v>228</v>
      </c>
      <c r="P743" s="65" t="s">
        <v>229</v>
      </c>
      <c r="Q743" s="65"/>
      <c r="R743" s="65" t="s">
        <v>234</v>
      </c>
      <c r="S743" s="67" t="s">
        <v>74</v>
      </c>
      <c r="T743" s="64"/>
      <c r="U743" s="64"/>
      <c r="V743" s="64"/>
      <c r="W743" s="64"/>
      <c r="X743" s="64" t="s">
        <v>74</v>
      </c>
    </row>
    <row r="744" spans="1:24" ht="18" customHeight="1">
      <c r="A744">
        <f t="shared" si="11"/>
        <v>6</v>
      </c>
      <c r="B744">
        <v>2014</v>
      </c>
      <c r="C744" t="s">
        <v>458</v>
      </c>
      <c r="D744" s="70">
        <v>1</v>
      </c>
      <c r="E744" s="65" t="s">
        <v>358</v>
      </c>
      <c r="F744" s="65"/>
      <c r="G744" s="65" t="s">
        <v>359</v>
      </c>
      <c r="H744" s="65" t="s">
        <v>19</v>
      </c>
      <c r="I744" s="65" t="s">
        <v>68</v>
      </c>
      <c r="J744" s="65" t="s">
        <v>360</v>
      </c>
      <c r="K744" s="65">
        <v>1989</v>
      </c>
      <c r="L744" s="65" t="s">
        <v>90</v>
      </c>
      <c r="M744" s="64"/>
      <c r="N744" s="64"/>
      <c r="O744" s="64" t="s">
        <v>228</v>
      </c>
      <c r="P744" s="71" t="s">
        <v>229</v>
      </c>
      <c r="Q744" s="64"/>
      <c r="R744" s="65" t="s">
        <v>361</v>
      </c>
      <c r="S744" s="70" t="s">
        <v>74</v>
      </c>
      <c r="T744" s="64"/>
      <c r="U744" s="64"/>
      <c r="V744" s="64"/>
      <c r="W744" s="64"/>
      <c r="X744" s="64" t="s">
        <v>74</v>
      </c>
    </row>
    <row r="745" spans="1:24" ht="18" customHeight="1">
      <c r="A745">
        <f t="shared" si="11"/>
        <v>6</v>
      </c>
      <c r="B745">
        <v>2014</v>
      </c>
      <c r="C745" t="s">
        <v>458</v>
      </c>
      <c r="D745" s="70">
        <v>2</v>
      </c>
      <c r="E745" s="65" t="s">
        <v>362</v>
      </c>
      <c r="F745" s="65"/>
      <c r="G745" s="65" t="s">
        <v>363</v>
      </c>
      <c r="H745" s="65" t="s">
        <v>19</v>
      </c>
      <c r="I745" s="65" t="s">
        <v>68</v>
      </c>
      <c r="J745" s="65" t="s">
        <v>301</v>
      </c>
      <c r="K745" s="65">
        <v>2003</v>
      </c>
      <c r="L745" s="65" t="s">
        <v>70</v>
      </c>
      <c r="M745" s="65"/>
      <c r="N745" s="65"/>
      <c r="O745" s="64" t="s">
        <v>228</v>
      </c>
      <c r="P745" s="71" t="s">
        <v>229</v>
      </c>
      <c r="Q745" s="65"/>
      <c r="R745" s="65" t="s">
        <v>361</v>
      </c>
      <c r="S745" s="67" t="s">
        <v>74</v>
      </c>
      <c r="T745" s="64"/>
      <c r="U745" s="64"/>
      <c r="V745" s="64"/>
      <c r="W745" s="64"/>
      <c r="X745" s="64" t="s">
        <v>74</v>
      </c>
    </row>
    <row r="746" spans="1:24" ht="18" customHeight="1">
      <c r="A746">
        <f t="shared" si="11"/>
        <v>6</v>
      </c>
      <c r="B746">
        <v>2014</v>
      </c>
      <c r="C746" t="s">
        <v>458</v>
      </c>
      <c r="D746" s="70">
        <v>3</v>
      </c>
      <c r="E746" s="65" t="s">
        <v>364</v>
      </c>
      <c r="F746" s="65"/>
      <c r="G746" s="66">
        <v>22048</v>
      </c>
      <c r="H746" s="66"/>
      <c r="I746" s="65" t="s">
        <v>82</v>
      </c>
      <c r="J746" s="65" t="s">
        <v>360</v>
      </c>
      <c r="K746" s="65">
        <v>1997</v>
      </c>
      <c r="L746" s="65" t="s">
        <v>70</v>
      </c>
      <c r="M746" s="65"/>
      <c r="N746" s="65"/>
      <c r="O746" s="64" t="s">
        <v>228</v>
      </c>
      <c r="P746" s="71" t="s">
        <v>229</v>
      </c>
      <c r="Q746" s="65"/>
      <c r="R746" s="65" t="s">
        <v>361</v>
      </c>
      <c r="S746" s="67" t="s">
        <v>74</v>
      </c>
      <c r="T746" s="64"/>
      <c r="U746" s="64"/>
      <c r="V746" s="64"/>
      <c r="W746" s="64"/>
      <c r="X746" s="64" t="s">
        <v>74</v>
      </c>
    </row>
    <row r="747" spans="1:24" ht="18" customHeight="1">
      <c r="A747">
        <f t="shared" si="11"/>
        <v>6</v>
      </c>
      <c r="B747">
        <v>2014</v>
      </c>
      <c r="C747" t="s">
        <v>458</v>
      </c>
      <c r="D747" s="70">
        <v>4</v>
      </c>
      <c r="E747" s="65" t="s">
        <v>365</v>
      </c>
      <c r="F747" s="65" t="s">
        <v>366</v>
      </c>
      <c r="G747" s="65" t="s">
        <v>366</v>
      </c>
      <c r="H747" s="65"/>
      <c r="I747" s="65" t="s">
        <v>68</v>
      </c>
      <c r="J747" s="65" t="s">
        <v>367</v>
      </c>
      <c r="K747" s="65">
        <v>2012</v>
      </c>
      <c r="L747" s="65" t="s">
        <v>70</v>
      </c>
      <c r="M747" s="65"/>
      <c r="N747" s="65"/>
      <c r="O747" s="64" t="s">
        <v>228</v>
      </c>
      <c r="P747" s="71" t="s">
        <v>229</v>
      </c>
      <c r="Q747" s="65"/>
      <c r="R747" s="65" t="s">
        <v>361</v>
      </c>
      <c r="S747" s="67" t="s">
        <v>74</v>
      </c>
      <c r="T747" s="64"/>
      <c r="U747" s="64"/>
      <c r="V747" s="64"/>
      <c r="W747" s="64"/>
      <c r="X747" s="64" t="s">
        <v>74</v>
      </c>
    </row>
    <row r="748" spans="1:24" ht="18" customHeight="1">
      <c r="A748">
        <f t="shared" si="11"/>
        <v>6</v>
      </c>
      <c r="B748">
        <v>2014</v>
      </c>
      <c r="C748" t="s">
        <v>458</v>
      </c>
      <c r="D748" s="70">
        <v>5</v>
      </c>
      <c r="E748" s="65" t="s">
        <v>368</v>
      </c>
      <c r="F748" s="65"/>
      <c r="G748" s="66">
        <v>25934</v>
      </c>
      <c r="H748" s="66"/>
      <c r="I748" s="65" t="s">
        <v>21</v>
      </c>
      <c r="J748" s="65" t="s">
        <v>369</v>
      </c>
      <c r="K748" s="65">
        <v>2008</v>
      </c>
      <c r="L748" s="65" t="s">
        <v>70</v>
      </c>
      <c r="M748" s="65"/>
      <c r="N748" s="65"/>
      <c r="O748" s="64" t="s">
        <v>228</v>
      </c>
      <c r="P748" s="71" t="s">
        <v>229</v>
      </c>
      <c r="Q748" s="65" t="s">
        <v>72</v>
      </c>
      <c r="R748" s="65" t="s">
        <v>361</v>
      </c>
      <c r="S748" s="67" t="s">
        <v>74</v>
      </c>
      <c r="T748" s="64"/>
      <c r="U748" s="64"/>
      <c r="V748" s="64"/>
      <c r="W748" s="64"/>
      <c r="X748" s="64" t="s">
        <v>74</v>
      </c>
    </row>
    <row r="749" spans="1:24" ht="18" customHeight="1">
      <c r="A749">
        <f t="shared" si="11"/>
        <v>6</v>
      </c>
      <c r="B749">
        <v>2014</v>
      </c>
      <c r="C749" t="s">
        <v>458</v>
      </c>
      <c r="D749" s="70">
        <v>6</v>
      </c>
      <c r="E749" s="65" t="s">
        <v>370</v>
      </c>
      <c r="F749" s="66">
        <v>26820</v>
      </c>
      <c r="G749" s="66">
        <v>26820</v>
      </c>
      <c r="H749" s="66"/>
      <c r="I749" s="65" t="s">
        <v>68</v>
      </c>
      <c r="J749" s="65" t="s">
        <v>301</v>
      </c>
      <c r="K749" s="65">
        <v>2011</v>
      </c>
      <c r="L749" s="65" t="s">
        <v>70</v>
      </c>
      <c r="M749" s="65"/>
      <c r="N749" s="65"/>
      <c r="O749" s="64" t="s">
        <v>228</v>
      </c>
      <c r="P749" s="71" t="s">
        <v>229</v>
      </c>
      <c r="Q749" s="65" t="s">
        <v>151</v>
      </c>
      <c r="R749" s="65" t="s">
        <v>361</v>
      </c>
      <c r="S749" s="67" t="s">
        <v>74</v>
      </c>
      <c r="T749" s="64"/>
      <c r="U749" s="64"/>
      <c r="V749" s="64"/>
      <c r="W749" s="64"/>
      <c r="X749" s="64" t="s">
        <v>74</v>
      </c>
    </row>
    <row r="750" spans="1:24" ht="18" customHeight="1">
      <c r="A750">
        <f t="shared" si="11"/>
        <v>6</v>
      </c>
      <c r="B750">
        <v>2014</v>
      </c>
      <c r="C750" t="s">
        <v>458</v>
      </c>
      <c r="D750" s="70">
        <v>7</v>
      </c>
      <c r="E750" s="65" t="s">
        <v>371</v>
      </c>
      <c r="F750" s="65"/>
      <c r="G750" s="66">
        <v>27068</v>
      </c>
      <c r="H750" s="66" t="s">
        <v>11</v>
      </c>
      <c r="I750" s="65" t="s">
        <v>68</v>
      </c>
      <c r="J750" s="65" t="s">
        <v>372</v>
      </c>
      <c r="K750" s="65">
        <v>2005</v>
      </c>
      <c r="L750" s="65" t="s">
        <v>90</v>
      </c>
      <c r="M750" s="65"/>
      <c r="N750" s="65"/>
      <c r="O750" s="64" t="s">
        <v>228</v>
      </c>
      <c r="P750" s="71" t="s">
        <v>229</v>
      </c>
      <c r="Q750" s="65" t="s">
        <v>276</v>
      </c>
      <c r="R750" s="65" t="s">
        <v>361</v>
      </c>
      <c r="S750" s="67" t="s">
        <v>74</v>
      </c>
      <c r="T750" s="64"/>
      <c r="U750" s="64"/>
      <c r="V750" s="64"/>
      <c r="W750" s="64"/>
      <c r="X750" s="64" t="s">
        <v>74</v>
      </c>
    </row>
    <row r="751" spans="1:24" ht="18" customHeight="1">
      <c r="A751">
        <f t="shared" si="11"/>
        <v>6</v>
      </c>
      <c r="B751">
        <v>2014</v>
      </c>
      <c r="C751" t="s">
        <v>458</v>
      </c>
      <c r="D751" s="70">
        <v>8</v>
      </c>
      <c r="E751" s="65" t="s">
        <v>373</v>
      </c>
      <c r="F751" s="65"/>
      <c r="G751" s="65" t="s">
        <v>374</v>
      </c>
      <c r="H751" s="65"/>
      <c r="I751" s="65" t="s">
        <v>68</v>
      </c>
      <c r="J751" s="65" t="s">
        <v>369</v>
      </c>
      <c r="K751" s="65">
        <v>2003</v>
      </c>
      <c r="L751" s="65" t="s">
        <v>70</v>
      </c>
      <c r="M751" s="65"/>
      <c r="N751" s="65"/>
      <c r="O751" s="64" t="s">
        <v>228</v>
      </c>
      <c r="P751" s="71" t="s">
        <v>229</v>
      </c>
      <c r="Q751" s="65"/>
      <c r="R751" s="65" t="s">
        <v>361</v>
      </c>
      <c r="S751" s="67" t="s">
        <v>74</v>
      </c>
      <c r="T751" s="64"/>
      <c r="U751" s="64"/>
      <c r="V751" s="64"/>
      <c r="W751" s="64"/>
      <c r="X751" s="64" t="s">
        <v>74</v>
      </c>
    </row>
    <row r="752" spans="1:24" ht="18" customHeight="1">
      <c r="A752">
        <f t="shared" si="11"/>
        <v>6</v>
      </c>
      <c r="B752">
        <v>2014</v>
      </c>
      <c r="C752" t="s">
        <v>458</v>
      </c>
      <c r="D752" s="70">
        <v>9</v>
      </c>
      <c r="E752" s="65" t="s">
        <v>375</v>
      </c>
      <c r="F752" s="65"/>
      <c r="G752" s="66">
        <v>28006</v>
      </c>
      <c r="H752" s="65" t="s">
        <v>19</v>
      </c>
      <c r="I752" s="65" t="s">
        <v>68</v>
      </c>
      <c r="J752" s="65" t="s">
        <v>376</v>
      </c>
      <c r="K752" s="65">
        <v>2011</v>
      </c>
      <c r="L752" s="65" t="s">
        <v>90</v>
      </c>
      <c r="M752" s="65"/>
      <c r="N752" s="65"/>
      <c r="O752" s="64" t="s">
        <v>228</v>
      </c>
      <c r="P752" s="71" t="s">
        <v>229</v>
      </c>
      <c r="Q752" s="65" t="s">
        <v>168</v>
      </c>
      <c r="R752" s="65" t="s">
        <v>361</v>
      </c>
      <c r="S752" s="67" t="s">
        <v>74</v>
      </c>
      <c r="T752" s="64"/>
      <c r="U752" s="64"/>
      <c r="V752" s="64"/>
      <c r="W752" s="64"/>
      <c r="X752" s="64" t="s">
        <v>74</v>
      </c>
    </row>
    <row r="753" spans="1:24" ht="18" customHeight="1">
      <c r="A753">
        <f t="shared" si="11"/>
        <v>6</v>
      </c>
      <c r="B753">
        <v>2014</v>
      </c>
      <c r="C753" t="s">
        <v>458</v>
      </c>
      <c r="D753" s="70">
        <v>10</v>
      </c>
      <c r="E753" s="65" t="s">
        <v>377</v>
      </c>
      <c r="F753" s="65"/>
      <c r="G753" s="65" t="s">
        <v>378</v>
      </c>
      <c r="H753" s="65" t="s">
        <v>19</v>
      </c>
      <c r="I753" s="65" t="s">
        <v>68</v>
      </c>
      <c r="J753" s="65" t="s">
        <v>301</v>
      </c>
      <c r="K753" s="65">
        <v>2012</v>
      </c>
      <c r="L753" s="65" t="s">
        <v>70</v>
      </c>
      <c r="M753" s="65"/>
      <c r="N753" s="65"/>
      <c r="O753" s="64" t="s">
        <v>228</v>
      </c>
      <c r="P753" s="71" t="s">
        <v>229</v>
      </c>
      <c r="Q753" s="65" t="s">
        <v>79</v>
      </c>
      <c r="R753" s="65" t="s">
        <v>361</v>
      </c>
      <c r="S753" s="67" t="s">
        <v>74</v>
      </c>
      <c r="T753" s="64"/>
      <c r="U753" s="64"/>
      <c r="V753" s="64"/>
      <c r="W753" s="64"/>
      <c r="X753" s="64" t="s">
        <v>74</v>
      </c>
    </row>
    <row r="754" spans="1:24" ht="18" customHeight="1">
      <c r="A754">
        <f t="shared" si="11"/>
        <v>6</v>
      </c>
      <c r="B754">
        <v>2014</v>
      </c>
      <c r="C754" t="s">
        <v>458</v>
      </c>
      <c r="D754" s="70">
        <v>11</v>
      </c>
      <c r="E754" s="65" t="s">
        <v>379</v>
      </c>
      <c r="F754" s="65"/>
      <c r="G754" s="66">
        <v>28469</v>
      </c>
      <c r="H754" s="66"/>
      <c r="I754" s="65" t="s">
        <v>22</v>
      </c>
      <c r="J754" s="65" t="s">
        <v>367</v>
      </c>
      <c r="K754" s="65">
        <v>2001</v>
      </c>
      <c r="L754" s="65" t="s">
        <v>70</v>
      </c>
      <c r="M754" s="65"/>
      <c r="N754" s="65"/>
      <c r="O754" s="64" t="s">
        <v>228</v>
      </c>
      <c r="P754" s="71" t="s">
        <v>229</v>
      </c>
      <c r="Q754" s="65"/>
      <c r="R754" s="65" t="s">
        <v>361</v>
      </c>
      <c r="S754" s="67" t="s">
        <v>74</v>
      </c>
      <c r="T754" s="64"/>
      <c r="U754" s="64"/>
      <c r="V754" s="64"/>
      <c r="W754" s="64"/>
      <c r="X754" s="64" t="s">
        <v>74</v>
      </c>
    </row>
    <row r="755" spans="1:24" ht="18" customHeight="1">
      <c r="A755">
        <f t="shared" si="11"/>
        <v>6</v>
      </c>
      <c r="B755">
        <v>2014</v>
      </c>
      <c r="C755" t="s">
        <v>458</v>
      </c>
      <c r="D755" s="70">
        <v>12</v>
      </c>
      <c r="E755" s="65" t="s">
        <v>380</v>
      </c>
      <c r="F755" s="65" t="s">
        <v>381</v>
      </c>
      <c r="G755" s="65" t="s">
        <v>381</v>
      </c>
      <c r="H755" s="65"/>
      <c r="I755" s="65" t="s">
        <v>82</v>
      </c>
      <c r="J755" s="65" t="s">
        <v>301</v>
      </c>
      <c r="K755" s="65">
        <v>2001</v>
      </c>
      <c r="L755" s="65" t="s">
        <v>70</v>
      </c>
      <c r="M755" s="65"/>
      <c r="N755" s="65"/>
      <c r="O755" s="64" t="s">
        <v>228</v>
      </c>
      <c r="P755" s="71" t="s">
        <v>229</v>
      </c>
      <c r="Q755" s="65"/>
      <c r="R755" s="65" t="s">
        <v>361</v>
      </c>
      <c r="S755" s="67" t="s">
        <v>74</v>
      </c>
      <c r="T755" s="64"/>
      <c r="U755" s="64"/>
      <c r="V755" s="64"/>
      <c r="W755" s="64"/>
      <c r="X755" s="64" t="s">
        <v>74</v>
      </c>
    </row>
    <row r="756" spans="1:24" ht="18" customHeight="1">
      <c r="A756">
        <f t="shared" si="11"/>
        <v>6</v>
      </c>
      <c r="B756">
        <v>2014</v>
      </c>
      <c r="C756" t="s">
        <v>458</v>
      </c>
      <c r="D756" s="70">
        <v>13</v>
      </c>
      <c r="E756" s="65" t="s">
        <v>382</v>
      </c>
      <c r="F756" s="65"/>
      <c r="G756" s="65" t="s">
        <v>383</v>
      </c>
      <c r="H756" s="65"/>
      <c r="I756" s="65" t="s">
        <v>82</v>
      </c>
      <c r="J756" s="65" t="s">
        <v>249</v>
      </c>
      <c r="K756" s="65">
        <v>2001</v>
      </c>
      <c r="L756" s="65" t="s">
        <v>70</v>
      </c>
      <c r="M756" s="65"/>
      <c r="N756" s="65"/>
      <c r="O756" s="64" t="s">
        <v>228</v>
      </c>
      <c r="P756" s="71" t="s">
        <v>229</v>
      </c>
      <c r="Q756" s="65"/>
      <c r="R756" s="65" t="s">
        <v>361</v>
      </c>
      <c r="S756" s="67" t="s">
        <v>74</v>
      </c>
      <c r="T756" s="64"/>
      <c r="U756" s="64"/>
      <c r="V756" s="64"/>
      <c r="W756" s="64"/>
      <c r="X756" s="64" t="s">
        <v>74</v>
      </c>
    </row>
    <row r="757" spans="1:24" ht="18" customHeight="1">
      <c r="A757">
        <f t="shared" si="11"/>
        <v>6</v>
      </c>
      <c r="B757">
        <v>2014</v>
      </c>
      <c r="C757" t="s">
        <v>458</v>
      </c>
      <c r="D757" s="70">
        <v>14</v>
      </c>
      <c r="E757" s="65" t="s">
        <v>384</v>
      </c>
      <c r="F757" s="65"/>
      <c r="G757" s="65" t="s">
        <v>385</v>
      </c>
      <c r="H757" s="65"/>
      <c r="I757" s="65" t="s">
        <v>68</v>
      </c>
      <c r="J757" s="65" t="s">
        <v>372</v>
      </c>
      <c r="K757" s="65">
        <v>2011</v>
      </c>
      <c r="L757" s="65" t="s">
        <v>90</v>
      </c>
      <c r="M757" s="65"/>
      <c r="N757" s="65"/>
      <c r="O757" s="64" t="s">
        <v>228</v>
      </c>
      <c r="P757" s="71" t="s">
        <v>229</v>
      </c>
      <c r="Q757" s="65" t="s">
        <v>386</v>
      </c>
      <c r="R757" s="65" t="s">
        <v>361</v>
      </c>
      <c r="S757" s="67" t="s">
        <v>74</v>
      </c>
      <c r="T757" s="64"/>
      <c r="U757" s="64"/>
      <c r="V757" s="64"/>
      <c r="W757" s="64"/>
      <c r="X757" s="64" t="s">
        <v>74</v>
      </c>
    </row>
    <row r="758" spans="1:24" ht="18" customHeight="1">
      <c r="A758">
        <f t="shared" si="11"/>
        <v>6</v>
      </c>
      <c r="B758">
        <v>2014</v>
      </c>
      <c r="C758" t="s">
        <v>458</v>
      </c>
      <c r="D758" s="70">
        <v>15</v>
      </c>
      <c r="E758" s="65" t="s">
        <v>387</v>
      </c>
      <c r="F758" s="65"/>
      <c r="G758" s="65" t="s">
        <v>388</v>
      </c>
      <c r="H758" s="65"/>
      <c r="I758" s="65" t="s">
        <v>68</v>
      </c>
      <c r="J758" s="65" t="s">
        <v>369</v>
      </c>
      <c r="K758" s="65">
        <v>2013</v>
      </c>
      <c r="L758" s="65" t="s">
        <v>90</v>
      </c>
      <c r="M758" s="65"/>
      <c r="N758" s="65"/>
      <c r="O758" s="64" t="s">
        <v>228</v>
      </c>
      <c r="P758" s="71" t="s">
        <v>229</v>
      </c>
      <c r="Q758" s="65" t="s">
        <v>147</v>
      </c>
      <c r="R758" s="65" t="s">
        <v>361</v>
      </c>
      <c r="S758" s="67" t="s">
        <v>74</v>
      </c>
      <c r="T758" s="64"/>
      <c r="U758" s="64"/>
      <c r="V758" s="64"/>
      <c r="W758" s="64"/>
      <c r="X758" s="64" t="s">
        <v>74</v>
      </c>
    </row>
    <row r="759" spans="1:24" ht="18" customHeight="1">
      <c r="A759">
        <f t="shared" si="11"/>
        <v>6</v>
      </c>
      <c r="B759">
        <v>2014</v>
      </c>
      <c r="C759" t="s">
        <v>458</v>
      </c>
      <c r="D759" s="70">
        <v>16</v>
      </c>
      <c r="E759" s="65" t="s">
        <v>389</v>
      </c>
      <c r="F759" s="66">
        <v>29342</v>
      </c>
      <c r="G759" s="66">
        <v>29342</v>
      </c>
      <c r="H759" s="66"/>
      <c r="I759" s="65" t="s">
        <v>82</v>
      </c>
      <c r="J759" s="65" t="s">
        <v>301</v>
      </c>
      <c r="K759" s="65">
        <v>2010</v>
      </c>
      <c r="L759" s="65" t="s">
        <v>70</v>
      </c>
      <c r="M759" s="65"/>
      <c r="N759" s="65"/>
      <c r="O759" s="64" t="s">
        <v>228</v>
      </c>
      <c r="P759" s="71" t="s">
        <v>229</v>
      </c>
      <c r="Q759" s="65"/>
      <c r="R759" s="65" t="s">
        <v>361</v>
      </c>
      <c r="S759" s="67" t="s">
        <v>74</v>
      </c>
      <c r="T759" s="64"/>
      <c r="U759" s="64"/>
      <c r="V759" s="64"/>
      <c r="W759" s="64"/>
      <c r="X759" s="64" t="s">
        <v>74</v>
      </c>
    </row>
    <row r="760" spans="1:24" ht="18" customHeight="1">
      <c r="A760">
        <f t="shared" si="11"/>
        <v>6</v>
      </c>
      <c r="B760">
        <v>2014</v>
      </c>
      <c r="C760" t="s">
        <v>458</v>
      </c>
      <c r="D760" s="70">
        <v>17</v>
      </c>
      <c r="E760" s="65" t="s">
        <v>390</v>
      </c>
      <c r="F760" s="65"/>
      <c r="G760" s="66">
        <v>29434</v>
      </c>
      <c r="H760" s="66"/>
      <c r="I760" s="65" t="s">
        <v>21</v>
      </c>
      <c r="J760" s="65" t="s">
        <v>367</v>
      </c>
      <c r="K760" s="65">
        <v>2008</v>
      </c>
      <c r="L760" s="65" t="s">
        <v>70</v>
      </c>
      <c r="M760" s="65"/>
      <c r="N760" s="65"/>
      <c r="O760" s="64" t="s">
        <v>228</v>
      </c>
      <c r="P760" s="71" t="s">
        <v>229</v>
      </c>
      <c r="Q760" s="65" t="s">
        <v>224</v>
      </c>
      <c r="R760" s="65" t="s">
        <v>361</v>
      </c>
      <c r="S760" s="67" t="s">
        <v>74</v>
      </c>
      <c r="T760" s="64"/>
      <c r="U760" s="64"/>
      <c r="V760" s="64"/>
      <c r="W760" s="64"/>
      <c r="X760" s="64" t="s">
        <v>74</v>
      </c>
    </row>
    <row r="761" spans="1:24" ht="18" customHeight="1">
      <c r="A761">
        <f t="shared" si="11"/>
        <v>6</v>
      </c>
      <c r="B761">
        <v>2014</v>
      </c>
      <c r="C761" t="s">
        <v>458</v>
      </c>
      <c r="D761" s="70">
        <v>18</v>
      </c>
      <c r="E761" s="65" t="s">
        <v>391</v>
      </c>
      <c r="F761" s="65"/>
      <c r="G761" s="66">
        <v>29466</v>
      </c>
      <c r="H761" s="66"/>
      <c r="I761" s="65" t="s">
        <v>21</v>
      </c>
      <c r="J761" s="65" t="s">
        <v>392</v>
      </c>
      <c r="K761" s="65">
        <v>2008</v>
      </c>
      <c r="L761" s="65" t="s">
        <v>90</v>
      </c>
      <c r="M761" s="65"/>
      <c r="N761" s="65"/>
      <c r="O761" s="64" t="s">
        <v>228</v>
      </c>
      <c r="P761" s="71" t="s">
        <v>229</v>
      </c>
      <c r="Q761" s="65" t="s">
        <v>72</v>
      </c>
      <c r="R761" s="65" t="s">
        <v>361</v>
      </c>
      <c r="S761" s="67" t="s">
        <v>74</v>
      </c>
      <c r="T761" s="64"/>
      <c r="U761" s="64"/>
      <c r="V761" s="64"/>
      <c r="W761" s="64"/>
      <c r="X761" s="64" t="s">
        <v>74</v>
      </c>
    </row>
    <row r="762" spans="1:24" ht="18" customHeight="1">
      <c r="A762">
        <f t="shared" si="11"/>
        <v>6</v>
      </c>
      <c r="B762">
        <v>2014</v>
      </c>
      <c r="C762" t="s">
        <v>458</v>
      </c>
      <c r="D762" s="70">
        <v>19</v>
      </c>
      <c r="E762" s="65" t="s">
        <v>393</v>
      </c>
      <c r="F762" s="65"/>
      <c r="G762" s="65" t="s">
        <v>394</v>
      </c>
      <c r="H762" s="65"/>
      <c r="I762" s="65" t="s">
        <v>68</v>
      </c>
      <c r="J762" s="65" t="s">
        <v>369</v>
      </c>
      <c r="K762" s="65">
        <v>2013</v>
      </c>
      <c r="L762" s="65" t="s">
        <v>90</v>
      </c>
      <c r="M762" s="65"/>
      <c r="N762" s="65"/>
      <c r="O762" s="64" t="s">
        <v>228</v>
      </c>
      <c r="P762" s="71" t="s">
        <v>229</v>
      </c>
      <c r="Q762" s="65" t="s">
        <v>79</v>
      </c>
      <c r="R762" s="65" t="s">
        <v>361</v>
      </c>
      <c r="S762" s="67" t="s">
        <v>74</v>
      </c>
      <c r="T762" s="64"/>
      <c r="U762" s="64"/>
      <c r="V762" s="64"/>
      <c r="W762" s="64"/>
      <c r="X762" s="64" t="s">
        <v>74</v>
      </c>
    </row>
    <row r="763" spans="1:24" ht="18" customHeight="1">
      <c r="A763">
        <f t="shared" si="11"/>
        <v>6</v>
      </c>
      <c r="B763">
        <v>2014</v>
      </c>
      <c r="C763" t="s">
        <v>458</v>
      </c>
      <c r="D763" s="70">
        <v>20</v>
      </c>
      <c r="E763" s="65" t="s">
        <v>395</v>
      </c>
      <c r="F763" s="66">
        <v>29317</v>
      </c>
      <c r="G763" s="66">
        <v>29317</v>
      </c>
      <c r="H763" s="66"/>
      <c r="I763" s="65" t="s">
        <v>82</v>
      </c>
      <c r="J763" s="65" t="s">
        <v>369</v>
      </c>
      <c r="K763" s="65">
        <v>2010</v>
      </c>
      <c r="L763" s="65" t="s">
        <v>70</v>
      </c>
      <c r="M763" s="65"/>
      <c r="N763" s="65"/>
      <c r="O763" s="64" t="s">
        <v>228</v>
      </c>
      <c r="P763" s="71" t="s">
        <v>229</v>
      </c>
      <c r="Q763" s="65"/>
      <c r="R763" s="65" t="s">
        <v>361</v>
      </c>
      <c r="S763" s="67" t="s">
        <v>74</v>
      </c>
      <c r="T763" s="64"/>
      <c r="U763" s="64"/>
      <c r="V763" s="64"/>
      <c r="W763" s="64"/>
      <c r="X763" s="64" t="s">
        <v>74</v>
      </c>
    </row>
    <row r="764" spans="1:24" ht="18" customHeight="1">
      <c r="A764">
        <f t="shared" si="11"/>
        <v>6</v>
      </c>
      <c r="B764">
        <v>2014</v>
      </c>
      <c r="C764" t="s">
        <v>458</v>
      </c>
      <c r="D764" s="70">
        <v>21</v>
      </c>
      <c r="E764" s="65" t="s">
        <v>396</v>
      </c>
      <c r="F764" s="65"/>
      <c r="G764" s="65" t="s">
        <v>397</v>
      </c>
      <c r="H764" s="65"/>
      <c r="I764" s="65" t="s">
        <v>82</v>
      </c>
      <c r="J764" s="65" t="s">
        <v>398</v>
      </c>
      <c r="K764" s="65">
        <v>2007</v>
      </c>
      <c r="L764" s="65" t="s">
        <v>70</v>
      </c>
      <c r="M764" s="65"/>
      <c r="N764" s="65"/>
      <c r="O764" s="64" t="s">
        <v>228</v>
      </c>
      <c r="P764" s="71" t="s">
        <v>229</v>
      </c>
      <c r="Q764" s="65" t="s">
        <v>147</v>
      </c>
      <c r="R764" s="65" t="s">
        <v>361</v>
      </c>
      <c r="S764" s="67" t="s">
        <v>74</v>
      </c>
      <c r="T764" s="64"/>
      <c r="U764" s="64"/>
      <c r="V764" s="64"/>
      <c r="W764" s="64"/>
      <c r="X764" s="64" t="s">
        <v>74</v>
      </c>
    </row>
    <row r="765" spans="1:24" ht="18" customHeight="1">
      <c r="A765">
        <f t="shared" si="11"/>
        <v>6</v>
      </c>
      <c r="B765">
        <v>2014</v>
      </c>
      <c r="C765" t="s">
        <v>458</v>
      </c>
      <c r="D765" s="70">
        <v>22</v>
      </c>
      <c r="E765" s="65" t="s">
        <v>399</v>
      </c>
      <c r="F765" s="65"/>
      <c r="G765" s="65" t="s">
        <v>400</v>
      </c>
      <c r="H765" s="65"/>
      <c r="I765" s="65" t="s">
        <v>21</v>
      </c>
      <c r="J765" s="65" t="s">
        <v>401</v>
      </c>
      <c r="K765" s="65">
        <v>2007</v>
      </c>
      <c r="L765" s="65" t="s">
        <v>87</v>
      </c>
      <c r="M765" s="65"/>
      <c r="N765" s="65"/>
      <c r="O765" s="64" t="s">
        <v>228</v>
      </c>
      <c r="P765" s="71" t="s">
        <v>229</v>
      </c>
      <c r="Q765" s="65"/>
      <c r="R765" s="65" t="s">
        <v>361</v>
      </c>
      <c r="S765" s="67" t="s">
        <v>74</v>
      </c>
      <c r="T765" s="64"/>
      <c r="U765" s="64"/>
      <c r="V765" s="64"/>
      <c r="W765" s="64"/>
      <c r="X765" s="64" t="s">
        <v>74</v>
      </c>
    </row>
    <row r="766" spans="1:24" ht="18" customHeight="1">
      <c r="A766">
        <f t="shared" si="11"/>
        <v>6</v>
      </c>
      <c r="B766">
        <v>2014</v>
      </c>
      <c r="C766" t="s">
        <v>458</v>
      </c>
      <c r="D766" s="70">
        <v>23</v>
      </c>
      <c r="E766" s="65" t="s">
        <v>402</v>
      </c>
      <c r="F766" s="65"/>
      <c r="G766" s="65" t="s">
        <v>403</v>
      </c>
      <c r="H766" s="65"/>
      <c r="I766" s="65" t="s">
        <v>68</v>
      </c>
      <c r="J766" s="65" t="s">
        <v>360</v>
      </c>
      <c r="K766" s="65">
        <v>2010</v>
      </c>
      <c r="L766" s="65" t="s">
        <v>70</v>
      </c>
      <c r="M766" s="65"/>
      <c r="N766" s="65"/>
      <c r="O766" s="64" t="s">
        <v>228</v>
      </c>
      <c r="P766" s="71" t="s">
        <v>229</v>
      </c>
      <c r="Q766" s="65" t="s">
        <v>147</v>
      </c>
      <c r="R766" s="65" t="s">
        <v>361</v>
      </c>
      <c r="S766" s="67" t="s">
        <v>74</v>
      </c>
      <c r="T766" s="64"/>
      <c r="U766" s="64"/>
      <c r="V766" s="64"/>
      <c r="W766" s="64"/>
      <c r="X766" s="64" t="s">
        <v>74</v>
      </c>
    </row>
    <row r="767" spans="1:24" ht="18" customHeight="1">
      <c r="A767">
        <f t="shared" si="11"/>
        <v>6</v>
      </c>
      <c r="B767">
        <v>2014</v>
      </c>
      <c r="C767" t="s">
        <v>458</v>
      </c>
      <c r="D767" s="70">
        <v>24</v>
      </c>
      <c r="E767" s="65" t="s">
        <v>404</v>
      </c>
      <c r="F767" s="65"/>
      <c r="G767" s="66">
        <v>29647</v>
      </c>
      <c r="H767" s="66"/>
      <c r="I767" s="65" t="s">
        <v>68</v>
      </c>
      <c r="J767" s="65" t="s">
        <v>360</v>
      </c>
      <c r="K767" s="65">
        <v>2014</v>
      </c>
      <c r="L767" s="65" t="s">
        <v>90</v>
      </c>
      <c r="M767" s="65"/>
      <c r="N767" s="65"/>
      <c r="O767" s="64" t="s">
        <v>228</v>
      </c>
      <c r="P767" s="71" t="s">
        <v>229</v>
      </c>
      <c r="Q767" s="65" t="s">
        <v>151</v>
      </c>
      <c r="R767" s="65" t="s">
        <v>361</v>
      </c>
      <c r="S767" s="67" t="s">
        <v>74</v>
      </c>
      <c r="T767" s="64"/>
      <c r="U767" s="64"/>
      <c r="V767" s="64"/>
      <c r="W767" s="64"/>
      <c r="X767" s="64" t="s">
        <v>74</v>
      </c>
    </row>
    <row r="768" spans="1:24" ht="18" customHeight="1">
      <c r="A768">
        <f t="shared" si="11"/>
        <v>6</v>
      </c>
      <c r="B768">
        <v>2014</v>
      </c>
      <c r="C768" t="s">
        <v>458</v>
      </c>
      <c r="D768" s="70">
        <v>25</v>
      </c>
      <c r="E768" s="65" t="s">
        <v>405</v>
      </c>
      <c r="F768" s="65"/>
      <c r="G768" s="65" t="s">
        <v>406</v>
      </c>
      <c r="H768" s="65"/>
      <c r="I768" s="65" t="s">
        <v>68</v>
      </c>
      <c r="J768" s="65" t="s">
        <v>360</v>
      </c>
      <c r="K768" s="65">
        <v>2013</v>
      </c>
      <c r="L768" s="65" t="s">
        <v>90</v>
      </c>
      <c r="M768" s="65"/>
      <c r="N768" s="65"/>
      <c r="O768" s="64" t="s">
        <v>228</v>
      </c>
      <c r="P768" s="71" t="s">
        <v>229</v>
      </c>
      <c r="Q768" s="65"/>
      <c r="R768" s="65" t="s">
        <v>361</v>
      </c>
      <c r="S768" s="67" t="s">
        <v>74</v>
      </c>
      <c r="T768" s="64"/>
      <c r="U768" s="64"/>
      <c r="V768" s="64"/>
      <c r="W768" s="64"/>
      <c r="X768" s="64" t="s">
        <v>74</v>
      </c>
    </row>
    <row r="769" spans="1:24" ht="18" customHeight="1">
      <c r="A769">
        <f t="shared" si="11"/>
        <v>6</v>
      </c>
      <c r="B769">
        <v>2014</v>
      </c>
      <c r="C769" t="s">
        <v>458</v>
      </c>
      <c r="D769" s="70">
        <v>26</v>
      </c>
      <c r="E769" s="65" t="s">
        <v>407</v>
      </c>
      <c r="F769" s="65"/>
      <c r="G769" s="66">
        <v>29622</v>
      </c>
      <c r="H769" s="66"/>
      <c r="I769" s="65" t="s">
        <v>68</v>
      </c>
      <c r="J769" s="65" t="s">
        <v>369</v>
      </c>
      <c r="K769" s="65">
        <v>2013</v>
      </c>
      <c r="L769" s="65" t="s">
        <v>90</v>
      </c>
      <c r="M769" s="65"/>
      <c r="N769" s="65"/>
      <c r="O769" s="64" t="s">
        <v>228</v>
      </c>
      <c r="P769" s="71" t="s">
        <v>229</v>
      </c>
      <c r="Q769" s="65" t="s">
        <v>224</v>
      </c>
      <c r="R769" s="65" t="s">
        <v>361</v>
      </c>
      <c r="S769" s="67" t="s">
        <v>74</v>
      </c>
      <c r="T769" s="64"/>
      <c r="U769" s="64"/>
      <c r="V769" s="64"/>
      <c r="W769" s="64"/>
      <c r="X769" s="64" t="s">
        <v>74</v>
      </c>
    </row>
    <row r="770" spans="1:24" ht="18" customHeight="1">
      <c r="A770">
        <f t="shared" si="11"/>
        <v>6</v>
      </c>
      <c r="B770">
        <v>2014</v>
      </c>
      <c r="C770" t="s">
        <v>458</v>
      </c>
      <c r="D770" s="70">
        <v>27</v>
      </c>
      <c r="E770" s="65" t="s">
        <v>408</v>
      </c>
      <c r="F770" s="65" t="s">
        <v>409</v>
      </c>
      <c r="G770" s="65" t="s">
        <v>409</v>
      </c>
      <c r="H770" s="65"/>
      <c r="I770" s="65" t="s">
        <v>82</v>
      </c>
      <c r="J770" s="65" t="s">
        <v>410</v>
      </c>
      <c r="K770" s="65">
        <v>2008</v>
      </c>
      <c r="L770" s="65" t="s">
        <v>87</v>
      </c>
      <c r="M770" s="65"/>
      <c r="N770" s="65"/>
      <c r="O770" s="64" t="s">
        <v>228</v>
      </c>
      <c r="P770" s="71" t="s">
        <v>229</v>
      </c>
      <c r="Q770" s="65"/>
      <c r="R770" s="65" t="s">
        <v>361</v>
      </c>
      <c r="S770" s="67" t="s">
        <v>74</v>
      </c>
      <c r="T770" s="64"/>
      <c r="U770" s="64"/>
      <c r="V770" s="64"/>
      <c r="W770" s="64"/>
      <c r="X770" s="64" t="s">
        <v>74</v>
      </c>
    </row>
    <row r="771" spans="1:24" ht="18" customHeight="1">
      <c r="A771">
        <f t="shared" si="11"/>
        <v>6</v>
      </c>
      <c r="B771">
        <v>2014</v>
      </c>
      <c r="C771" t="s">
        <v>458</v>
      </c>
      <c r="D771" s="70">
        <v>28</v>
      </c>
      <c r="E771" s="65" t="s">
        <v>411</v>
      </c>
      <c r="F771" s="65"/>
      <c r="G771" s="65" t="s">
        <v>412</v>
      </c>
      <c r="H771" s="65"/>
      <c r="I771" s="65" t="s">
        <v>68</v>
      </c>
      <c r="J771" s="65" t="s">
        <v>360</v>
      </c>
      <c r="K771" s="65">
        <v>2013</v>
      </c>
      <c r="L771" s="65" t="s">
        <v>90</v>
      </c>
      <c r="M771" s="65"/>
      <c r="N771" s="65"/>
      <c r="O771" s="64" t="s">
        <v>228</v>
      </c>
      <c r="P771" s="71" t="s">
        <v>229</v>
      </c>
      <c r="Q771" s="65"/>
      <c r="R771" s="65" t="s">
        <v>361</v>
      </c>
      <c r="S771" s="67" t="s">
        <v>74</v>
      </c>
      <c r="T771" s="64"/>
      <c r="U771" s="64"/>
      <c r="V771" s="64"/>
      <c r="W771" s="64"/>
      <c r="X771" s="64" t="s">
        <v>74</v>
      </c>
    </row>
    <row r="772" spans="1:24" ht="18" customHeight="1">
      <c r="A772">
        <f t="shared" ref="A772:A835" si="12">COUNTIFS(E:E,E772,C:C,C772)</f>
        <v>6</v>
      </c>
      <c r="B772">
        <v>2014</v>
      </c>
      <c r="C772" t="s">
        <v>458</v>
      </c>
      <c r="D772" s="70">
        <v>29</v>
      </c>
      <c r="E772" s="65" t="s">
        <v>413</v>
      </c>
      <c r="F772" s="65" t="s">
        <v>414</v>
      </c>
      <c r="G772" s="65" t="s">
        <v>414</v>
      </c>
      <c r="H772" s="65"/>
      <c r="I772" s="65" t="s">
        <v>82</v>
      </c>
      <c r="J772" s="65" t="s">
        <v>372</v>
      </c>
      <c r="K772" s="65">
        <v>2010</v>
      </c>
      <c r="L772" s="65" t="s">
        <v>70</v>
      </c>
      <c r="M772" s="65"/>
      <c r="N772" s="65"/>
      <c r="O772" s="64" t="s">
        <v>228</v>
      </c>
      <c r="P772" s="71" t="s">
        <v>229</v>
      </c>
      <c r="Q772" s="65"/>
      <c r="R772" s="65" t="s">
        <v>361</v>
      </c>
      <c r="S772" s="67" t="s">
        <v>74</v>
      </c>
      <c r="T772" s="64"/>
      <c r="U772" s="64"/>
      <c r="V772" s="64"/>
      <c r="W772" s="64"/>
      <c r="X772" s="64" t="s">
        <v>74</v>
      </c>
    </row>
    <row r="773" spans="1:24" ht="18" customHeight="1">
      <c r="A773">
        <f t="shared" si="12"/>
        <v>6</v>
      </c>
      <c r="B773">
        <v>2014</v>
      </c>
      <c r="C773" t="s">
        <v>458</v>
      </c>
      <c r="D773" s="70">
        <v>30</v>
      </c>
      <c r="E773" s="65" t="s">
        <v>415</v>
      </c>
      <c r="F773" s="65"/>
      <c r="G773" s="65" t="s">
        <v>416</v>
      </c>
      <c r="H773" s="65"/>
      <c r="I773" s="65" t="s">
        <v>82</v>
      </c>
      <c r="J773" s="65" t="s">
        <v>360</v>
      </c>
      <c r="K773" s="65">
        <v>2011</v>
      </c>
      <c r="L773" s="65" t="s">
        <v>70</v>
      </c>
      <c r="M773" s="65"/>
      <c r="N773" s="65"/>
      <c r="O773" s="64" t="s">
        <v>228</v>
      </c>
      <c r="P773" s="71" t="s">
        <v>229</v>
      </c>
      <c r="Q773" s="65"/>
      <c r="R773" s="65" t="s">
        <v>361</v>
      </c>
      <c r="S773" s="67" t="s">
        <v>74</v>
      </c>
      <c r="T773" s="64"/>
      <c r="U773" s="64"/>
      <c r="V773" s="64"/>
      <c r="W773" s="64"/>
      <c r="X773" s="64" t="s">
        <v>74</v>
      </c>
    </row>
    <row r="774" spans="1:24" ht="18" customHeight="1">
      <c r="A774">
        <f t="shared" si="12"/>
        <v>6</v>
      </c>
      <c r="B774">
        <v>2014</v>
      </c>
      <c r="C774" t="s">
        <v>458</v>
      </c>
      <c r="D774" s="70">
        <v>31</v>
      </c>
      <c r="E774" s="65" t="s">
        <v>417</v>
      </c>
      <c r="F774" s="65"/>
      <c r="G774" s="65" t="s">
        <v>418</v>
      </c>
      <c r="H774" s="65"/>
      <c r="I774" s="65" t="s">
        <v>21</v>
      </c>
      <c r="J774" s="65" t="s">
        <v>301</v>
      </c>
      <c r="K774" s="65">
        <v>2010</v>
      </c>
      <c r="L774" s="65" t="s">
        <v>70</v>
      </c>
      <c r="M774" s="65"/>
      <c r="N774" s="65"/>
      <c r="O774" s="64" t="s">
        <v>228</v>
      </c>
      <c r="P774" s="71" t="s">
        <v>229</v>
      </c>
      <c r="Q774" s="65"/>
      <c r="R774" s="65" t="s">
        <v>361</v>
      </c>
      <c r="S774" s="67" t="s">
        <v>74</v>
      </c>
      <c r="T774" s="64"/>
      <c r="U774" s="64"/>
      <c r="V774" s="64"/>
      <c r="W774" s="64"/>
      <c r="X774" s="64" t="s">
        <v>74</v>
      </c>
    </row>
    <row r="775" spans="1:24" ht="18" customHeight="1">
      <c r="A775">
        <f t="shared" si="12"/>
        <v>6</v>
      </c>
      <c r="B775">
        <v>2014</v>
      </c>
      <c r="C775" t="s">
        <v>458</v>
      </c>
      <c r="D775" s="70">
        <v>32</v>
      </c>
      <c r="E775" s="65" t="s">
        <v>419</v>
      </c>
      <c r="F775" s="65"/>
      <c r="G775" s="66">
        <v>30379</v>
      </c>
      <c r="H775" s="66"/>
      <c r="I775" s="65" t="s">
        <v>82</v>
      </c>
      <c r="J775" s="65" t="s">
        <v>420</v>
      </c>
      <c r="K775" s="65">
        <v>2010</v>
      </c>
      <c r="L775" s="65" t="s">
        <v>90</v>
      </c>
      <c r="M775" s="65"/>
      <c r="N775" s="65"/>
      <c r="O775" s="64" t="s">
        <v>228</v>
      </c>
      <c r="P775" s="71" t="s">
        <v>229</v>
      </c>
      <c r="Q775" s="65"/>
      <c r="R775" s="65" t="s">
        <v>361</v>
      </c>
      <c r="S775" s="67" t="s">
        <v>74</v>
      </c>
      <c r="T775" s="64"/>
      <c r="U775" s="64"/>
      <c r="V775" s="64"/>
      <c r="W775" s="64"/>
      <c r="X775" s="64" t="s">
        <v>74</v>
      </c>
    </row>
    <row r="776" spans="1:24" ht="18" customHeight="1">
      <c r="A776">
        <f t="shared" si="12"/>
        <v>6</v>
      </c>
      <c r="B776">
        <v>2014</v>
      </c>
      <c r="C776" t="s">
        <v>458</v>
      </c>
      <c r="D776" s="70">
        <v>33</v>
      </c>
      <c r="E776" s="65" t="s">
        <v>421</v>
      </c>
      <c r="F776" s="65"/>
      <c r="G776" s="66">
        <v>30654</v>
      </c>
      <c r="H776" s="66"/>
      <c r="I776" s="65" t="s">
        <v>22</v>
      </c>
      <c r="J776" s="65" t="s">
        <v>422</v>
      </c>
      <c r="K776" s="65">
        <v>2008</v>
      </c>
      <c r="L776" s="65" t="s">
        <v>70</v>
      </c>
      <c r="M776" s="65"/>
      <c r="N776" s="65"/>
      <c r="O776" s="64" t="s">
        <v>228</v>
      </c>
      <c r="P776" s="71" t="s">
        <v>229</v>
      </c>
      <c r="Q776" s="65"/>
      <c r="R776" s="65" t="s">
        <v>361</v>
      </c>
      <c r="S776" s="67" t="s">
        <v>74</v>
      </c>
      <c r="T776" s="64"/>
      <c r="U776" s="64"/>
      <c r="V776" s="64"/>
      <c r="W776" s="64"/>
      <c r="X776" s="64" t="s">
        <v>74</v>
      </c>
    </row>
    <row r="777" spans="1:24" ht="18" customHeight="1">
      <c r="A777">
        <f t="shared" si="12"/>
        <v>6</v>
      </c>
      <c r="B777">
        <v>2014</v>
      </c>
      <c r="C777" t="s">
        <v>458</v>
      </c>
      <c r="D777" s="70">
        <v>34</v>
      </c>
      <c r="E777" s="65" t="s">
        <v>258</v>
      </c>
      <c r="F777" s="65"/>
      <c r="G777" s="66">
        <v>30386</v>
      </c>
      <c r="H777" s="66"/>
      <c r="I777" s="65" t="s">
        <v>82</v>
      </c>
      <c r="J777" s="65" t="s">
        <v>369</v>
      </c>
      <c r="K777" s="65">
        <v>2010</v>
      </c>
      <c r="L777" s="65" t="s">
        <v>70</v>
      </c>
      <c r="M777" s="65"/>
      <c r="N777" s="65"/>
      <c r="O777" s="64" t="s">
        <v>228</v>
      </c>
      <c r="P777" s="71" t="s">
        <v>229</v>
      </c>
      <c r="Q777" s="65"/>
      <c r="R777" s="65" t="s">
        <v>361</v>
      </c>
      <c r="S777" s="67" t="s">
        <v>74</v>
      </c>
      <c r="T777" s="64"/>
      <c r="U777" s="64"/>
      <c r="V777" s="64"/>
      <c r="W777" s="64"/>
      <c r="X777" s="64" t="s">
        <v>74</v>
      </c>
    </row>
    <row r="778" spans="1:24" ht="18" customHeight="1">
      <c r="A778">
        <f t="shared" si="12"/>
        <v>6</v>
      </c>
      <c r="B778">
        <v>2014</v>
      </c>
      <c r="C778" t="s">
        <v>458</v>
      </c>
      <c r="D778" s="70">
        <v>35</v>
      </c>
      <c r="E778" s="65" t="s">
        <v>423</v>
      </c>
      <c r="F778" s="65" t="s">
        <v>424</v>
      </c>
      <c r="G778" s="65" t="s">
        <v>424</v>
      </c>
      <c r="H778" s="65"/>
      <c r="I778" s="65" t="s">
        <v>82</v>
      </c>
      <c r="J778" s="65" t="s">
        <v>259</v>
      </c>
      <c r="K778" s="65">
        <v>2008</v>
      </c>
      <c r="L778" s="65" t="s">
        <v>78</v>
      </c>
      <c r="M778" s="65"/>
      <c r="N778" s="65"/>
      <c r="O778" s="64" t="s">
        <v>228</v>
      </c>
      <c r="P778" s="71" t="s">
        <v>229</v>
      </c>
      <c r="Q778" s="65"/>
      <c r="R778" s="65" t="s">
        <v>361</v>
      </c>
      <c r="S778" s="67" t="s">
        <v>74</v>
      </c>
      <c r="T778" s="64"/>
      <c r="U778" s="64"/>
      <c r="V778" s="64"/>
      <c r="W778" s="64"/>
      <c r="X778" s="64" t="s">
        <v>74</v>
      </c>
    </row>
    <row r="779" spans="1:24" ht="18" customHeight="1">
      <c r="A779">
        <f t="shared" si="12"/>
        <v>6</v>
      </c>
      <c r="B779">
        <v>2014</v>
      </c>
      <c r="C779" t="s">
        <v>458</v>
      </c>
      <c r="D779" s="70">
        <v>36</v>
      </c>
      <c r="E779" s="65" t="s">
        <v>425</v>
      </c>
      <c r="F779" s="65"/>
      <c r="G779" s="66">
        <v>30961</v>
      </c>
      <c r="H779" s="66"/>
      <c r="I779" s="65" t="s">
        <v>82</v>
      </c>
      <c r="J779" s="65" t="s">
        <v>372</v>
      </c>
      <c r="K779" s="65">
        <v>2013</v>
      </c>
      <c r="L779" s="65" t="s">
        <v>70</v>
      </c>
      <c r="M779" s="65"/>
      <c r="N779" s="65"/>
      <c r="O779" s="64" t="s">
        <v>228</v>
      </c>
      <c r="P779" s="71" t="s">
        <v>229</v>
      </c>
      <c r="Q779" s="65"/>
      <c r="R779" s="65" t="s">
        <v>361</v>
      </c>
      <c r="S779" s="67" t="s">
        <v>74</v>
      </c>
      <c r="T779" s="64"/>
      <c r="U779" s="64"/>
      <c r="V779" s="64"/>
      <c r="W779" s="64"/>
      <c r="X779" s="64" t="s">
        <v>74</v>
      </c>
    </row>
    <row r="780" spans="1:24" ht="18" customHeight="1">
      <c r="A780">
        <f t="shared" si="12"/>
        <v>6</v>
      </c>
      <c r="B780">
        <v>2014</v>
      </c>
      <c r="C780" t="s">
        <v>458</v>
      </c>
      <c r="D780" s="70">
        <v>37</v>
      </c>
      <c r="E780" s="65" t="s">
        <v>426</v>
      </c>
      <c r="F780" s="65"/>
      <c r="G780" s="65" t="s">
        <v>427</v>
      </c>
      <c r="H780" s="65"/>
      <c r="I780" s="65" t="s">
        <v>82</v>
      </c>
      <c r="J780" s="65" t="s">
        <v>360</v>
      </c>
      <c r="K780" s="65">
        <v>2010</v>
      </c>
      <c r="L780" s="65" t="s">
        <v>70</v>
      </c>
      <c r="M780" s="65"/>
      <c r="N780" s="65"/>
      <c r="O780" s="64" t="s">
        <v>228</v>
      </c>
      <c r="P780" s="71" t="s">
        <v>229</v>
      </c>
      <c r="Q780" s="65"/>
      <c r="R780" s="65" t="s">
        <v>361</v>
      </c>
      <c r="S780" s="67" t="s">
        <v>74</v>
      </c>
      <c r="T780" s="64"/>
      <c r="U780" s="64"/>
      <c r="V780" s="64"/>
      <c r="W780" s="64"/>
      <c r="X780" s="64" t="s">
        <v>74</v>
      </c>
    </row>
    <row r="781" spans="1:24" ht="18" customHeight="1">
      <c r="A781">
        <f t="shared" si="12"/>
        <v>6</v>
      </c>
      <c r="B781">
        <v>2014</v>
      </c>
      <c r="C781" t="s">
        <v>458</v>
      </c>
      <c r="D781" s="70">
        <v>38</v>
      </c>
      <c r="E781" s="65" t="s">
        <v>428</v>
      </c>
      <c r="F781" s="65" t="s">
        <v>429</v>
      </c>
      <c r="G781" s="65" t="s">
        <v>429</v>
      </c>
      <c r="H781" s="65"/>
      <c r="I781" s="65" t="s">
        <v>22</v>
      </c>
      <c r="J781" s="65" t="s">
        <v>372</v>
      </c>
      <c r="K781" s="65">
        <v>2008</v>
      </c>
      <c r="L781" s="65" t="s">
        <v>70</v>
      </c>
      <c r="M781" s="65"/>
      <c r="N781" s="65"/>
      <c r="O781" s="64" t="s">
        <v>228</v>
      </c>
      <c r="P781" s="71" t="s">
        <v>229</v>
      </c>
      <c r="Q781" s="65"/>
      <c r="R781" s="65" t="s">
        <v>361</v>
      </c>
      <c r="S781" s="67" t="s">
        <v>74</v>
      </c>
      <c r="T781" s="64"/>
      <c r="U781" s="64"/>
      <c r="V781" s="64"/>
      <c r="W781" s="64"/>
      <c r="X781" s="64" t="s">
        <v>74</v>
      </c>
    </row>
    <row r="782" spans="1:24" ht="18" customHeight="1">
      <c r="A782">
        <f t="shared" si="12"/>
        <v>6</v>
      </c>
      <c r="B782">
        <v>2014</v>
      </c>
      <c r="C782" t="s">
        <v>458</v>
      </c>
      <c r="D782" s="70">
        <v>39</v>
      </c>
      <c r="E782" s="65" t="s">
        <v>430</v>
      </c>
      <c r="F782" s="65"/>
      <c r="G782" s="66">
        <v>31293</v>
      </c>
      <c r="H782" s="66"/>
      <c r="I782" s="65" t="s">
        <v>82</v>
      </c>
      <c r="J782" s="65" t="s">
        <v>360</v>
      </c>
      <c r="K782" s="65">
        <v>2012</v>
      </c>
      <c r="L782" s="65" t="s">
        <v>70</v>
      </c>
      <c r="M782" s="65"/>
      <c r="N782" s="65"/>
      <c r="O782" s="64" t="s">
        <v>228</v>
      </c>
      <c r="P782" s="71" t="s">
        <v>229</v>
      </c>
      <c r="Q782" s="65"/>
      <c r="R782" s="65" t="s">
        <v>361</v>
      </c>
      <c r="S782" s="67" t="s">
        <v>74</v>
      </c>
      <c r="T782" s="64"/>
      <c r="U782" s="64"/>
      <c r="V782" s="64"/>
      <c r="W782" s="64"/>
      <c r="X782" s="64" t="s">
        <v>74</v>
      </c>
    </row>
    <row r="783" spans="1:24" ht="18" customHeight="1">
      <c r="A783">
        <f t="shared" si="12"/>
        <v>6</v>
      </c>
      <c r="B783">
        <v>2014</v>
      </c>
      <c r="C783" t="s">
        <v>458</v>
      </c>
      <c r="D783" s="70">
        <v>40</v>
      </c>
      <c r="E783" s="65" t="s">
        <v>431</v>
      </c>
      <c r="F783" s="65"/>
      <c r="G783" s="65" t="s">
        <v>432</v>
      </c>
      <c r="H783" s="65"/>
      <c r="I783" s="65" t="s">
        <v>82</v>
      </c>
      <c r="J783" s="65" t="s">
        <v>369</v>
      </c>
      <c r="K783" s="65">
        <v>2013</v>
      </c>
      <c r="L783" s="65" t="s">
        <v>70</v>
      </c>
      <c r="M783" s="65"/>
      <c r="N783" s="65"/>
      <c r="O783" s="64" t="s">
        <v>228</v>
      </c>
      <c r="P783" s="71" t="s">
        <v>229</v>
      </c>
      <c r="Q783" s="65"/>
      <c r="R783" s="65" t="s">
        <v>361</v>
      </c>
      <c r="S783" s="67" t="s">
        <v>74</v>
      </c>
      <c r="T783" s="64"/>
      <c r="U783" s="64"/>
      <c r="V783" s="64"/>
      <c r="W783" s="64"/>
      <c r="X783" s="64" t="s">
        <v>74</v>
      </c>
    </row>
    <row r="784" spans="1:24" ht="18" customHeight="1">
      <c r="A784">
        <f t="shared" si="12"/>
        <v>6</v>
      </c>
      <c r="B784">
        <v>2014</v>
      </c>
      <c r="C784" t="s">
        <v>458</v>
      </c>
      <c r="D784" s="70">
        <v>41</v>
      </c>
      <c r="E784" s="65" t="s">
        <v>433</v>
      </c>
      <c r="F784" s="65"/>
      <c r="G784" s="66">
        <v>31361</v>
      </c>
      <c r="H784" s="66"/>
      <c r="I784" s="65" t="s">
        <v>21</v>
      </c>
      <c r="J784" s="65" t="s">
        <v>360</v>
      </c>
      <c r="K784" s="65">
        <v>2011</v>
      </c>
      <c r="L784" s="65" t="s">
        <v>90</v>
      </c>
      <c r="M784" s="65"/>
      <c r="N784" s="65"/>
      <c r="O784" s="64" t="s">
        <v>228</v>
      </c>
      <c r="P784" s="71" t="s">
        <v>229</v>
      </c>
      <c r="Q784" s="65"/>
      <c r="R784" s="65" t="s">
        <v>361</v>
      </c>
      <c r="S784" s="67" t="s">
        <v>74</v>
      </c>
      <c r="T784" s="64"/>
      <c r="U784" s="64"/>
      <c r="V784" s="64"/>
      <c r="W784" s="64"/>
      <c r="X784" s="64" t="s">
        <v>74</v>
      </c>
    </row>
    <row r="785" spans="1:24" ht="18" customHeight="1">
      <c r="A785">
        <f t="shared" si="12"/>
        <v>6</v>
      </c>
      <c r="B785">
        <v>2014</v>
      </c>
      <c r="C785" t="s">
        <v>458</v>
      </c>
      <c r="D785" s="70">
        <v>42</v>
      </c>
      <c r="E785" s="65" t="s">
        <v>434</v>
      </c>
      <c r="F785" s="65"/>
      <c r="G785" s="66">
        <v>31240</v>
      </c>
      <c r="H785" s="66"/>
      <c r="I785" s="65" t="s">
        <v>82</v>
      </c>
      <c r="J785" s="65" t="s">
        <v>435</v>
      </c>
      <c r="K785" s="65">
        <v>2011</v>
      </c>
      <c r="L785" s="65" t="s">
        <v>70</v>
      </c>
      <c r="M785" s="65"/>
      <c r="N785" s="65"/>
      <c r="O785" s="64" t="s">
        <v>228</v>
      </c>
      <c r="P785" s="71" t="s">
        <v>229</v>
      </c>
      <c r="Q785" s="65"/>
      <c r="R785" s="65" t="s">
        <v>361</v>
      </c>
      <c r="S785" s="67" t="s">
        <v>74</v>
      </c>
      <c r="T785" s="64"/>
      <c r="U785" s="64"/>
      <c r="V785" s="64"/>
      <c r="W785" s="64"/>
      <c r="X785" s="64" t="s">
        <v>74</v>
      </c>
    </row>
    <row r="786" spans="1:24" ht="18" customHeight="1">
      <c r="A786">
        <f t="shared" si="12"/>
        <v>6</v>
      </c>
      <c r="B786">
        <v>2014</v>
      </c>
      <c r="C786" t="s">
        <v>458</v>
      </c>
      <c r="D786" s="70">
        <v>43</v>
      </c>
      <c r="E786" s="65" t="s">
        <v>436</v>
      </c>
      <c r="F786" s="65" t="s">
        <v>437</v>
      </c>
      <c r="G786" s="65" t="s">
        <v>437</v>
      </c>
      <c r="H786" s="65"/>
      <c r="I786" s="65" t="s">
        <v>21</v>
      </c>
      <c r="J786" s="65" t="s">
        <v>438</v>
      </c>
      <c r="K786" s="65">
        <v>2010</v>
      </c>
      <c r="L786" s="65" t="s">
        <v>439</v>
      </c>
      <c r="M786" s="65"/>
      <c r="N786" s="65"/>
      <c r="O786" s="64" t="s">
        <v>228</v>
      </c>
      <c r="P786" s="71" t="s">
        <v>229</v>
      </c>
      <c r="Q786" s="65"/>
      <c r="R786" s="65" t="s">
        <v>361</v>
      </c>
      <c r="S786" s="67" t="s">
        <v>74</v>
      </c>
      <c r="T786" s="64"/>
      <c r="U786" s="64"/>
      <c r="V786" s="64"/>
      <c r="W786" s="64"/>
      <c r="X786" s="64" t="s">
        <v>74</v>
      </c>
    </row>
    <row r="787" spans="1:24" ht="18" customHeight="1">
      <c r="A787">
        <f t="shared" si="12"/>
        <v>6</v>
      </c>
      <c r="B787">
        <v>2014</v>
      </c>
      <c r="C787" t="s">
        <v>458</v>
      </c>
      <c r="D787" s="70">
        <v>44</v>
      </c>
      <c r="E787" s="65" t="s">
        <v>440</v>
      </c>
      <c r="F787" s="65" t="s">
        <v>441</v>
      </c>
      <c r="G787" s="65" t="s">
        <v>441</v>
      </c>
      <c r="H787" s="65"/>
      <c r="I787" s="65" t="s">
        <v>82</v>
      </c>
      <c r="J787" s="65" t="s">
        <v>301</v>
      </c>
      <c r="K787" s="65">
        <v>2013</v>
      </c>
      <c r="L787" s="65" t="s">
        <v>70</v>
      </c>
      <c r="M787" s="65"/>
      <c r="N787" s="65"/>
      <c r="O787" s="64" t="s">
        <v>228</v>
      </c>
      <c r="P787" s="71" t="s">
        <v>229</v>
      </c>
      <c r="Q787" s="65"/>
      <c r="R787" s="65" t="s">
        <v>361</v>
      </c>
      <c r="S787" s="67" t="s">
        <v>74</v>
      </c>
      <c r="T787" s="64"/>
      <c r="U787" s="64"/>
      <c r="V787" s="64"/>
      <c r="W787" s="64"/>
      <c r="X787" s="64" t="s">
        <v>74</v>
      </c>
    </row>
    <row r="788" spans="1:24" ht="18" customHeight="1">
      <c r="A788">
        <f t="shared" si="12"/>
        <v>6</v>
      </c>
      <c r="B788">
        <v>2014</v>
      </c>
      <c r="C788" t="s">
        <v>458</v>
      </c>
      <c r="D788" s="70">
        <v>45</v>
      </c>
      <c r="E788" s="65" t="s">
        <v>442</v>
      </c>
      <c r="F788" s="65"/>
      <c r="G788" s="65" t="s">
        <v>443</v>
      </c>
      <c r="H788" s="65"/>
      <c r="I788" s="65" t="s">
        <v>82</v>
      </c>
      <c r="J788" s="65" t="s">
        <v>301</v>
      </c>
      <c r="K788" s="65">
        <v>2011</v>
      </c>
      <c r="L788" s="65" t="s">
        <v>70</v>
      </c>
      <c r="M788" s="65"/>
      <c r="N788" s="65"/>
      <c r="O788" s="64" t="s">
        <v>228</v>
      </c>
      <c r="P788" s="71" t="s">
        <v>229</v>
      </c>
      <c r="Q788" s="65"/>
      <c r="R788" s="65" t="s">
        <v>361</v>
      </c>
      <c r="S788" s="67" t="s">
        <v>74</v>
      </c>
      <c r="T788" s="64"/>
      <c r="U788" s="64"/>
      <c r="V788" s="64"/>
      <c r="W788" s="64"/>
      <c r="X788" s="64" t="s">
        <v>74</v>
      </c>
    </row>
    <row r="789" spans="1:24" ht="18" customHeight="1">
      <c r="A789">
        <f t="shared" si="12"/>
        <v>6</v>
      </c>
      <c r="B789">
        <v>2014</v>
      </c>
      <c r="C789" t="s">
        <v>458</v>
      </c>
      <c r="D789" s="70">
        <v>46</v>
      </c>
      <c r="E789" s="65" t="s">
        <v>444</v>
      </c>
      <c r="F789" s="65"/>
      <c r="G789" s="66">
        <v>31665</v>
      </c>
      <c r="H789" s="66"/>
      <c r="I789" s="65" t="s">
        <v>21</v>
      </c>
      <c r="J789" s="65" t="s">
        <v>372</v>
      </c>
      <c r="K789" s="65">
        <v>2013</v>
      </c>
      <c r="L789" s="65" t="s">
        <v>70</v>
      </c>
      <c r="M789" s="65"/>
      <c r="N789" s="65"/>
      <c r="O789" s="64" t="s">
        <v>228</v>
      </c>
      <c r="P789" s="71" t="s">
        <v>229</v>
      </c>
      <c r="Q789" s="65"/>
      <c r="R789" s="65" t="s">
        <v>361</v>
      </c>
      <c r="S789" s="67" t="s">
        <v>74</v>
      </c>
      <c r="T789" s="64"/>
      <c r="U789" s="64"/>
      <c r="V789" s="64"/>
      <c r="W789" s="64"/>
      <c r="X789" s="64" t="s">
        <v>74</v>
      </c>
    </row>
    <row r="790" spans="1:24" ht="18" customHeight="1">
      <c r="A790">
        <f t="shared" si="12"/>
        <v>6</v>
      </c>
      <c r="B790">
        <v>2014</v>
      </c>
      <c r="C790" t="s">
        <v>458</v>
      </c>
      <c r="D790" s="70">
        <v>47</v>
      </c>
      <c r="E790" s="65" t="s">
        <v>445</v>
      </c>
      <c r="F790" s="65"/>
      <c r="G790" s="66">
        <v>31544</v>
      </c>
      <c r="H790" s="66"/>
      <c r="I790" s="65" t="s">
        <v>82</v>
      </c>
      <c r="J790" s="65" t="s">
        <v>401</v>
      </c>
      <c r="K790" s="65">
        <v>2014</v>
      </c>
      <c r="L790" s="65" t="s">
        <v>87</v>
      </c>
      <c r="M790" s="65"/>
      <c r="N790" s="65"/>
      <c r="O790" s="64" t="s">
        <v>228</v>
      </c>
      <c r="P790" s="71" t="s">
        <v>229</v>
      </c>
      <c r="Q790" s="65"/>
      <c r="R790" s="65" t="s">
        <v>361</v>
      </c>
      <c r="S790" s="67" t="s">
        <v>74</v>
      </c>
      <c r="T790" s="64"/>
      <c r="U790" s="64"/>
      <c r="V790" s="64"/>
      <c r="W790" s="64"/>
      <c r="X790" s="64" t="s">
        <v>74</v>
      </c>
    </row>
    <row r="791" spans="1:24" ht="18" customHeight="1">
      <c r="A791">
        <f t="shared" si="12"/>
        <v>6</v>
      </c>
      <c r="B791">
        <v>2014</v>
      </c>
      <c r="C791" t="s">
        <v>458</v>
      </c>
      <c r="D791" s="70">
        <v>48</v>
      </c>
      <c r="E791" s="65" t="s">
        <v>446</v>
      </c>
      <c r="F791" s="65"/>
      <c r="G791" s="66">
        <v>31697</v>
      </c>
      <c r="H791" s="66"/>
      <c r="I791" s="65" t="s">
        <v>22</v>
      </c>
      <c r="J791" s="65" t="s">
        <v>447</v>
      </c>
      <c r="K791" s="65">
        <v>2009</v>
      </c>
      <c r="L791" s="65" t="s">
        <v>90</v>
      </c>
      <c r="M791" s="65"/>
      <c r="N791" s="65"/>
      <c r="O791" s="64" t="s">
        <v>228</v>
      </c>
      <c r="P791" s="71" t="s">
        <v>229</v>
      </c>
      <c r="Q791" s="65"/>
      <c r="R791" s="65" t="s">
        <v>361</v>
      </c>
      <c r="S791" s="67" t="s">
        <v>74</v>
      </c>
      <c r="T791" s="64"/>
      <c r="U791" s="64"/>
      <c r="V791" s="64"/>
      <c r="W791" s="64"/>
      <c r="X791" s="64" t="s">
        <v>74</v>
      </c>
    </row>
    <row r="792" spans="1:24" ht="18" customHeight="1">
      <c r="A792">
        <f t="shared" si="12"/>
        <v>6</v>
      </c>
      <c r="B792">
        <v>2014</v>
      </c>
      <c r="C792" t="s">
        <v>458</v>
      </c>
      <c r="D792" s="70">
        <v>49</v>
      </c>
      <c r="E792" s="65" t="s">
        <v>448</v>
      </c>
      <c r="F792" s="65"/>
      <c r="G792" s="66">
        <v>32479</v>
      </c>
      <c r="H792" s="66"/>
      <c r="I792" s="65" t="s">
        <v>82</v>
      </c>
      <c r="J792" s="65" t="s">
        <v>360</v>
      </c>
      <c r="K792" s="65">
        <v>2013</v>
      </c>
      <c r="L792" s="65" t="s">
        <v>70</v>
      </c>
      <c r="M792" s="65"/>
      <c r="N792" s="65"/>
      <c r="O792" s="64" t="s">
        <v>228</v>
      </c>
      <c r="P792" s="71" t="s">
        <v>229</v>
      </c>
      <c r="Q792" s="65"/>
      <c r="R792" s="65" t="s">
        <v>361</v>
      </c>
      <c r="S792" s="67" t="s">
        <v>74</v>
      </c>
      <c r="T792" s="64"/>
      <c r="U792" s="64"/>
      <c r="V792" s="64"/>
      <c r="W792" s="64"/>
      <c r="X792" s="64" t="s">
        <v>74</v>
      </c>
    </row>
    <row r="793" spans="1:24" ht="18" customHeight="1">
      <c r="A793">
        <f t="shared" si="12"/>
        <v>6</v>
      </c>
      <c r="B793">
        <v>2014</v>
      </c>
      <c r="C793" t="s">
        <v>458</v>
      </c>
      <c r="D793" s="70">
        <v>50</v>
      </c>
      <c r="E793" s="65" t="s">
        <v>449</v>
      </c>
      <c r="F793" s="65"/>
      <c r="G793" s="65" t="s">
        <v>450</v>
      </c>
      <c r="H793" s="65"/>
      <c r="I793" s="65" t="s">
        <v>82</v>
      </c>
      <c r="J793" s="65" t="s">
        <v>369</v>
      </c>
      <c r="K793" s="65">
        <v>2013</v>
      </c>
      <c r="L793" s="65" t="s">
        <v>70</v>
      </c>
      <c r="M793" s="65"/>
      <c r="N793" s="65"/>
      <c r="O793" s="64" t="s">
        <v>228</v>
      </c>
      <c r="P793" s="71" t="s">
        <v>229</v>
      </c>
      <c r="Q793" s="65"/>
      <c r="R793" s="65" t="s">
        <v>361</v>
      </c>
      <c r="S793" s="67" t="s">
        <v>74</v>
      </c>
      <c r="T793" s="64"/>
      <c r="U793" s="64"/>
      <c r="V793" s="64"/>
      <c r="W793" s="64"/>
      <c r="X793" s="64" t="s">
        <v>74</v>
      </c>
    </row>
    <row r="794" spans="1:24" ht="18" customHeight="1">
      <c r="A794">
        <f t="shared" si="12"/>
        <v>6</v>
      </c>
      <c r="B794">
        <v>2014</v>
      </c>
      <c r="C794" t="s">
        <v>458</v>
      </c>
      <c r="D794" s="70">
        <v>51</v>
      </c>
      <c r="E794" s="65" t="s">
        <v>451</v>
      </c>
      <c r="F794" s="65" t="s">
        <v>452</v>
      </c>
      <c r="G794" s="65" t="s">
        <v>452</v>
      </c>
      <c r="H794" s="65"/>
      <c r="I794" s="65" t="s">
        <v>22</v>
      </c>
      <c r="J794" s="65" t="s">
        <v>360</v>
      </c>
      <c r="K794" s="65">
        <v>2013</v>
      </c>
      <c r="L794" s="65" t="s">
        <v>70</v>
      </c>
      <c r="M794" s="65"/>
      <c r="N794" s="65"/>
      <c r="O794" s="64" t="s">
        <v>228</v>
      </c>
      <c r="P794" s="71" t="s">
        <v>229</v>
      </c>
      <c r="Q794" s="65"/>
      <c r="R794" s="65" t="s">
        <v>361</v>
      </c>
      <c r="S794" s="67" t="s">
        <v>74</v>
      </c>
      <c r="T794" s="64"/>
      <c r="U794" s="64"/>
      <c r="V794" s="64"/>
      <c r="W794" s="64"/>
      <c r="X794" s="64" t="s">
        <v>74</v>
      </c>
    </row>
    <row r="795" spans="1:24" ht="18" customHeight="1">
      <c r="A795">
        <f t="shared" si="12"/>
        <v>5</v>
      </c>
      <c r="B795">
        <v>2014</v>
      </c>
      <c r="C795" t="s">
        <v>458</v>
      </c>
      <c r="D795" s="70">
        <v>52</v>
      </c>
      <c r="E795" s="65" t="s">
        <v>453</v>
      </c>
      <c r="F795" s="64"/>
      <c r="G795" s="72">
        <v>19005</v>
      </c>
      <c r="H795" s="64"/>
      <c r="I795" s="65" t="s">
        <v>68</v>
      </c>
      <c r="J795" s="65" t="s">
        <v>447</v>
      </c>
      <c r="K795" s="65">
        <v>2004</v>
      </c>
      <c r="L795" s="65" t="s">
        <v>90</v>
      </c>
      <c r="M795" s="65"/>
      <c r="N795" s="65"/>
      <c r="O795" s="64" t="s">
        <v>228</v>
      </c>
      <c r="P795" s="71" t="s">
        <v>229</v>
      </c>
      <c r="Q795" s="65"/>
      <c r="R795" s="65" t="s">
        <v>361</v>
      </c>
      <c r="S795" s="67" t="s">
        <v>74</v>
      </c>
      <c r="T795" s="64"/>
      <c r="U795" s="64"/>
      <c r="V795" s="64"/>
      <c r="W795" s="64"/>
      <c r="X795" s="64" t="s">
        <v>74</v>
      </c>
    </row>
    <row r="796" spans="1:24" ht="18" customHeight="1">
      <c r="A796">
        <f t="shared" si="12"/>
        <v>3</v>
      </c>
      <c r="B796">
        <v>2014</v>
      </c>
      <c r="C796" t="s">
        <v>458</v>
      </c>
      <c r="D796" s="70">
        <v>53</v>
      </c>
      <c r="E796" s="65" t="s">
        <v>454</v>
      </c>
      <c r="F796" s="64"/>
      <c r="G796" s="72">
        <v>20824</v>
      </c>
      <c r="H796" s="64"/>
      <c r="I796" s="65" t="s">
        <v>22</v>
      </c>
      <c r="J796" s="65" t="s">
        <v>455</v>
      </c>
      <c r="K796" s="65">
        <v>1987</v>
      </c>
      <c r="L796" s="65" t="s">
        <v>70</v>
      </c>
      <c r="M796" s="65"/>
      <c r="N796" s="65"/>
      <c r="O796" s="64" t="s">
        <v>228</v>
      </c>
      <c r="P796" s="71" t="s">
        <v>229</v>
      </c>
      <c r="Q796" s="65"/>
      <c r="R796" s="65" t="s">
        <v>361</v>
      </c>
      <c r="S796" s="67" t="s">
        <v>74</v>
      </c>
      <c r="T796" s="64"/>
      <c r="U796" s="64"/>
      <c r="V796" s="64"/>
      <c r="W796" s="64"/>
      <c r="X796" s="64" t="s">
        <v>74</v>
      </c>
    </row>
    <row r="797" spans="1:24" ht="18" customHeight="1">
      <c r="A797">
        <f t="shared" si="12"/>
        <v>3</v>
      </c>
      <c r="B797">
        <v>2014</v>
      </c>
      <c r="C797" t="s">
        <v>458</v>
      </c>
      <c r="D797" s="70">
        <v>54</v>
      </c>
      <c r="E797" s="65" t="s">
        <v>456</v>
      </c>
      <c r="F797" s="64"/>
      <c r="G797" s="72">
        <v>28856</v>
      </c>
      <c r="H797" s="64"/>
      <c r="I797" s="65" t="s">
        <v>68</v>
      </c>
      <c r="J797" s="65" t="s">
        <v>447</v>
      </c>
      <c r="K797" s="65">
        <v>2015</v>
      </c>
      <c r="L797" s="65" t="s">
        <v>90</v>
      </c>
      <c r="M797" s="65"/>
      <c r="N797" s="65"/>
      <c r="O797" s="64" t="s">
        <v>228</v>
      </c>
      <c r="P797" s="71" t="s">
        <v>229</v>
      </c>
      <c r="Q797" s="65"/>
      <c r="R797" s="65" t="s">
        <v>361</v>
      </c>
      <c r="S797" s="67" t="s">
        <v>74</v>
      </c>
      <c r="T797" s="64"/>
      <c r="U797" s="64"/>
      <c r="V797" s="64"/>
      <c r="W797" s="64"/>
      <c r="X797" s="64" t="s">
        <v>74</v>
      </c>
    </row>
    <row r="798" spans="1:24" ht="18" customHeight="1">
      <c r="A798">
        <f t="shared" si="12"/>
        <v>3</v>
      </c>
      <c r="B798">
        <v>2014</v>
      </c>
      <c r="C798" t="s">
        <v>458</v>
      </c>
      <c r="D798" s="70">
        <v>55</v>
      </c>
      <c r="E798" s="65" t="s">
        <v>457</v>
      </c>
      <c r="F798" s="64"/>
      <c r="G798" s="72">
        <v>18608</v>
      </c>
      <c r="H798" s="64" t="s">
        <v>19</v>
      </c>
      <c r="I798" s="65" t="s">
        <v>68</v>
      </c>
      <c r="J798" s="65" t="s">
        <v>447</v>
      </c>
      <c r="K798" s="65">
        <v>2001</v>
      </c>
      <c r="L798" s="65" t="s">
        <v>90</v>
      </c>
      <c r="M798" s="65"/>
      <c r="N798" s="65"/>
      <c r="O798" s="64" t="s">
        <v>228</v>
      </c>
      <c r="P798" s="71" t="s">
        <v>229</v>
      </c>
      <c r="Q798" s="65"/>
      <c r="R798" s="65" t="s">
        <v>361</v>
      </c>
      <c r="S798" s="67" t="s">
        <v>74</v>
      </c>
      <c r="T798" s="64"/>
      <c r="U798" s="64"/>
      <c r="V798" s="64"/>
      <c r="W798" s="64"/>
      <c r="X798" s="64" t="s">
        <v>74</v>
      </c>
    </row>
    <row r="799" spans="1:24" ht="18" customHeight="1">
      <c r="A799">
        <f t="shared" si="12"/>
        <v>6</v>
      </c>
      <c r="B799">
        <v>2015</v>
      </c>
      <c r="C799" t="s">
        <v>458</v>
      </c>
      <c r="D799" s="70">
        <v>1</v>
      </c>
      <c r="E799" s="65" t="s">
        <v>358</v>
      </c>
      <c r="F799" s="65"/>
      <c r="G799" s="65" t="s">
        <v>359</v>
      </c>
      <c r="H799" s="65" t="s">
        <v>19</v>
      </c>
      <c r="I799" s="65" t="s">
        <v>68</v>
      </c>
      <c r="J799" s="65" t="s">
        <v>360</v>
      </c>
      <c r="K799" s="65">
        <v>1989</v>
      </c>
      <c r="L799" s="65" t="s">
        <v>90</v>
      </c>
      <c r="M799" s="64"/>
      <c r="N799" s="64"/>
      <c r="O799" s="64" t="s">
        <v>228</v>
      </c>
      <c r="P799" s="71" t="s">
        <v>229</v>
      </c>
      <c r="Q799" s="64"/>
      <c r="R799" s="65" t="s">
        <v>361</v>
      </c>
      <c r="S799" s="70" t="s">
        <v>74</v>
      </c>
      <c r="T799" s="64"/>
      <c r="U799" s="64"/>
      <c r="V799" s="64"/>
      <c r="W799" s="64"/>
      <c r="X799" s="64" t="s">
        <v>74</v>
      </c>
    </row>
    <row r="800" spans="1:24" ht="18" customHeight="1">
      <c r="A800">
        <f t="shared" si="12"/>
        <v>6</v>
      </c>
      <c r="B800">
        <v>2015</v>
      </c>
      <c r="C800" t="s">
        <v>458</v>
      </c>
      <c r="D800" s="70">
        <v>2</v>
      </c>
      <c r="E800" s="65" t="s">
        <v>362</v>
      </c>
      <c r="F800" s="65"/>
      <c r="G800" s="65" t="s">
        <v>363</v>
      </c>
      <c r="H800" s="65" t="s">
        <v>19</v>
      </c>
      <c r="I800" s="65" t="s">
        <v>68</v>
      </c>
      <c r="J800" s="65" t="s">
        <v>301</v>
      </c>
      <c r="K800" s="65">
        <v>2003</v>
      </c>
      <c r="L800" s="65" t="s">
        <v>70</v>
      </c>
      <c r="M800" s="65"/>
      <c r="N800" s="65"/>
      <c r="O800" s="64" t="s">
        <v>228</v>
      </c>
      <c r="P800" s="71" t="s">
        <v>229</v>
      </c>
      <c r="Q800" s="65"/>
      <c r="R800" s="65" t="s">
        <v>361</v>
      </c>
      <c r="S800" s="67" t="s">
        <v>74</v>
      </c>
      <c r="T800" s="64"/>
      <c r="U800" s="64"/>
      <c r="V800" s="64"/>
      <c r="W800" s="64"/>
      <c r="X800" s="64" t="s">
        <v>74</v>
      </c>
    </row>
    <row r="801" spans="1:24" ht="18" customHeight="1">
      <c r="A801">
        <f t="shared" si="12"/>
        <v>6</v>
      </c>
      <c r="B801">
        <v>2015</v>
      </c>
      <c r="C801" t="s">
        <v>458</v>
      </c>
      <c r="D801" s="70">
        <v>3</v>
      </c>
      <c r="E801" s="65" t="s">
        <v>364</v>
      </c>
      <c r="F801" s="65"/>
      <c r="G801" s="66">
        <v>22048</v>
      </c>
      <c r="H801" s="66"/>
      <c r="I801" s="65" t="s">
        <v>82</v>
      </c>
      <c r="J801" s="65" t="s">
        <v>360</v>
      </c>
      <c r="K801" s="65">
        <v>1997</v>
      </c>
      <c r="L801" s="65" t="s">
        <v>70</v>
      </c>
      <c r="M801" s="65"/>
      <c r="N801" s="65"/>
      <c r="O801" s="64" t="s">
        <v>228</v>
      </c>
      <c r="P801" s="71" t="s">
        <v>229</v>
      </c>
      <c r="Q801" s="65"/>
      <c r="R801" s="65" t="s">
        <v>361</v>
      </c>
      <c r="S801" s="67" t="s">
        <v>74</v>
      </c>
      <c r="T801" s="64"/>
      <c r="U801" s="64"/>
      <c r="V801" s="64"/>
      <c r="W801" s="64"/>
      <c r="X801" s="64" t="s">
        <v>74</v>
      </c>
    </row>
    <row r="802" spans="1:24" ht="18" customHeight="1">
      <c r="A802">
        <f t="shared" si="12"/>
        <v>6</v>
      </c>
      <c r="B802">
        <v>2015</v>
      </c>
      <c r="C802" t="s">
        <v>458</v>
      </c>
      <c r="D802" s="70">
        <v>4</v>
      </c>
      <c r="E802" s="65" t="s">
        <v>365</v>
      </c>
      <c r="F802" s="65" t="s">
        <v>366</v>
      </c>
      <c r="G802" s="65" t="s">
        <v>366</v>
      </c>
      <c r="H802" s="65"/>
      <c r="I802" s="65" t="s">
        <v>68</v>
      </c>
      <c r="J802" s="65" t="s">
        <v>367</v>
      </c>
      <c r="K802" s="65">
        <v>2012</v>
      </c>
      <c r="L802" s="65" t="s">
        <v>70</v>
      </c>
      <c r="M802" s="65"/>
      <c r="N802" s="65"/>
      <c r="O802" s="64" t="s">
        <v>228</v>
      </c>
      <c r="P802" s="71" t="s">
        <v>229</v>
      </c>
      <c r="Q802" s="65"/>
      <c r="R802" s="65" t="s">
        <v>361</v>
      </c>
      <c r="S802" s="67" t="s">
        <v>74</v>
      </c>
      <c r="T802" s="64"/>
      <c r="U802" s="64"/>
      <c r="V802" s="64"/>
      <c r="W802" s="64"/>
      <c r="X802" s="64" t="s">
        <v>74</v>
      </c>
    </row>
    <row r="803" spans="1:24" ht="18" customHeight="1">
      <c r="A803">
        <f t="shared" si="12"/>
        <v>6</v>
      </c>
      <c r="B803">
        <v>2015</v>
      </c>
      <c r="C803" t="s">
        <v>458</v>
      </c>
      <c r="D803" s="70">
        <v>5</v>
      </c>
      <c r="E803" s="65" t="s">
        <v>368</v>
      </c>
      <c r="F803" s="65"/>
      <c r="G803" s="66">
        <v>25934</v>
      </c>
      <c r="H803" s="66"/>
      <c r="I803" s="65" t="s">
        <v>21</v>
      </c>
      <c r="J803" s="65" t="s">
        <v>369</v>
      </c>
      <c r="K803" s="65">
        <v>2008</v>
      </c>
      <c r="L803" s="65" t="s">
        <v>70</v>
      </c>
      <c r="M803" s="65"/>
      <c r="N803" s="65"/>
      <c r="O803" s="64" t="s">
        <v>228</v>
      </c>
      <c r="P803" s="71" t="s">
        <v>229</v>
      </c>
      <c r="Q803" s="65" t="s">
        <v>72</v>
      </c>
      <c r="R803" s="65" t="s">
        <v>361</v>
      </c>
      <c r="S803" s="67" t="s">
        <v>74</v>
      </c>
      <c r="T803" s="64"/>
      <c r="U803" s="64"/>
      <c r="V803" s="64"/>
      <c r="W803" s="64"/>
      <c r="X803" s="64" t="s">
        <v>74</v>
      </c>
    </row>
    <row r="804" spans="1:24" ht="18" customHeight="1">
      <c r="A804">
        <f t="shared" si="12"/>
        <v>6</v>
      </c>
      <c r="B804">
        <v>2015</v>
      </c>
      <c r="C804" t="s">
        <v>458</v>
      </c>
      <c r="D804" s="70">
        <v>6</v>
      </c>
      <c r="E804" s="65" t="s">
        <v>370</v>
      </c>
      <c r="F804" s="66">
        <v>26820</v>
      </c>
      <c r="G804" s="66">
        <v>26820</v>
      </c>
      <c r="H804" s="66"/>
      <c r="I804" s="65" t="s">
        <v>68</v>
      </c>
      <c r="J804" s="65" t="s">
        <v>301</v>
      </c>
      <c r="K804" s="65">
        <v>2011</v>
      </c>
      <c r="L804" s="65" t="s">
        <v>70</v>
      </c>
      <c r="M804" s="65"/>
      <c r="N804" s="65"/>
      <c r="O804" s="64" t="s">
        <v>228</v>
      </c>
      <c r="P804" s="71" t="s">
        <v>229</v>
      </c>
      <c r="Q804" s="65" t="s">
        <v>151</v>
      </c>
      <c r="R804" s="65" t="s">
        <v>361</v>
      </c>
      <c r="S804" s="67" t="s">
        <v>74</v>
      </c>
      <c r="T804" s="64"/>
      <c r="U804" s="64"/>
      <c r="V804" s="64"/>
      <c r="W804" s="64"/>
      <c r="X804" s="64" t="s">
        <v>74</v>
      </c>
    </row>
    <row r="805" spans="1:24" ht="18" customHeight="1">
      <c r="A805">
        <f t="shared" si="12"/>
        <v>6</v>
      </c>
      <c r="B805">
        <v>2015</v>
      </c>
      <c r="C805" t="s">
        <v>458</v>
      </c>
      <c r="D805" s="70">
        <v>7</v>
      </c>
      <c r="E805" s="65" t="s">
        <v>371</v>
      </c>
      <c r="F805" s="65"/>
      <c r="G805" s="66">
        <v>27068</v>
      </c>
      <c r="H805" s="66" t="s">
        <v>11</v>
      </c>
      <c r="I805" s="65" t="s">
        <v>68</v>
      </c>
      <c r="J805" s="65" t="s">
        <v>372</v>
      </c>
      <c r="K805" s="65">
        <v>2005</v>
      </c>
      <c r="L805" s="65" t="s">
        <v>90</v>
      </c>
      <c r="M805" s="65"/>
      <c r="N805" s="65"/>
      <c r="O805" s="64" t="s">
        <v>228</v>
      </c>
      <c r="P805" s="71" t="s">
        <v>229</v>
      </c>
      <c r="Q805" s="65" t="s">
        <v>276</v>
      </c>
      <c r="R805" s="65" t="s">
        <v>361</v>
      </c>
      <c r="S805" s="67" t="s">
        <v>74</v>
      </c>
      <c r="T805" s="64"/>
      <c r="U805" s="64"/>
      <c r="V805" s="64"/>
      <c r="W805" s="64"/>
      <c r="X805" s="64" t="s">
        <v>74</v>
      </c>
    </row>
    <row r="806" spans="1:24" ht="18" customHeight="1">
      <c r="A806">
        <f t="shared" si="12"/>
        <v>6</v>
      </c>
      <c r="B806">
        <v>2015</v>
      </c>
      <c r="C806" t="s">
        <v>458</v>
      </c>
      <c r="D806" s="70">
        <v>8</v>
      </c>
      <c r="E806" s="65" t="s">
        <v>373</v>
      </c>
      <c r="F806" s="65"/>
      <c r="G806" s="65" t="s">
        <v>374</v>
      </c>
      <c r="H806" s="65"/>
      <c r="I806" s="65" t="s">
        <v>68</v>
      </c>
      <c r="J806" s="65" t="s">
        <v>369</v>
      </c>
      <c r="K806" s="65">
        <v>2003</v>
      </c>
      <c r="L806" s="65" t="s">
        <v>70</v>
      </c>
      <c r="M806" s="65"/>
      <c r="N806" s="65"/>
      <c r="O806" s="64" t="s">
        <v>228</v>
      </c>
      <c r="P806" s="71" t="s">
        <v>229</v>
      </c>
      <c r="Q806" s="65"/>
      <c r="R806" s="65" t="s">
        <v>361</v>
      </c>
      <c r="S806" s="67" t="s">
        <v>74</v>
      </c>
      <c r="T806" s="64"/>
      <c r="U806" s="64"/>
      <c r="V806" s="64"/>
      <c r="W806" s="64"/>
      <c r="X806" s="64" t="s">
        <v>74</v>
      </c>
    </row>
    <row r="807" spans="1:24" ht="18" customHeight="1">
      <c r="A807">
        <f t="shared" si="12"/>
        <v>6</v>
      </c>
      <c r="B807">
        <v>2015</v>
      </c>
      <c r="C807" t="s">
        <v>458</v>
      </c>
      <c r="D807" s="70">
        <v>9</v>
      </c>
      <c r="E807" s="65" t="s">
        <v>375</v>
      </c>
      <c r="F807" s="65"/>
      <c r="G807" s="66">
        <v>28006</v>
      </c>
      <c r="H807" s="65" t="s">
        <v>19</v>
      </c>
      <c r="I807" s="65" t="s">
        <v>68</v>
      </c>
      <c r="J807" s="65" t="s">
        <v>376</v>
      </c>
      <c r="K807" s="65">
        <v>2011</v>
      </c>
      <c r="L807" s="65" t="s">
        <v>90</v>
      </c>
      <c r="M807" s="65"/>
      <c r="N807" s="65"/>
      <c r="O807" s="64" t="s">
        <v>228</v>
      </c>
      <c r="P807" s="71" t="s">
        <v>229</v>
      </c>
      <c r="Q807" s="65" t="s">
        <v>168</v>
      </c>
      <c r="R807" s="65" t="s">
        <v>361</v>
      </c>
      <c r="S807" s="67" t="s">
        <v>74</v>
      </c>
      <c r="T807" s="64"/>
      <c r="U807" s="64"/>
      <c r="V807" s="64"/>
      <c r="W807" s="64"/>
      <c r="X807" s="64" t="s">
        <v>74</v>
      </c>
    </row>
    <row r="808" spans="1:24" ht="18" customHeight="1">
      <c r="A808">
        <f t="shared" si="12"/>
        <v>6</v>
      </c>
      <c r="B808">
        <v>2015</v>
      </c>
      <c r="C808" t="s">
        <v>458</v>
      </c>
      <c r="D808" s="70">
        <v>10</v>
      </c>
      <c r="E808" s="65" t="s">
        <v>377</v>
      </c>
      <c r="F808" s="65"/>
      <c r="G808" s="65" t="s">
        <v>378</v>
      </c>
      <c r="H808" s="65" t="s">
        <v>19</v>
      </c>
      <c r="I808" s="65" t="s">
        <v>68</v>
      </c>
      <c r="J808" s="65" t="s">
        <v>301</v>
      </c>
      <c r="K808" s="65">
        <v>2012</v>
      </c>
      <c r="L808" s="65" t="s">
        <v>70</v>
      </c>
      <c r="M808" s="65"/>
      <c r="N808" s="65"/>
      <c r="O808" s="64" t="s">
        <v>228</v>
      </c>
      <c r="P808" s="71" t="s">
        <v>229</v>
      </c>
      <c r="Q808" s="65" t="s">
        <v>79</v>
      </c>
      <c r="R808" s="65" t="s">
        <v>361</v>
      </c>
      <c r="S808" s="67" t="s">
        <v>74</v>
      </c>
      <c r="T808" s="64"/>
      <c r="U808" s="64"/>
      <c r="V808" s="64"/>
      <c r="W808" s="64"/>
      <c r="X808" s="64" t="s">
        <v>74</v>
      </c>
    </row>
    <row r="809" spans="1:24" ht="18" customHeight="1">
      <c r="A809">
        <f t="shared" si="12"/>
        <v>6</v>
      </c>
      <c r="B809">
        <v>2015</v>
      </c>
      <c r="C809" t="s">
        <v>458</v>
      </c>
      <c r="D809" s="70">
        <v>11</v>
      </c>
      <c r="E809" s="65" t="s">
        <v>379</v>
      </c>
      <c r="F809" s="65"/>
      <c r="G809" s="66">
        <v>28469</v>
      </c>
      <c r="H809" s="66"/>
      <c r="I809" s="65" t="s">
        <v>22</v>
      </c>
      <c r="J809" s="65" t="s">
        <v>367</v>
      </c>
      <c r="K809" s="65">
        <v>2001</v>
      </c>
      <c r="L809" s="65" t="s">
        <v>70</v>
      </c>
      <c r="M809" s="65"/>
      <c r="N809" s="65"/>
      <c r="O809" s="64" t="s">
        <v>228</v>
      </c>
      <c r="P809" s="71" t="s">
        <v>229</v>
      </c>
      <c r="Q809" s="65"/>
      <c r="R809" s="65" t="s">
        <v>361</v>
      </c>
      <c r="S809" s="67" t="s">
        <v>74</v>
      </c>
      <c r="T809" s="64"/>
      <c r="U809" s="64"/>
      <c r="V809" s="64"/>
      <c r="W809" s="64"/>
      <c r="X809" s="64" t="s">
        <v>74</v>
      </c>
    </row>
    <row r="810" spans="1:24" ht="18" customHeight="1">
      <c r="A810">
        <f t="shared" si="12"/>
        <v>6</v>
      </c>
      <c r="B810">
        <v>2015</v>
      </c>
      <c r="C810" t="s">
        <v>458</v>
      </c>
      <c r="D810" s="70">
        <v>12</v>
      </c>
      <c r="E810" s="65" t="s">
        <v>380</v>
      </c>
      <c r="F810" s="65" t="s">
        <v>381</v>
      </c>
      <c r="G810" s="65" t="s">
        <v>381</v>
      </c>
      <c r="H810" s="65"/>
      <c r="I810" s="65" t="s">
        <v>82</v>
      </c>
      <c r="J810" s="65" t="s">
        <v>301</v>
      </c>
      <c r="K810" s="65">
        <v>2001</v>
      </c>
      <c r="L810" s="65" t="s">
        <v>70</v>
      </c>
      <c r="M810" s="65"/>
      <c r="N810" s="65"/>
      <c r="O810" s="64" t="s">
        <v>228</v>
      </c>
      <c r="P810" s="71" t="s">
        <v>229</v>
      </c>
      <c r="Q810" s="65"/>
      <c r="R810" s="65" t="s">
        <v>361</v>
      </c>
      <c r="S810" s="67" t="s">
        <v>74</v>
      </c>
      <c r="T810" s="64"/>
      <c r="U810" s="64"/>
      <c r="V810" s="64"/>
      <c r="W810" s="64"/>
      <c r="X810" s="64" t="s">
        <v>74</v>
      </c>
    </row>
    <row r="811" spans="1:24" ht="18" customHeight="1">
      <c r="A811">
        <f t="shared" si="12"/>
        <v>6</v>
      </c>
      <c r="B811">
        <v>2015</v>
      </c>
      <c r="C811" t="s">
        <v>458</v>
      </c>
      <c r="D811" s="70">
        <v>13</v>
      </c>
      <c r="E811" s="65" t="s">
        <v>382</v>
      </c>
      <c r="F811" s="65"/>
      <c r="G811" s="65" t="s">
        <v>383</v>
      </c>
      <c r="H811" s="65"/>
      <c r="I811" s="65" t="s">
        <v>82</v>
      </c>
      <c r="J811" s="65" t="s">
        <v>249</v>
      </c>
      <c r="K811" s="65">
        <v>2001</v>
      </c>
      <c r="L811" s="65" t="s">
        <v>70</v>
      </c>
      <c r="M811" s="65"/>
      <c r="N811" s="65"/>
      <c r="O811" s="64" t="s">
        <v>228</v>
      </c>
      <c r="P811" s="71" t="s">
        <v>229</v>
      </c>
      <c r="Q811" s="65"/>
      <c r="R811" s="65" t="s">
        <v>361</v>
      </c>
      <c r="S811" s="67" t="s">
        <v>74</v>
      </c>
      <c r="T811" s="64"/>
      <c r="U811" s="64"/>
      <c r="V811" s="64"/>
      <c r="W811" s="64"/>
      <c r="X811" s="64" t="s">
        <v>74</v>
      </c>
    </row>
    <row r="812" spans="1:24" ht="18" customHeight="1">
      <c r="A812">
        <f t="shared" si="12"/>
        <v>6</v>
      </c>
      <c r="B812">
        <v>2015</v>
      </c>
      <c r="C812" t="s">
        <v>458</v>
      </c>
      <c r="D812" s="70">
        <v>14</v>
      </c>
      <c r="E812" s="65" t="s">
        <v>384</v>
      </c>
      <c r="F812" s="65"/>
      <c r="G812" s="65" t="s">
        <v>385</v>
      </c>
      <c r="H812" s="65"/>
      <c r="I812" s="65" t="s">
        <v>68</v>
      </c>
      <c r="J812" s="65" t="s">
        <v>372</v>
      </c>
      <c r="K812" s="65">
        <v>2011</v>
      </c>
      <c r="L812" s="65" t="s">
        <v>90</v>
      </c>
      <c r="M812" s="65"/>
      <c r="N812" s="65"/>
      <c r="O812" s="64" t="s">
        <v>228</v>
      </c>
      <c r="P812" s="71" t="s">
        <v>229</v>
      </c>
      <c r="Q812" s="65" t="s">
        <v>386</v>
      </c>
      <c r="R812" s="65" t="s">
        <v>361</v>
      </c>
      <c r="S812" s="67" t="s">
        <v>74</v>
      </c>
      <c r="T812" s="64"/>
      <c r="U812" s="64"/>
      <c r="V812" s="64"/>
      <c r="W812" s="64"/>
      <c r="X812" s="64" t="s">
        <v>74</v>
      </c>
    </row>
    <row r="813" spans="1:24" ht="18" customHeight="1">
      <c r="A813">
        <f t="shared" si="12"/>
        <v>6</v>
      </c>
      <c r="B813">
        <v>2015</v>
      </c>
      <c r="C813" t="s">
        <v>458</v>
      </c>
      <c r="D813" s="70">
        <v>15</v>
      </c>
      <c r="E813" s="65" t="s">
        <v>387</v>
      </c>
      <c r="F813" s="65"/>
      <c r="G813" s="65" t="s">
        <v>388</v>
      </c>
      <c r="H813" s="65"/>
      <c r="I813" s="65" t="s">
        <v>68</v>
      </c>
      <c r="J813" s="65" t="s">
        <v>369</v>
      </c>
      <c r="K813" s="65">
        <v>2013</v>
      </c>
      <c r="L813" s="65" t="s">
        <v>90</v>
      </c>
      <c r="M813" s="65"/>
      <c r="N813" s="65"/>
      <c r="O813" s="64" t="s">
        <v>228</v>
      </c>
      <c r="P813" s="71" t="s">
        <v>229</v>
      </c>
      <c r="Q813" s="65" t="s">
        <v>147</v>
      </c>
      <c r="R813" s="65" t="s">
        <v>361</v>
      </c>
      <c r="S813" s="67" t="s">
        <v>74</v>
      </c>
      <c r="T813" s="64"/>
      <c r="U813" s="64"/>
      <c r="V813" s="64"/>
      <c r="W813" s="64"/>
      <c r="X813" s="64" t="s">
        <v>74</v>
      </c>
    </row>
    <row r="814" spans="1:24" ht="18" customHeight="1">
      <c r="A814">
        <f t="shared" si="12"/>
        <v>6</v>
      </c>
      <c r="B814">
        <v>2015</v>
      </c>
      <c r="C814" t="s">
        <v>458</v>
      </c>
      <c r="D814" s="70">
        <v>16</v>
      </c>
      <c r="E814" s="65" t="s">
        <v>389</v>
      </c>
      <c r="F814" s="66">
        <v>29342</v>
      </c>
      <c r="G814" s="66">
        <v>29342</v>
      </c>
      <c r="H814" s="66"/>
      <c r="I814" s="65" t="s">
        <v>82</v>
      </c>
      <c r="J814" s="65" t="s">
        <v>301</v>
      </c>
      <c r="K814" s="65">
        <v>2010</v>
      </c>
      <c r="L814" s="65" t="s">
        <v>70</v>
      </c>
      <c r="M814" s="65"/>
      <c r="N814" s="65"/>
      <c r="O814" s="64" t="s">
        <v>228</v>
      </c>
      <c r="P814" s="71" t="s">
        <v>229</v>
      </c>
      <c r="Q814" s="65"/>
      <c r="R814" s="65" t="s">
        <v>361</v>
      </c>
      <c r="S814" s="67" t="s">
        <v>74</v>
      </c>
      <c r="T814" s="64"/>
      <c r="U814" s="64"/>
      <c r="V814" s="64"/>
      <c r="W814" s="64"/>
      <c r="X814" s="64" t="s">
        <v>74</v>
      </c>
    </row>
    <row r="815" spans="1:24" ht="18" customHeight="1">
      <c r="A815">
        <f t="shared" si="12"/>
        <v>6</v>
      </c>
      <c r="B815">
        <v>2015</v>
      </c>
      <c r="C815" t="s">
        <v>458</v>
      </c>
      <c r="D815" s="70">
        <v>17</v>
      </c>
      <c r="E815" s="65" t="s">
        <v>390</v>
      </c>
      <c r="F815" s="65"/>
      <c r="G815" s="66">
        <v>29434</v>
      </c>
      <c r="H815" s="66"/>
      <c r="I815" s="65" t="s">
        <v>68</v>
      </c>
      <c r="J815" s="65" t="s">
        <v>367</v>
      </c>
      <c r="K815" s="65">
        <v>2015</v>
      </c>
      <c r="L815" s="65" t="s">
        <v>70</v>
      </c>
      <c r="M815" s="65"/>
      <c r="N815" s="65"/>
      <c r="O815" s="64" t="s">
        <v>228</v>
      </c>
      <c r="P815" s="71" t="s">
        <v>229</v>
      </c>
      <c r="Q815" s="65" t="s">
        <v>224</v>
      </c>
      <c r="R815" s="65" t="s">
        <v>361</v>
      </c>
      <c r="S815" s="67" t="s">
        <v>74</v>
      </c>
      <c r="T815" s="64"/>
      <c r="U815" s="64"/>
      <c r="V815" s="64"/>
      <c r="W815" s="64"/>
      <c r="X815" s="64" t="s">
        <v>74</v>
      </c>
    </row>
    <row r="816" spans="1:24" ht="18" customHeight="1">
      <c r="A816">
        <f t="shared" si="12"/>
        <v>6</v>
      </c>
      <c r="B816">
        <v>2015</v>
      </c>
      <c r="C816" t="s">
        <v>458</v>
      </c>
      <c r="D816" s="70">
        <v>18</v>
      </c>
      <c r="E816" s="65" t="s">
        <v>391</v>
      </c>
      <c r="F816" s="65"/>
      <c r="G816" s="66">
        <v>29466</v>
      </c>
      <c r="H816" s="66"/>
      <c r="I816" s="65" t="s">
        <v>21</v>
      </c>
      <c r="J816" s="65" t="s">
        <v>392</v>
      </c>
      <c r="K816" s="65">
        <v>2008</v>
      </c>
      <c r="L816" s="65" t="s">
        <v>90</v>
      </c>
      <c r="M816" s="65"/>
      <c r="N816" s="65"/>
      <c r="O816" s="64" t="s">
        <v>228</v>
      </c>
      <c r="P816" s="71" t="s">
        <v>229</v>
      </c>
      <c r="Q816" s="65" t="s">
        <v>72</v>
      </c>
      <c r="R816" s="65" t="s">
        <v>361</v>
      </c>
      <c r="S816" s="67" t="s">
        <v>74</v>
      </c>
      <c r="T816" s="64"/>
      <c r="U816" s="64"/>
      <c r="V816" s="64"/>
      <c r="W816" s="64"/>
      <c r="X816" s="64" t="s">
        <v>74</v>
      </c>
    </row>
    <row r="817" spans="1:24" ht="18" customHeight="1">
      <c r="A817">
        <f t="shared" si="12"/>
        <v>6</v>
      </c>
      <c r="B817">
        <v>2015</v>
      </c>
      <c r="C817" t="s">
        <v>458</v>
      </c>
      <c r="D817" s="70">
        <v>19</v>
      </c>
      <c r="E817" s="65" t="s">
        <v>393</v>
      </c>
      <c r="F817" s="65"/>
      <c r="G817" s="65" t="s">
        <v>394</v>
      </c>
      <c r="H817" s="65"/>
      <c r="I817" s="65" t="s">
        <v>68</v>
      </c>
      <c r="J817" s="65" t="s">
        <v>369</v>
      </c>
      <c r="K817" s="65">
        <v>2013</v>
      </c>
      <c r="L817" s="65" t="s">
        <v>90</v>
      </c>
      <c r="M817" s="65"/>
      <c r="N817" s="65"/>
      <c r="O817" s="64" t="s">
        <v>228</v>
      </c>
      <c r="P817" s="71" t="s">
        <v>229</v>
      </c>
      <c r="Q817" s="65" t="s">
        <v>79</v>
      </c>
      <c r="R817" s="65" t="s">
        <v>361</v>
      </c>
      <c r="S817" s="67" t="s">
        <v>74</v>
      </c>
      <c r="T817" s="64"/>
      <c r="U817" s="64"/>
      <c r="V817" s="64"/>
      <c r="W817" s="64"/>
      <c r="X817" s="64" t="s">
        <v>74</v>
      </c>
    </row>
    <row r="818" spans="1:24" ht="18" customHeight="1">
      <c r="A818">
        <f t="shared" si="12"/>
        <v>6</v>
      </c>
      <c r="B818">
        <v>2015</v>
      </c>
      <c r="C818" t="s">
        <v>458</v>
      </c>
      <c r="D818" s="70">
        <v>20</v>
      </c>
      <c r="E818" s="65" t="s">
        <v>395</v>
      </c>
      <c r="F818" s="66">
        <v>29317</v>
      </c>
      <c r="G818" s="66">
        <v>29317</v>
      </c>
      <c r="H818" s="66"/>
      <c r="I818" s="65" t="s">
        <v>82</v>
      </c>
      <c r="J818" s="65" t="s">
        <v>369</v>
      </c>
      <c r="K818" s="65">
        <v>2010</v>
      </c>
      <c r="L818" s="65" t="s">
        <v>70</v>
      </c>
      <c r="M818" s="65"/>
      <c r="N818" s="65"/>
      <c r="O818" s="64" t="s">
        <v>228</v>
      </c>
      <c r="P818" s="71" t="s">
        <v>229</v>
      </c>
      <c r="Q818" s="65"/>
      <c r="R818" s="65" t="s">
        <v>361</v>
      </c>
      <c r="S818" s="67" t="s">
        <v>74</v>
      </c>
      <c r="T818" s="64"/>
      <c r="U818" s="64"/>
      <c r="V818" s="64"/>
      <c r="W818" s="64"/>
      <c r="X818" s="64" t="s">
        <v>74</v>
      </c>
    </row>
    <row r="819" spans="1:24" ht="18" customHeight="1">
      <c r="A819">
        <f t="shared" si="12"/>
        <v>6</v>
      </c>
      <c r="B819">
        <v>2015</v>
      </c>
      <c r="C819" t="s">
        <v>458</v>
      </c>
      <c r="D819" s="70">
        <v>21</v>
      </c>
      <c r="E819" s="65" t="s">
        <v>396</v>
      </c>
      <c r="F819" s="65"/>
      <c r="G819" s="65" t="s">
        <v>397</v>
      </c>
      <c r="H819" s="65"/>
      <c r="I819" s="65" t="s">
        <v>82</v>
      </c>
      <c r="J819" s="65" t="s">
        <v>398</v>
      </c>
      <c r="K819" s="65">
        <v>2007</v>
      </c>
      <c r="L819" s="65" t="s">
        <v>70</v>
      </c>
      <c r="M819" s="65"/>
      <c r="N819" s="65"/>
      <c r="O819" s="64" t="s">
        <v>228</v>
      </c>
      <c r="P819" s="71" t="s">
        <v>229</v>
      </c>
      <c r="Q819" s="65" t="s">
        <v>147</v>
      </c>
      <c r="R819" s="65" t="s">
        <v>361</v>
      </c>
      <c r="S819" s="67" t="s">
        <v>74</v>
      </c>
      <c r="T819" s="64"/>
      <c r="U819" s="64"/>
      <c r="V819" s="64"/>
      <c r="W819" s="64"/>
      <c r="X819" s="64" t="s">
        <v>74</v>
      </c>
    </row>
    <row r="820" spans="1:24" ht="18" customHeight="1">
      <c r="A820">
        <f t="shared" si="12"/>
        <v>6</v>
      </c>
      <c r="B820">
        <v>2015</v>
      </c>
      <c r="C820" t="s">
        <v>458</v>
      </c>
      <c r="D820" s="70">
        <v>22</v>
      </c>
      <c r="E820" s="65" t="s">
        <v>399</v>
      </c>
      <c r="F820" s="65"/>
      <c r="G820" s="65" t="s">
        <v>400</v>
      </c>
      <c r="H820" s="65"/>
      <c r="I820" s="65" t="s">
        <v>21</v>
      </c>
      <c r="J820" s="65" t="s">
        <v>401</v>
      </c>
      <c r="K820" s="65">
        <v>2007</v>
      </c>
      <c r="L820" s="65" t="s">
        <v>87</v>
      </c>
      <c r="M820" s="65"/>
      <c r="N820" s="65"/>
      <c r="O820" s="64" t="s">
        <v>228</v>
      </c>
      <c r="P820" s="71" t="s">
        <v>229</v>
      </c>
      <c r="Q820" s="65"/>
      <c r="R820" s="65" t="s">
        <v>361</v>
      </c>
      <c r="S820" s="67" t="s">
        <v>74</v>
      </c>
      <c r="T820" s="64"/>
      <c r="U820" s="64"/>
      <c r="V820" s="64"/>
      <c r="W820" s="64"/>
      <c r="X820" s="64" t="s">
        <v>74</v>
      </c>
    </row>
    <row r="821" spans="1:24" ht="18" customHeight="1">
      <c r="A821">
        <f t="shared" si="12"/>
        <v>6</v>
      </c>
      <c r="B821">
        <v>2015</v>
      </c>
      <c r="C821" t="s">
        <v>458</v>
      </c>
      <c r="D821" s="70">
        <v>23</v>
      </c>
      <c r="E821" s="65" t="s">
        <v>402</v>
      </c>
      <c r="F821" s="65"/>
      <c r="G821" s="65" t="s">
        <v>403</v>
      </c>
      <c r="H821" s="65"/>
      <c r="I821" s="65" t="s">
        <v>68</v>
      </c>
      <c r="J821" s="65" t="s">
        <v>360</v>
      </c>
      <c r="K821" s="65">
        <v>2010</v>
      </c>
      <c r="L821" s="65" t="s">
        <v>70</v>
      </c>
      <c r="M821" s="65"/>
      <c r="N821" s="65"/>
      <c r="O821" s="64" t="s">
        <v>228</v>
      </c>
      <c r="P821" s="71" t="s">
        <v>229</v>
      </c>
      <c r="Q821" s="65" t="s">
        <v>147</v>
      </c>
      <c r="R821" s="65" t="s">
        <v>361</v>
      </c>
      <c r="S821" s="67" t="s">
        <v>74</v>
      </c>
      <c r="T821" s="64"/>
      <c r="U821" s="64"/>
      <c r="V821" s="64"/>
      <c r="W821" s="64"/>
      <c r="X821" s="64" t="s">
        <v>74</v>
      </c>
    </row>
    <row r="822" spans="1:24" ht="18" customHeight="1">
      <c r="A822">
        <f t="shared" si="12"/>
        <v>6</v>
      </c>
      <c r="B822">
        <v>2015</v>
      </c>
      <c r="C822" t="s">
        <v>458</v>
      </c>
      <c r="D822" s="70">
        <v>24</v>
      </c>
      <c r="E822" s="65" t="s">
        <v>404</v>
      </c>
      <c r="F822" s="65"/>
      <c r="G822" s="66">
        <v>29647</v>
      </c>
      <c r="H822" s="66"/>
      <c r="I822" s="65" t="s">
        <v>68</v>
      </c>
      <c r="J822" s="65" t="s">
        <v>360</v>
      </c>
      <c r="K822" s="65">
        <v>2014</v>
      </c>
      <c r="L822" s="65" t="s">
        <v>90</v>
      </c>
      <c r="M822" s="65"/>
      <c r="N822" s="65"/>
      <c r="O822" s="64" t="s">
        <v>228</v>
      </c>
      <c r="P822" s="71" t="s">
        <v>229</v>
      </c>
      <c r="Q822" s="65" t="s">
        <v>151</v>
      </c>
      <c r="R822" s="65" t="s">
        <v>361</v>
      </c>
      <c r="S822" s="67" t="s">
        <v>74</v>
      </c>
      <c r="T822" s="64"/>
      <c r="U822" s="64"/>
      <c r="V822" s="64"/>
      <c r="W822" s="64"/>
      <c r="X822" s="64" t="s">
        <v>74</v>
      </c>
    </row>
    <row r="823" spans="1:24" ht="18" customHeight="1">
      <c r="A823">
        <f t="shared" si="12"/>
        <v>6</v>
      </c>
      <c r="B823">
        <v>2015</v>
      </c>
      <c r="C823" t="s">
        <v>458</v>
      </c>
      <c r="D823" s="70">
        <v>25</v>
      </c>
      <c r="E823" s="65" t="s">
        <v>405</v>
      </c>
      <c r="F823" s="65"/>
      <c r="G823" s="65" t="s">
        <v>406</v>
      </c>
      <c r="H823" s="65"/>
      <c r="I823" s="65" t="s">
        <v>68</v>
      </c>
      <c r="J823" s="65" t="s">
        <v>360</v>
      </c>
      <c r="K823" s="65">
        <v>2013</v>
      </c>
      <c r="L823" s="65" t="s">
        <v>90</v>
      </c>
      <c r="M823" s="65"/>
      <c r="N823" s="65"/>
      <c r="O823" s="64" t="s">
        <v>228</v>
      </c>
      <c r="P823" s="71" t="s">
        <v>229</v>
      </c>
      <c r="Q823" s="65"/>
      <c r="R823" s="65" t="s">
        <v>361</v>
      </c>
      <c r="S823" s="67" t="s">
        <v>74</v>
      </c>
      <c r="T823" s="64"/>
      <c r="U823" s="64"/>
      <c r="V823" s="64"/>
      <c r="W823" s="64"/>
      <c r="X823" s="64" t="s">
        <v>74</v>
      </c>
    </row>
    <row r="824" spans="1:24" ht="18" customHeight="1">
      <c r="A824">
        <f t="shared" si="12"/>
        <v>6</v>
      </c>
      <c r="B824">
        <v>2015</v>
      </c>
      <c r="C824" t="s">
        <v>458</v>
      </c>
      <c r="D824" s="70">
        <v>26</v>
      </c>
      <c r="E824" s="65" t="s">
        <v>407</v>
      </c>
      <c r="F824" s="65"/>
      <c r="G824" s="66">
        <v>29622</v>
      </c>
      <c r="H824" s="66"/>
      <c r="I824" s="65" t="s">
        <v>68</v>
      </c>
      <c r="J824" s="65" t="s">
        <v>369</v>
      </c>
      <c r="K824" s="65">
        <v>2013</v>
      </c>
      <c r="L824" s="65" t="s">
        <v>90</v>
      </c>
      <c r="M824" s="65"/>
      <c r="N824" s="65"/>
      <c r="O824" s="64" t="s">
        <v>228</v>
      </c>
      <c r="P824" s="71" t="s">
        <v>229</v>
      </c>
      <c r="Q824" s="65" t="s">
        <v>224</v>
      </c>
      <c r="R824" s="65" t="s">
        <v>361</v>
      </c>
      <c r="S824" s="67" t="s">
        <v>74</v>
      </c>
      <c r="T824" s="64"/>
      <c r="U824" s="64"/>
      <c r="V824" s="64"/>
      <c r="W824" s="64"/>
      <c r="X824" s="64" t="s">
        <v>74</v>
      </c>
    </row>
    <row r="825" spans="1:24" ht="18" customHeight="1">
      <c r="A825">
        <f t="shared" si="12"/>
        <v>6</v>
      </c>
      <c r="B825">
        <v>2015</v>
      </c>
      <c r="C825" t="s">
        <v>458</v>
      </c>
      <c r="D825" s="70">
        <v>27</v>
      </c>
      <c r="E825" s="65" t="s">
        <v>408</v>
      </c>
      <c r="F825" s="65" t="s">
        <v>409</v>
      </c>
      <c r="G825" s="65" t="s">
        <v>409</v>
      </c>
      <c r="H825" s="65"/>
      <c r="I825" s="65" t="s">
        <v>82</v>
      </c>
      <c r="J825" s="65" t="s">
        <v>410</v>
      </c>
      <c r="K825" s="65">
        <v>2008</v>
      </c>
      <c r="L825" s="65" t="s">
        <v>87</v>
      </c>
      <c r="M825" s="65"/>
      <c r="N825" s="65"/>
      <c r="O825" s="64" t="s">
        <v>228</v>
      </c>
      <c r="P825" s="71" t="s">
        <v>229</v>
      </c>
      <c r="Q825" s="65"/>
      <c r="R825" s="65" t="s">
        <v>361</v>
      </c>
      <c r="S825" s="67" t="s">
        <v>74</v>
      </c>
      <c r="T825" s="64"/>
      <c r="U825" s="64"/>
      <c r="V825" s="64"/>
      <c r="W825" s="64"/>
      <c r="X825" s="64" t="s">
        <v>74</v>
      </c>
    </row>
    <row r="826" spans="1:24" ht="18" customHeight="1">
      <c r="A826">
        <f t="shared" si="12"/>
        <v>6</v>
      </c>
      <c r="B826">
        <v>2015</v>
      </c>
      <c r="C826" t="s">
        <v>458</v>
      </c>
      <c r="D826" s="70">
        <v>28</v>
      </c>
      <c r="E826" s="65" t="s">
        <v>411</v>
      </c>
      <c r="F826" s="65"/>
      <c r="G826" s="65" t="s">
        <v>412</v>
      </c>
      <c r="H826" s="65"/>
      <c r="I826" s="65" t="s">
        <v>68</v>
      </c>
      <c r="J826" s="65" t="s">
        <v>360</v>
      </c>
      <c r="K826" s="65">
        <v>2013</v>
      </c>
      <c r="L826" s="65" t="s">
        <v>90</v>
      </c>
      <c r="M826" s="65"/>
      <c r="N826" s="65"/>
      <c r="O826" s="64" t="s">
        <v>228</v>
      </c>
      <c r="P826" s="71" t="s">
        <v>229</v>
      </c>
      <c r="Q826" s="65"/>
      <c r="R826" s="65" t="s">
        <v>361</v>
      </c>
      <c r="S826" s="67" t="s">
        <v>74</v>
      </c>
      <c r="T826" s="64"/>
      <c r="U826" s="64"/>
      <c r="V826" s="64"/>
      <c r="W826" s="64"/>
      <c r="X826" s="64" t="s">
        <v>74</v>
      </c>
    </row>
    <row r="827" spans="1:24" ht="18" customHeight="1">
      <c r="A827">
        <f t="shared" si="12"/>
        <v>6</v>
      </c>
      <c r="B827">
        <v>2015</v>
      </c>
      <c r="C827" t="s">
        <v>458</v>
      </c>
      <c r="D827" s="70">
        <v>29</v>
      </c>
      <c r="E827" s="65" t="s">
        <v>413</v>
      </c>
      <c r="F827" s="65" t="s">
        <v>414</v>
      </c>
      <c r="G827" s="65" t="s">
        <v>414</v>
      </c>
      <c r="H827" s="65"/>
      <c r="I827" s="65" t="s">
        <v>82</v>
      </c>
      <c r="J827" s="65" t="s">
        <v>372</v>
      </c>
      <c r="K827" s="65">
        <v>2010</v>
      </c>
      <c r="L827" s="65" t="s">
        <v>70</v>
      </c>
      <c r="M827" s="65"/>
      <c r="N827" s="65"/>
      <c r="O827" s="64" t="s">
        <v>228</v>
      </c>
      <c r="P827" s="71" t="s">
        <v>229</v>
      </c>
      <c r="Q827" s="65"/>
      <c r="R827" s="65" t="s">
        <v>361</v>
      </c>
      <c r="S827" s="67" t="s">
        <v>74</v>
      </c>
      <c r="T827" s="64"/>
      <c r="U827" s="64"/>
      <c r="V827" s="64"/>
      <c r="W827" s="64"/>
      <c r="X827" s="64" t="s">
        <v>74</v>
      </c>
    </row>
    <row r="828" spans="1:24" ht="18" customHeight="1">
      <c r="A828">
        <f t="shared" si="12"/>
        <v>6</v>
      </c>
      <c r="B828">
        <v>2015</v>
      </c>
      <c r="C828" t="s">
        <v>458</v>
      </c>
      <c r="D828" s="70">
        <v>30</v>
      </c>
      <c r="E828" s="65" t="s">
        <v>415</v>
      </c>
      <c r="F828" s="65"/>
      <c r="G828" s="65" t="s">
        <v>416</v>
      </c>
      <c r="H828" s="65"/>
      <c r="I828" s="65" t="s">
        <v>82</v>
      </c>
      <c r="J828" s="65" t="s">
        <v>360</v>
      </c>
      <c r="K828" s="65">
        <v>2011</v>
      </c>
      <c r="L828" s="65" t="s">
        <v>70</v>
      </c>
      <c r="M828" s="65"/>
      <c r="N828" s="65"/>
      <c r="O828" s="64" t="s">
        <v>228</v>
      </c>
      <c r="P828" s="71" t="s">
        <v>229</v>
      </c>
      <c r="Q828" s="65"/>
      <c r="R828" s="65" t="s">
        <v>361</v>
      </c>
      <c r="S828" s="67" t="s">
        <v>74</v>
      </c>
      <c r="T828" s="64"/>
      <c r="U828" s="64"/>
      <c r="V828" s="64"/>
      <c r="W828" s="64"/>
      <c r="X828" s="64" t="s">
        <v>74</v>
      </c>
    </row>
    <row r="829" spans="1:24" ht="18" customHeight="1">
      <c r="A829">
        <f t="shared" si="12"/>
        <v>6</v>
      </c>
      <c r="B829">
        <v>2015</v>
      </c>
      <c r="C829" t="s">
        <v>458</v>
      </c>
      <c r="D829" s="70">
        <v>31</v>
      </c>
      <c r="E829" s="65" t="s">
        <v>417</v>
      </c>
      <c r="F829" s="65"/>
      <c r="G829" s="65" t="s">
        <v>418</v>
      </c>
      <c r="H829" s="65"/>
      <c r="I829" s="65" t="s">
        <v>21</v>
      </c>
      <c r="J829" s="65" t="s">
        <v>301</v>
      </c>
      <c r="K829" s="65">
        <v>2010</v>
      </c>
      <c r="L829" s="65" t="s">
        <v>70</v>
      </c>
      <c r="M829" s="65"/>
      <c r="N829" s="65"/>
      <c r="O829" s="64" t="s">
        <v>228</v>
      </c>
      <c r="P829" s="71" t="s">
        <v>229</v>
      </c>
      <c r="Q829" s="65"/>
      <c r="R829" s="65" t="s">
        <v>361</v>
      </c>
      <c r="S829" s="67" t="s">
        <v>74</v>
      </c>
      <c r="T829" s="64"/>
      <c r="U829" s="64"/>
      <c r="V829" s="64"/>
      <c r="W829" s="64"/>
      <c r="X829" s="64" t="s">
        <v>74</v>
      </c>
    </row>
    <row r="830" spans="1:24" ht="18" customHeight="1">
      <c r="A830">
        <f t="shared" si="12"/>
        <v>6</v>
      </c>
      <c r="B830">
        <v>2015</v>
      </c>
      <c r="C830" t="s">
        <v>458</v>
      </c>
      <c r="D830" s="70">
        <v>32</v>
      </c>
      <c r="E830" s="65" t="s">
        <v>419</v>
      </c>
      <c r="F830" s="65"/>
      <c r="G830" s="66">
        <v>30379</v>
      </c>
      <c r="H830" s="66"/>
      <c r="I830" s="65" t="s">
        <v>82</v>
      </c>
      <c r="J830" s="65" t="s">
        <v>420</v>
      </c>
      <c r="K830" s="65">
        <v>2010</v>
      </c>
      <c r="L830" s="65" t="s">
        <v>90</v>
      </c>
      <c r="M830" s="65"/>
      <c r="N830" s="65"/>
      <c r="O830" s="64" t="s">
        <v>228</v>
      </c>
      <c r="P830" s="71" t="s">
        <v>229</v>
      </c>
      <c r="Q830" s="65"/>
      <c r="R830" s="65" t="s">
        <v>361</v>
      </c>
      <c r="S830" s="67" t="s">
        <v>74</v>
      </c>
      <c r="T830" s="64"/>
      <c r="U830" s="64"/>
      <c r="V830" s="64"/>
      <c r="W830" s="64"/>
      <c r="X830" s="64" t="s">
        <v>74</v>
      </c>
    </row>
    <row r="831" spans="1:24" ht="18" customHeight="1">
      <c r="A831">
        <f t="shared" si="12"/>
        <v>6</v>
      </c>
      <c r="B831">
        <v>2015</v>
      </c>
      <c r="C831" t="s">
        <v>458</v>
      </c>
      <c r="D831" s="70">
        <v>33</v>
      </c>
      <c r="E831" s="65" t="s">
        <v>421</v>
      </c>
      <c r="F831" s="65"/>
      <c r="G831" s="66">
        <v>30654</v>
      </c>
      <c r="H831" s="66"/>
      <c r="I831" s="65" t="s">
        <v>82</v>
      </c>
      <c r="J831" s="65" t="s">
        <v>422</v>
      </c>
      <c r="K831" s="65">
        <v>2015</v>
      </c>
      <c r="L831" s="65" t="s">
        <v>70</v>
      </c>
      <c r="M831" s="65"/>
      <c r="N831" s="65"/>
      <c r="O831" s="64" t="s">
        <v>228</v>
      </c>
      <c r="P831" s="71" t="s">
        <v>229</v>
      </c>
      <c r="Q831" s="65"/>
      <c r="R831" s="65" t="s">
        <v>361</v>
      </c>
      <c r="S831" s="67" t="s">
        <v>74</v>
      </c>
      <c r="T831" s="64"/>
      <c r="U831" s="64"/>
      <c r="V831" s="64"/>
      <c r="W831" s="64"/>
      <c r="X831" s="64" t="s">
        <v>74</v>
      </c>
    </row>
    <row r="832" spans="1:24" ht="18" customHeight="1">
      <c r="A832">
        <f t="shared" si="12"/>
        <v>6</v>
      </c>
      <c r="B832">
        <v>2015</v>
      </c>
      <c r="C832" t="s">
        <v>458</v>
      </c>
      <c r="D832" s="70">
        <v>34</v>
      </c>
      <c r="E832" s="65" t="s">
        <v>258</v>
      </c>
      <c r="F832" s="65"/>
      <c r="G832" s="66">
        <v>30386</v>
      </c>
      <c r="H832" s="66"/>
      <c r="I832" s="65" t="s">
        <v>82</v>
      </c>
      <c r="J832" s="65" t="s">
        <v>369</v>
      </c>
      <c r="K832" s="65">
        <v>2010</v>
      </c>
      <c r="L832" s="65" t="s">
        <v>70</v>
      </c>
      <c r="M832" s="65"/>
      <c r="N832" s="65"/>
      <c r="O832" s="64" t="s">
        <v>228</v>
      </c>
      <c r="P832" s="71" t="s">
        <v>229</v>
      </c>
      <c r="Q832" s="65"/>
      <c r="R832" s="65" t="s">
        <v>361</v>
      </c>
      <c r="S832" s="67" t="s">
        <v>74</v>
      </c>
      <c r="T832" s="64"/>
      <c r="U832" s="64"/>
      <c r="V832" s="64"/>
      <c r="W832" s="64"/>
      <c r="X832" s="64" t="s">
        <v>74</v>
      </c>
    </row>
    <row r="833" spans="1:24" ht="18" customHeight="1">
      <c r="A833">
        <f t="shared" si="12"/>
        <v>6</v>
      </c>
      <c r="B833">
        <v>2015</v>
      </c>
      <c r="C833" t="s">
        <v>458</v>
      </c>
      <c r="D833" s="70">
        <v>35</v>
      </c>
      <c r="E833" s="65" t="s">
        <v>423</v>
      </c>
      <c r="F833" s="65" t="s">
        <v>424</v>
      </c>
      <c r="G833" s="65" t="s">
        <v>424</v>
      </c>
      <c r="H833" s="65"/>
      <c r="I833" s="65" t="s">
        <v>82</v>
      </c>
      <c r="J833" s="65" t="s">
        <v>259</v>
      </c>
      <c r="K833" s="65">
        <v>2008</v>
      </c>
      <c r="L833" s="65" t="s">
        <v>78</v>
      </c>
      <c r="M833" s="65"/>
      <c r="N833" s="65"/>
      <c r="O833" s="64" t="s">
        <v>228</v>
      </c>
      <c r="P833" s="71" t="s">
        <v>229</v>
      </c>
      <c r="Q833" s="65"/>
      <c r="R833" s="65" t="s">
        <v>361</v>
      </c>
      <c r="S833" s="67" t="s">
        <v>74</v>
      </c>
      <c r="T833" s="64"/>
      <c r="U833" s="64"/>
      <c r="V833" s="64"/>
      <c r="W833" s="64"/>
      <c r="X833" s="64" t="s">
        <v>74</v>
      </c>
    </row>
    <row r="834" spans="1:24" ht="18" customHeight="1">
      <c r="A834">
        <f t="shared" si="12"/>
        <v>6</v>
      </c>
      <c r="B834">
        <v>2015</v>
      </c>
      <c r="C834" t="s">
        <v>458</v>
      </c>
      <c r="D834" s="70">
        <v>36</v>
      </c>
      <c r="E834" s="65" t="s">
        <v>425</v>
      </c>
      <c r="F834" s="65"/>
      <c r="G834" s="66">
        <v>30961</v>
      </c>
      <c r="H834" s="66"/>
      <c r="I834" s="65" t="s">
        <v>82</v>
      </c>
      <c r="J834" s="65" t="s">
        <v>372</v>
      </c>
      <c r="K834" s="65">
        <v>2013</v>
      </c>
      <c r="L834" s="65" t="s">
        <v>70</v>
      </c>
      <c r="M834" s="65"/>
      <c r="N834" s="65"/>
      <c r="O834" s="64" t="s">
        <v>228</v>
      </c>
      <c r="P834" s="71" t="s">
        <v>229</v>
      </c>
      <c r="Q834" s="65"/>
      <c r="R834" s="65" t="s">
        <v>361</v>
      </c>
      <c r="S834" s="67" t="s">
        <v>74</v>
      </c>
      <c r="T834" s="64"/>
      <c r="U834" s="64"/>
      <c r="V834" s="64"/>
      <c r="W834" s="64"/>
      <c r="X834" s="64" t="s">
        <v>74</v>
      </c>
    </row>
    <row r="835" spans="1:24" ht="18" customHeight="1">
      <c r="A835">
        <f t="shared" si="12"/>
        <v>6</v>
      </c>
      <c r="B835">
        <v>2015</v>
      </c>
      <c r="C835" t="s">
        <v>458</v>
      </c>
      <c r="D835" s="70">
        <v>37</v>
      </c>
      <c r="E835" s="65" t="s">
        <v>426</v>
      </c>
      <c r="F835" s="65"/>
      <c r="G835" s="65" t="s">
        <v>427</v>
      </c>
      <c r="H835" s="65"/>
      <c r="I835" s="65" t="s">
        <v>82</v>
      </c>
      <c r="J835" s="65" t="s">
        <v>360</v>
      </c>
      <c r="K835" s="65">
        <v>2010</v>
      </c>
      <c r="L835" s="65" t="s">
        <v>70</v>
      </c>
      <c r="M835" s="65"/>
      <c r="N835" s="65"/>
      <c r="O835" s="64" t="s">
        <v>228</v>
      </c>
      <c r="P835" s="71" t="s">
        <v>229</v>
      </c>
      <c r="Q835" s="65"/>
      <c r="R835" s="65" t="s">
        <v>361</v>
      </c>
      <c r="S835" s="67" t="s">
        <v>74</v>
      </c>
      <c r="T835" s="64"/>
      <c r="U835" s="64"/>
      <c r="V835" s="64"/>
      <c r="W835" s="64"/>
      <c r="X835" s="64" t="s">
        <v>74</v>
      </c>
    </row>
    <row r="836" spans="1:24" ht="18" customHeight="1">
      <c r="A836">
        <f t="shared" ref="A836:A899" si="13">COUNTIFS(E:E,E836,C:C,C836)</f>
        <v>6</v>
      </c>
      <c r="B836">
        <v>2015</v>
      </c>
      <c r="C836" t="s">
        <v>458</v>
      </c>
      <c r="D836" s="70">
        <v>38</v>
      </c>
      <c r="E836" s="65" t="s">
        <v>428</v>
      </c>
      <c r="F836" s="65" t="s">
        <v>429</v>
      </c>
      <c r="G836" s="65" t="s">
        <v>429</v>
      </c>
      <c r="H836" s="65"/>
      <c r="I836" s="65" t="s">
        <v>22</v>
      </c>
      <c r="J836" s="65" t="s">
        <v>372</v>
      </c>
      <c r="K836" s="65">
        <v>2008</v>
      </c>
      <c r="L836" s="65" t="s">
        <v>70</v>
      </c>
      <c r="M836" s="65"/>
      <c r="N836" s="65"/>
      <c r="O836" s="64" t="s">
        <v>228</v>
      </c>
      <c r="P836" s="71" t="s">
        <v>229</v>
      </c>
      <c r="Q836" s="65"/>
      <c r="R836" s="65" t="s">
        <v>361</v>
      </c>
      <c r="S836" s="67" t="s">
        <v>74</v>
      </c>
      <c r="T836" s="64"/>
      <c r="U836" s="64"/>
      <c r="V836" s="64"/>
      <c r="W836" s="64"/>
      <c r="X836" s="64" t="s">
        <v>74</v>
      </c>
    </row>
    <row r="837" spans="1:24" ht="18" customHeight="1">
      <c r="A837">
        <f t="shared" si="13"/>
        <v>6</v>
      </c>
      <c r="B837">
        <v>2015</v>
      </c>
      <c r="C837" t="s">
        <v>458</v>
      </c>
      <c r="D837" s="70">
        <v>39</v>
      </c>
      <c r="E837" s="65" t="s">
        <v>430</v>
      </c>
      <c r="F837" s="65"/>
      <c r="G837" s="66">
        <v>31293</v>
      </c>
      <c r="H837" s="66"/>
      <c r="I837" s="65" t="s">
        <v>82</v>
      </c>
      <c r="J837" s="65" t="s">
        <v>360</v>
      </c>
      <c r="K837" s="65">
        <v>2012</v>
      </c>
      <c r="L837" s="65" t="s">
        <v>70</v>
      </c>
      <c r="M837" s="65"/>
      <c r="N837" s="65"/>
      <c r="O837" s="64" t="s">
        <v>228</v>
      </c>
      <c r="P837" s="71" t="s">
        <v>229</v>
      </c>
      <c r="Q837" s="65"/>
      <c r="R837" s="65" t="s">
        <v>361</v>
      </c>
      <c r="S837" s="67" t="s">
        <v>74</v>
      </c>
      <c r="T837" s="64"/>
      <c r="U837" s="64"/>
      <c r="V837" s="64"/>
      <c r="W837" s="64"/>
      <c r="X837" s="64" t="s">
        <v>74</v>
      </c>
    </row>
    <row r="838" spans="1:24" ht="18" customHeight="1">
      <c r="A838">
        <f t="shared" si="13"/>
        <v>6</v>
      </c>
      <c r="B838">
        <v>2015</v>
      </c>
      <c r="C838" t="s">
        <v>458</v>
      </c>
      <c r="D838" s="70">
        <v>40</v>
      </c>
      <c r="E838" s="65" t="s">
        <v>431</v>
      </c>
      <c r="F838" s="65"/>
      <c r="G838" s="65" t="s">
        <v>432</v>
      </c>
      <c r="H838" s="65"/>
      <c r="I838" s="65" t="s">
        <v>82</v>
      </c>
      <c r="J838" s="65" t="s">
        <v>369</v>
      </c>
      <c r="K838" s="65">
        <v>2013</v>
      </c>
      <c r="L838" s="65" t="s">
        <v>70</v>
      </c>
      <c r="M838" s="65"/>
      <c r="N838" s="65"/>
      <c r="O838" s="64" t="s">
        <v>228</v>
      </c>
      <c r="P838" s="71" t="s">
        <v>229</v>
      </c>
      <c r="Q838" s="65"/>
      <c r="R838" s="65" t="s">
        <v>361</v>
      </c>
      <c r="S838" s="67" t="s">
        <v>74</v>
      </c>
      <c r="T838" s="64"/>
      <c r="U838" s="64"/>
      <c r="V838" s="64"/>
      <c r="W838" s="64"/>
      <c r="X838" s="64" t="s">
        <v>74</v>
      </c>
    </row>
    <row r="839" spans="1:24" ht="18" customHeight="1">
      <c r="A839">
        <f t="shared" si="13"/>
        <v>6</v>
      </c>
      <c r="B839">
        <v>2015</v>
      </c>
      <c r="C839" t="s">
        <v>458</v>
      </c>
      <c r="D839" s="70">
        <v>41</v>
      </c>
      <c r="E839" s="65" t="s">
        <v>433</v>
      </c>
      <c r="F839" s="65"/>
      <c r="G839" s="66">
        <v>31361</v>
      </c>
      <c r="H839" s="66"/>
      <c r="I839" s="65" t="s">
        <v>21</v>
      </c>
      <c r="J839" s="65" t="s">
        <v>360</v>
      </c>
      <c r="K839" s="65">
        <v>2011</v>
      </c>
      <c r="L839" s="65" t="s">
        <v>90</v>
      </c>
      <c r="M839" s="65"/>
      <c r="N839" s="65"/>
      <c r="O839" s="64" t="s">
        <v>228</v>
      </c>
      <c r="P839" s="71" t="s">
        <v>229</v>
      </c>
      <c r="Q839" s="65"/>
      <c r="R839" s="65" t="s">
        <v>361</v>
      </c>
      <c r="S839" s="67" t="s">
        <v>74</v>
      </c>
      <c r="T839" s="64"/>
      <c r="U839" s="64"/>
      <c r="V839" s="64"/>
      <c r="W839" s="64"/>
      <c r="X839" s="64" t="s">
        <v>74</v>
      </c>
    </row>
    <row r="840" spans="1:24" ht="18" customHeight="1">
      <c r="A840">
        <f t="shared" si="13"/>
        <v>6</v>
      </c>
      <c r="B840">
        <v>2015</v>
      </c>
      <c r="C840" t="s">
        <v>458</v>
      </c>
      <c r="D840" s="70">
        <v>42</v>
      </c>
      <c r="E840" s="65" t="s">
        <v>434</v>
      </c>
      <c r="F840" s="65"/>
      <c r="G840" s="66">
        <v>31240</v>
      </c>
      <c r="H840" s="66"/>
      <c r="I840" s="65" t="s">
        <v>82</v>
      </c>
      <c r="J840" s="65" t="s">
        <v>435</v>
      </c>
      <c r="K840" s="65">
        <v>2011</v>
      </c>
      <c r="L840" s="65" t="s">
        <v>70</v>
      </c>
      <c r="M840" s="65"/>
      <c r="N840" s="65"/>
      <c r="O840" s="64" t="s">
        <v>228</v>
      </c>
      <c r="P840" s="71" t="s">
        <v>229</v>
      </c>
      <c r="Q840" s="65"/>
      <c r="R840" s="65" t="s">
        <v>361</v>
      </c>
      <c r="S840" s="67" t="s">
        <v>74</v>
      </c>
      <c r="T840" s="64"/>
      <c r="U840" s="64"/>
      <c r="V840" s="64"/>
      <c r="W840" s="64"/>
      <c r="X840" s="64" t="s">
        <v>74</v>
      </c>
    </row>
    <row r="841" spans="1:24" ht="18" customHeight="1">
      <c r="A841">
        <f t="shared" si="13"/>
        <v>6</v>
      </c>
      <c r="B841">
        <v>2015</v>
      </c>
      <c r="C841" t="s">
        <v>458</v>
      </c>
      <c r="D841" s="70">
        <v>43</v>
      </c>
      <c r="E841" s="65" t="s">
        <v>436</v>
      </c>
      <c r="F841" s="65" t="s">
        <v>437</v>
      </c>
      <c r="G841" s="65" t="s">
        <v>437</v>
      </c>
      <c r="H841" s="65"/>
      <c r="I841" s="65" t="s">
        <v>21</v>
      </c>
      <c r="J841" s="65" t="s">
        <v>438</v>
      </c>
      <c r="K841" s="65">
        <v>2010</v>
      </c>
      <c r="L841" s="65" t="s">
        <v>439</v>
      </c>
      <c r="M841" s="65"/>
      <c r="N841" s="65"/>
      <c r="O841" s="64" t="s">
        <v>228</v>
      </c>
      <c r="P841" s="71" t="s">
        <v>229</v>
      </c>
      <c r="Q841" s="65"/>
      <c r="R841" s="65" t="s">
        <v>361</v>
      </c>
      <c r="S841" s="67" t="s">
        <v>74</v>
      </c>
      <c r="T841" s="64"/>
      <c r="U841" s="64"/>
      <c r="V841" s="64"/>
      <c r="W841" s="64"/>
      <c r="X841" s="64" t="s">
        <v>74</v>
      </c>
    </row>
    <row r="842" spans="1:24" ht="18" customHeight="1">
      <c r="A842">
        <f t="shared" si="13"/>
        <v>6</v>
      </c>
      <c r="B842">
        <v>2015</v>
      </c>
      <c r="C842" t="s">
        <v>458</v>
      </c>
      <c r="D842" s="70">
        <v>44</v>
      </c>
      <c r="E842" s="65" t="s">
        <v>440</v>
      </c>
      <c r="F842" s="65" t="s">
        <v>441</v>
      </c>
      <c r="G842" s="65" t="s">
        <v>441</v>
      </c>
      <c r="H842" s="65"/>
      <c r="I842" s="65" t="s">
        <v>82</v>
      </c>
      <c r="J842" s="65" t="s">
        <v>301</v>
      </c>
      <c r="K842" s="65">
        <v>2013</v>
      </c>
      <c r="L842" s="65" t="s">
        <v>70</v>
      </c>
      <c r="M842" s="65"/>
      <c r="N842" s="65"/>
      <c r="O842" s="64" t="s">
        <v>228</v>
      </c>
      <c r="P842" s="71" t="s">
        <v>229</v>
      </c>
      <c r="Q842" s="65"/>
      <c r="R842" s="65" t="s">
        <v>361</v>
      </c>
      <c r="S842" s="67" t="s">
        <v>74</v>
      </c>
      <c r="T842" s="64"/>
      <c r="U842" s="64"/>
      <c r="V842" s="64"/>
      <c r="W842" s="64"/>
      <c r="X842" s="64" t="s">
        <v>74</v>
      </c>
    </row>
    <row r="843" spans="1:24" ht="18" customHeight="1">
      <c r="A843">
        <f t="shared" si="13"/>
        <v>6</v>
      </c>
      <c r="B843">
        <v>2015</v>
      </c>
      <c r="C843" t="s">
        <v>458</v>
      </c>
      <c r="D843" s="70">
        <v>45</v>
      </c>
      <c r="E843" s="65" t="s">
        <v>442</v>
      </c>
      <c r="F843" s="65"/>
      <c r="G843" s="65" t="s">
        <v>443</v>
      </c>
      <c r="H843" s="65"/>
      <c r="I843" s="65" t="s">
        <v>82</v>
      </c>
      <c r="J843" s="65" t="s">
        <v>301</v>
      </c>
      <c r="K843" s="65">
        <v>2011</v>
      </c>
      <c r="L843" s="65" t="s">
        <v>70</v>
      </c>
      <c r="M843" s="65"/>
      <c r="N843" s="65"/>
      <c r="O843" s="64" t="s">
        <v>228</v>
      </c>
      <c r="P843" s="71" t="s">
        <v>229</v>
      </c>
      <c r="Q843" s="65"/>
      <c r="R843" s="65" t="s">
        <v>361</v>
      </c>
      <c r="S843" s="67" t="s">
        <v>74</v>
      </c>
      <c r="T843" s="64"/>
      <c r="U843" s="64"/>
      <c r="V843" s="64"/>
      <c r="W843" s="64"/>
      <c r="X843" s="64" t="s">
        <v>74</v>
      </c>
    </row>
    <row r="844" spans="1:24" ht="18" customHeight="1">
      <c r="A844">
        <f t="shared" si="13"/>
        <v>6</v>
      </c>
      <c r="B844">
        <v>2015</v>
      </c>
      <c r="C844" t="s">
        <v>458</v>
      </c>
      <c r="D844" s="70">
        <v>46</v>
      </c>
      <c r="E844" s="65" t="s">
        <v>444</v>
      </c>
      <c r="F844" s="65"/>
      <c r="G844" s="66">
        <v>31665</v>
      </c>
      <c r="H844" s="66"/>
      <c r="I844" s="65" t="s">
        <v>21</v>
      </c>
      <c r="J844" s="65" t="s">
        <v>372</v>
      </c>
      <c r="K844" s="65">
        <v>2013</v>
      </c>
      <c r="L844" s="65" t="s">
        <v>70</v>
      </c>
      <c r="M844" s="65"/>
      <c r="N844" s="65"/>
      <c r="O844" s="64" t="s">
        <v>228</v>
      </c>
      <c r="P844" s="71" t="s">
        <v>229</v>
      </c>
      <c r="Q844" s="65"/>
      <c r="R844" s="65" t="s">
        <v>361</v>
      </c>
      <c r="S844" s="67" t="s">
        <v>74</v>
      </c>
      <c r="T844" s="64"/>
      <c r="U844" s="64"/>
      <c r="V844" s="64"/>
      <c r="W844" s="64"/>
      <c r="X844" s="64" t="s">
        <v>74</v>
      </c>
    </row>
    <row r="845" spans="1:24" ht="18" customHeight="1">
      <c r="A845">
        <f t="shared" si="13"/>
        <v>6</v>
      </c>
      <c r="B845">
        <v>2015</v>
      </c>
      <c r="C845" t="s">
        <v>458</v>
      </c>
      <c r="D845" s="70">
        <v>47</v>
      </c>
      <c r="E845" s="65" t="s">
        <v>445</v>
      </c>
      <c r="F845" s="65"/>
      <c r="G845" s="66">
        <v>31544</v>
      </c>
      <c r="H845" s="66"/>
      <c r="I845" s="65" t="s">
        <v>82</v>
      </c>
      <c r="J845" s="65" t="s">
        <v>401</v>
      </c>
      <c r="K845" s="65">
        <v>2014</v>
      </c>
      <c r="L845" s="65" t="s">
        <v>87</v>
      </c>
      <c r="M845" s="65"/>
      <c r="N845" s="65"/>
      <c r="O845" s="64" t="s">
        <v>228</v>
      </c>
      <c r="P845" s="71" t="s">
        <v>229</v>
      </c>
      <c r="Q845" s="65"/>
      <c r="R845" s="65" t="s">
        <v>361</v>
      </c>
      <c r="S845" s="67" t="s">
        <v>74</v>
      </c>
      <c r="T845" s="64"/>
      <c r="U845" s="64"/>
      <c r="V845" s="64"/>
      <c r="W845" s="64"/>
      <c r="X845" s="64" t="s">
        <v>74</v>
      </c>
    </row>
    <row r="846" spans="1:24" ht="18" customHeight="1">
      <c r="A846">
        <f t="shared" si="13"/>
        <v>6</v>
      </c>
      <c r="B846">
        <v>2015</v>
      </c>
      <c r="C846" t="s">
        <v>458</v>
      </c>
      <c r="D846" s="70">
        <v>48</v>
      </c>
      <c r="E846" s="65" t="s">
        <v>446</v>
      </c>
      <c r="F846" s="65"/>
      <c r="G846" s="66">
        <v>31697</v>
      </c>
      <c r="H846" s="66"/>
      <c r="I846" s="65" t="s">
        <v>22</v>
      </c>
      <c r="J846" s="65" t="s">
        <v>447</v>
      </c>
      <c r="K846" s="65">
        <v>2009</v>
      </c>
      <c r="L846" s="65" t="s">
        <v>90</v>
      </c>
      <c r="M846" s="65"/>
      <c r="N846" s="65"/>
      <c r="O846" s="64" t="s">
        <v>228</v>
      </c>
      <c r="P846" s="71" t="s">
        <v>229</v>
      </c>
      <c r="Q846" s="65"/>
      <c r="R846" s="65" t="s">
        <v>361</v>
      </c>
      <c r="S846" s="67" t="s">
        <v>74</v>
      </c>
      <c r="T846" s="64"/>
      <c r="U846" s="64"/>
      <c r="V846" s="64"/>
      <c r="W846" s="64"/>
      <c r="X846" s="64" t="s">
        <v>74</v>
      </c>
    </row>
    <row r="847" spans="1:24" ht="18" customHeight="1">
      <c r="A847">
        <f t="shared" si="13"/>
        <v>6</v>
      </c>
      <c r="B847">
        <v>2015</v>
      </c>
      <c r="C847" t="s">
        <v>458</v>
      </c>
      <c r="D847" s="70">
        <v>49</v>
      </c>
      <c r="E847" s="65" t="s">
        <v>448</v>
      </c>
      <c r="F847" s="65"/>
      <c r="G847" s="66">
        <v>32479</v>
      </c>
      <c r="H847" s="66"/>
      <c r="I847" s="65" t="s">
        <v>82</v>
      </c>
      <c r="J847" s="65" t="s">
        <v>360</v>
      </c>
      <c r="K847" s="65">
        <v>2013</v>
      </c>
      <c r="L847" s="65" t="s">
        <v>70</v>
      </c>
      <c r="M847" s="65"/>
      <c r="N847" s="65"/>
      <c r="O847" s="64" t="s">
        <v>228</v>
      </c>
      <c r="P847" s="71" t="s">
        <v>229</v>
      </c>
      <c r="Q847" s="65"/>
      <c r="R847" s="65" t="s">
        <v>361</v>
      </c>
      <c r="S847" s="67" t="s">
        <v>74</v>
      </c>
      <c r="T847" s="64"/>
      <c r="U847" s="64"/>
      <c r="V847" s="64"/>
      <c r="W847" s="64"/>
      <c r="X847" s="64" t="s">
        <v>74</v>
      </c>
    </row>
    <row r="848" spans="1:24" ht="18" customHeight="1">
      <c r="A848">
        <f t="shared" si="13"/>
        <v>6</v>
      </c>
      <c r="B848">
        <v>2015</v>
      </c>
      <c r="C848" t="s">
        <v>458</v>
      </c>
      <c r="D848" s="70">
        <v>50</v>
      </c>
      <c r="E848" s="65" t="s">
        <v>449</v>
      </c>
      <c r="F848" s="65"/>
      <c r="G848" s="65" t="s">
        <v>450</v>
      </c>
      <c r="H848" s="65"/>
      <c r="I848" s="65" t="s">
        <v>82</v>
      </c>
      <c r="J848" s="65" t="s">
        <v>369</v>
      </c>
      <c r="K848" s="65">
        <v>2013</v>
      </c>
      <c r="L848" s="65" t="s">
        <v>70</v>
      </c>
      <c r="M848" s="65"/>
      <c r="N848" s="65"/>
      <c r="O848" s="64" t="s">
        <v>228</v>
      </c>
      <c r="P848" s="71" t="s">
        <v>229</v>
      </c>
      <c r="Q848" s="65"/>
      <c r="R848" s="65" t="s">
        <v>361</v>
      </c>
      <c r="S848" s="67" t="s">
        <v>74</v>
      </c>
      <c r="T848" s="64"/>
      <c r="U848" s="64"/>
      <c r="V848" s="64"/>
      <c r="W848" s="64"/>
      <c r="X848" s="64" t="s">
        <v>74</v>
      </c>
    </row>
    <row r="849" spans="1:24" ht="18" customHeight="1">
      <c r="A849">
        <f t="shared" si="13"/>
        <v>6</v>
      </c>
      <c r="B849">
        <v>2015</v>
      </c>
      <c r="C849" t="s">
        <v>458</v>
      </c>
      <c r="D849" s="70">
        <v>51</v>
      </c>
      <c r="E849" s="65" t="s">
        <v>451</v>
      </c>
      <c r="F849" s="65" t="s">
        <v>452</v>
      </c>
      <c r="G849" s="65" t="s">
        <v>452</v>
      </c>
      <c r="H849" s="65"/>
      <c r="I849" s="65" t="s">
        <v>22</v>
      </c>
      <c r="J849" s="65" t="s">
        <v>360</v>
      </c>
      <c r="K849" s="65">
        <v>2013</v>
      </c>
      <c r="L849" s="65" t="s">
        <v>70</v>
      </c>
      <c r="M849" s="65"/>
      <c r="N849" s="65"/>
      <c r="O849" s="64" t="s">
        <v>228</v>
      </c>
      <c r="P849" s="71" t="s">
        <v>229</v>
      </c>
      <c r="Q849" s="65"/>
      <c r="R849" s="65" t="s">
        <v>361</v>
      </c>
      <c r="S849" s="67" t="s">
        <v>74</v>
      </c>
      <c r="T849" s="64"/>
      <c r="U849" s="64"/>
      <c r="V849" s="64"/>
      <c r="W849" s="64"/>
      <c r="X849" s="64" t="s">
        <v>74</v>
      </c>
    </row>
    <row r="850" spans="1:24" ht="18" customHeight="1">
      <c r="A850">
        <f t="shared" si="13"/>
        <v>5</v>
      </c>
      <c r="B850">
        <v>2015</v>
      </c>
      <c r="C850" t="s">
        <v>458</v>
      </c>
      <c r="D850" s="70">
        <v>52</v>
      </c>
      <c r="E850" s="65" t="s">
        <v>453</v>
      </c>
      <c r="F850" s="64"/>
      <c r="G850" s="72">
        <v>19005</v>
      </c>
      <c r="H850" s="64"/>
      <c r="I850" s="65" t="s">
        <v>68</v>
      </c>
      <c r="J850" s="65" t="s">
        <v>447</v>
      </c>
      <c r="K850" s="65">
        <v>2004</v>
      </c>
      <c r="L850" s="65" t="s">
        <v>90</v>
      </c>
      <c r="M850" s="65"/>
      <c r="N850" s="65"/>
      <c r="O850" s="64" t="s">
        <v>228</v>
      </c>
      <c r="P850" s="71" t="s">
        <v>229</v>
      </c>
      <c r="Q850" s="65"/>
      <c r="R850" s="65" t="s">
        <v>361</v>
      </c>
      <c r="S850" s="67" t="s">
        <v>74</v>
      </c>
      <c r="T850" s="64"/>
      <c r="U850" s="64"/>
      <c r="V850" s="64"/>
      <c r="W850" s="64"/>
      <c r="X850" s="64" t="s">
        <v>74</v>
      </c>
    </row>
    <row r="851" spans="1:24" ht="18" customHeight="1">
      <c r="A851">
        <f t="shared" si="13"/>
        <v>3</v>
      </c>
      <c r="B851">
        <v>2015</v>
      </c>
      <c r="C851" t="s">
        <v>458</v>
      </c>
      <c r="D851" s="70">
        <v>53</v>
      </c>
      <c r="E851" s="65" t="s">
        <v>454</v>
      </c>
      <c r="F851" s="64"/>
      <c r="G851" s="72">
        <v>20824</v>
      </c>
      <c r="H851" s="64"/>
      <c r="I851" s="65" t="s">
        <v>22</v>
      </c>
      <c r="J851" s="65" t="s">
        <v>455</v>
      </c>
      <c r="K851" s="65">
        <v>1987</v>
      </c>
      <c r="L851" s="65" t="s">
        <v>70</v>
      </c>
      <c r="M851" s="65"/>
      <c r="N851" s="65"/>
      <c r="O851" s="64" t="s">
        <v>228</v>
      </c>
      <c r="P851" s="71" t="s">
        <v>229</v>
      </c>
      <c r="Q851" s="65"/>
      <c r="R851" s="65" t="s">
        <v>361</v>
      </c>
      <c r="S851" s="67" t="s">
        <v>74</v>
      </c>
      <c r="T851" s="64"/>
      <c r="U851" s="64"/>
      <c r="V851" s="64"/>
      <c r="W851" s="64"/>
      <c r="X851" s="64" t="s">
        <v>74</v>
      </c>
    </row>
    <row r="852" spans="1:24" ht="18" customHeight="1">
      <c r="A852">
        <f t="shared" si="13"/>
        <v>3</v>
      </c>
      <c r="B852">
        <v>2015</v>
      </c>
      <c r="C852" t="s">
        <v>458</v>
      </c>
      <c r="D852" s="70">
        <v>54</v>
      </c>
      <c r="E852" s="65" t="s">
        <v>456</v>
      </c>
      <c r="F852" s="64"/>
      <c r="G852" s="72">
        <v>28856</v>
      </c>
      <c r="H852" s="64"/>
      <c r="I852" s="65" t="s">
        <v>68</v>
      </c>
      <c r="J852" s="65" t="s">
        <v>447</v>
      </c>
      <c r="K852" s="65">
        <v>2016</v>
      </c>
      <c r="L852" s="65" t="s">
        <v>90</v>
      </c>
      <c r="M852" s="65"/>
      <c r="N852" s="65"/>
      <c r="O852" s="64" t="s">
        <v>228</v>
      </c>
      <c r="P852" s="71" t="s">
        <v>229</v>
      </c>
      <c r="Q852" s="65"/>
      <c r="R852" s="65" t="s">
        <v>361</v>
      </c>
      <c r="S852" s="67" t="s">
        <v>74</v>
      </c>
      <c r="T852" s="64"/>
      <c r="U852" s="64"/>
      <c r="V852" s="64"/>
      <c r="W852" s="64"/>
      <c r="X852" s="64" t="s">
        <v>74</v>
      </c>
    </row>
    <row r="853" spans="1:24" ht="18" customHeight="1">
      <c r="A853">
        <f t="shared" si="13"/>
        <v>3</v>
      </c>
      <c r="B853">
        <v>2015</v>
      </c>
      <c r="C853" t="s">
        <v>458</v>
      </c>
      <c r="D853" s="70">
        <v>55</v>
      </c>
      <c r="E853" s="65" t="s">
        <v>457</v>
      </c>
      <c r="F853" s="64"/>
      <c r="G853" s="72">
        <v>18608</v>
      </c>
      <c r="H853" s="64" t="s">
        <v>19</v>
      </c>
      <c r="I853" s="65" t="s">
        <v>68</v>
      </c>
      <c r="J853" s="65" t="s">
        <v>447</v>
      </c>
      <c r="K853" s="65">
        <v>2001</v>
      </c>
      <c r="L853" s="65" t="s">
        <v>90</v>
      </c>
      <c r="M853" s="65"/>
      <c r="N853" s="65"/>
      <c r="O853" s="64" t="s">
        <v>228</v>
      </c>
      <c r="P853" s="71" t="s">
        <v>229</v>
      </c>
      <c r="Q853" s="65"/>
      <c r="R853" s="65" t="s">
        <v>361</v>
      </c>
      <c r="S853" s="67" t="s">
        <v>74</v>
      </c>
      <c r="T853" s="64"/>
      <c r="U853" s="64"/>
      <c r="V853" s="64"/>
      <c r="W853" s="64"/>
      <c r="X853" s="64" t="s">
        <v>74</v>
      </c>
    </row>
    <row r="854" spans="1:24" ht="18" customHeight="1">
      <c r="A854">
        <f t="shared" si="13"/>
        <v>6</v>
      </c>
      <c r="B854">
        <v>2016</v>
      </c>
      <c r="C854" t="s">
        <v>458</v>
      </c>
      <c r="D854" s="70">
        <v>1</v>
      </c>
      <c r="E854" s="65" t="s">
        <v>358</v>
      </c>
      <c r="F854" s="65"/>
      <c r="G854" s="65" t="s">
        <v>359</v>
      </c>
      <c r="H854" s="65" t="s">
        <v>19</v>
      </c>
      <c r="I854" s="65" t="s">
        <v>68</v>
      </c>
      <c r="J854" s="65" t="s">
        <v>360</v>
      </c>
      <c r="K854" s="65">
        <v>1989</v>
      </c>
      <c r="L854" s="65" t="s">
        <v>90</v>
      </c>
      <c r="M854" s="64"/>
      <c r="N854" s="64"/>
      <c r="O854" s="64" t="s">
        <v>228</v>
      </c>
      <c r="P854" s="71" t="s">
        <v>229</v>
      </c>
      <c r="Q854" s="64"/>
      <c r="R854" s="65" t="s">
        <v>361</v>
      </c>
      <c r="S854" s="70" t="s">
        <v>74</v>
      </c>
      <c r="T854" s="64"/>
      <c r="U854" s="64"/>
      <c r="V854" s="64"/>
      <c r="W854" s="64"/>
      <c r="X854" s="64" t="s">
        <v>74</v>
      </c>
    </row>
    <row r="855" spans="1:24" ht="18" customHeight="1">
      <c r="A855">
        <f t="shared" si="13"/>
        <v>6</v>
      </c>
      <c r="B855">
        <v>2016</v>
      </c>
      <c r="C855" t="s">
        <v>458</v>
      </c>
      <c r="D855" s="70">
        <v>2</v>
      </c>
      <c r="E855" s="65" t="s">
        <v>362</v>
      </c>
      <c r="F855" s="65"/>
      <c r="G855" s="65" t="s">
        <v>363</v>
      </c>
      <c r="H855" s="65" t="s">
        <v>19</v>
      </c>
      <c r="I855" s="65" t="s">
        <v>68</v>
      </c>
      <c r="J855" s="65" t="s">
        <v>301</v>
      </c>
      <c r="K855" s="65">
        <v>2003</v>
      </c>
      <c r="L855" s="65" t="s">
        <v>70</v>
      </c>
      <c r="M855" s="65"/>
      <c r="N855" s="65"/>
      <c r="O855" s="64" t="s">
        <v>228</v>
      </c>
      <c r="P855" s="71" t="s">
        <v>229</v>
      </c>
      <c r="Q855" s="65"/>
      <c r="R855" s="65" t="s">
        <v>361</v>
      </c>
      <c r="S855" s="67" t="s">
        <v>74</v>
      </c>
      <c r="T855" s="64"/>
      <c r="U855" s="64"/>
      <c r="V855" s="64"/>
      <c r="W855" s="64"/>
      <c r="X855" s="64" t="s">
        <v>74</v>
      </c>
    </row>
    <row r="856" spans="1:24" ht="18" customHeight="1">
      <c r="A856">
        <f t="shared" si="13"/>
        <v>6</v>
      </c>
      <c r="B856">
        <v>2016</v>
      </c>
      <c r="C856" t="s">
        <v>458</v>
      </c>
      <c r="D856" s="70">
        <v>3</v>
      </c>
      <c r="E856" s="65" t="s">
        <v>364</v>
      </c>
      <c r="F856" s="65"/>
      <c r="G856" s="66">
        <v>22048</v>
      </c>
      <c r="H856" s="66"/>
      <c r="I856" s="65" t="s">
        <v>82</v>
      </c>
      <c r="J856" s="65" t="s">
        <v>360</v>
      </c>
      <c r="K856" s="65">
        <v>1997</v>
      </c>
      <c r="L856" s="65" t="s">
        <v>70</v>
      </c>
      <c r="M856" s="65"/>
      <c r="N856" s="65"/>
      <c r="O856" s="64" t="s">
        <v>228</v>
      </c>
      <c r="P856" s="71" t="s">
        <v>229</v>
      </c>
      <c r="Q856" s="65"/>
      <c r="R856" s="65" t="s">
        <v>361</v>
      </c>
      <c r="S856" s="67" t="s">
        <v>74</v>
      </c>
      <c r="T856" s="64"/>
      <c r="U856" s="64"/>
      <c r="V856" s="64"/>
      <c r="W856" s="64"/>
      <c r="X856" s="64" t="s">
        <v>74</v>
      </c>
    </row>
    <row r="857" spans="1:24" ht="18" customHeight="1">
      <c r="A857">
        <f t="shared" si="13"/>
        <v>6</v>
      </c>
      <c r="B857">
        <v>2016</v>
      </c>
      <c r="C857" t="s">
        <v>458</v>
      </c>
      <c r="D857" s="70">
        <v>4</v>
      </c>
      <c r="E857" s="65" t="s">
        <v>365</v>
      </c>
      <c r="F857" s="65" t="s">
        <v>366</v>
      </c>
      <c r="G857" s="65" t="s">
        <v>366</v>
      </c>
      <c r="H857" s="65"/>
      <c r="I857" s="65" t="s">
        <v>68</v>
      </c>
      <c r="J857" s="65" t="s">
        <v>367</v>
      </c>
      <c r="K857" s="65">
        <v>2012</v>
      </c>
      <c r="L857" s="65" t="s">
        <v>70</v>
      </c>
      <c r="M857" s="65"/>
      <c r="N857" s="65"/>
      <c r="O857" s="64" t="s">
        <v>228</v>
      </c>
      <c r="P857" s="71" t="s">
        <v>229</v>
      </c>
      <c r="Q857" s="65"/>
      <c r="R857" s="65" t="s">
        <v>361</v>
      </c>
      <c r="S857" s="67" t="s">
        <v>74</v>
      </c>
      <c r="T857" s="64"/>
      <c r="U857" s="64"/>
      <c r="V857" s="64"/>
      <c r="W857" s="64"/>
      <c r="X857" s="64" t="s">
        <v>74</v>
      </c>
    </row>
    <row r="858" spans="1:24" ht="18" customHeight="1">
      <c r="A858">
        <f t="shared" si="13"/>
        <v>6</v>
      </c>
      <c r="B858">
        <v>2016</v>
      </c>
      <c r="C858" t="s">
        <v>458</v>
      </c>
      <c r="D858" s="70">
        <v>5</v>
      </c>
      <c r="E858" s="65" t="s">
        <v>368</v>
      </c>
      <c r="F858" s="65"/>
      <c r="G858" s="66">
        <v>25934</v>
      </c>
      <c r="H858" s="66"/>
      <c r="I858" s="65" t="s">
        <v>21</v>
      </c>
      <c r="J858" s="65" t="s">
        <v>369</v>
      </c>
      <c r="K858" s="65">
        <v>2008</v>
      </c>
      <c r="L858" s="65" t="s">
        <v>70</v>
      </c>
      <c r="M858" s="65"/>
      <c r="N858" s="65"/>
      <c r="O858" s="64" t="s">
        <v>228</v>
      </c>
      <c r="P858" s="71" t="s">
        <v>229</v>
      </c>
      <c r="Q858" s="65" t="s">
        <v>72</v>
      </c>
      <c r="R858" s="65" t="s">
        <v>361</v>
      </c>
      <c r="S858" s="67" t="s">
        <v>74</v>
      </c>
      <c r="T858" s="64"/>
      <c r="U858" s="64"/>
      <c r="V858" s="64"/>
      <c r="W858" s="64"/>
      <c r="X858" s="64" t="s">
        <v>74</v>
      </c>
    </row>
    <row r="859" spans="1:24" ht="18" customHeight="1">
      <c r="A859">
        <f t="shared" si="13"/>
        <v>6</v>
      </c>
      <c r="B859">
        <v>2016</v>
      </c>
      <c r="C859" t="s">
        <v>458</v>
      </c>
      <c r="D859" s="70">
        <v>6</v>
      </c>
      <c r="E859" s="65" t="s">
        <v>370</v>
      </c>
      <c r="F859" s="66">
        <v>26820</v>
      </c>
      <c r="G859" s="66">
        <v>26820</v>
      </c>
      <c r="H859" s="66"/>
      <c r="I859" s="65" t="s">
        <v>68</v>
      </c>
      <c r="J859" s="65" t="s">
        <v>301</v>
      </c>
      <c r="K859" s="65">
        <v>2011</v>
      </c>
      <c r="L859" s="65" t="s">
        <v>70</v>
      </c>
      <c r="M859" s="65"/>
      <c r="N859" s="65"/>
      <c r="O859" s="64" t="s">
        <v>228</v>
      </c>
      <c r="P859" s="71" t="s">
        <v>229</v>
      </c>
      <c r="Q859" s="65" t="s">
        <v>151</v>
      </c>
      <c r="R859" s="65" t="s">
        <v>361</v>
      </c>
      <c r="S859" s="67" t="s">
        <v>74</v>
      </c>
      <c r="T859" s="64"/>
      <c r="U859" s="64"/>
      <c r="V859" s="64"/>
      <c r="W859" s="64"/>
      <c r="X859" s="64" t="s">
        <v>74</v>
      </c>
    </row>
    <row r="860" spans="1:24" ht="18" customHeight="1">
      <c r="A860">
        <f t="shared" si="13"/>
        <v>6</v>
      </c>
      <c r="B860">
        <v>2016</v>
      </c>
      <c r="C860" t="s">
        <v>458</v>
      </c>
      <c r="D860" s="70">
        <v>7</v>
      </c>
      <c r="E860" s="65" t="s">
        <v>371</v>
      </c>
      <c r="F860" s="65"/>
      <c r="G860" s="66">
        <v>27068</v>
      </c>
      <c r="H860" s="66" t="s">
        <v>11</v>
      </c>
      <c r="I860" s="65" t="s">
        <v>68</v>
      </c>
      <c r="J860" s="65" t="s">
        <v>372</v>
      </c>
      <c r="K860" s="65">
        <v>2005</v>
      </c>
      <c r="L860" s="65" t="s">
        <v>90</v>
      </c>
      <c r="M860" s="65"/>
      <c r="N860" s="65"/>
      <c r="O860" s="64" t="s">
        <v>228</v>
      </c>
      <c r="P860" s="71" t="s">
        <v>229</v>
      </c>
      <c r="Q860" s="65" t="s">
        <v>276</v>
      </c>
      <c r="R860" s="65" t="s">
        <v>361</v>
      </c>
      <c r="S860" s="67" t="s">
        <v>74</v>
      </c>
      <c r="T860" s="64"/>
      <c r="U860" s="64"/>
      <c r="V860" s="64"/>
      <c r="W860" s="64"/>
      <c r="X860" s="64" t="s">
        <v>74</v>
      </c>
    </row>
    <row r="861" spans="1:24" ht="18" customHeight="1">
      <c r="A861">
        <f t="shared" si="13"/>
        <v>6</v>
      </c>
      <c r="B861">
        <v>2016</v>
      </c>
      <c r="C861" t="s">
        <v>458</v>
      </c>
      <c r="D861" s="70">
        <v>8</v>
      </c>
      <c r="E861" s="65" t="s">
        <v>373</v>
      </c>
      <c r="F861" s="65"/>
      <c r="G861" s="65" t="s">
        <v>374</v>
      </c>
      <c r="H861" s="65"/>
      <c r="I861" s="65" t="s">
        <v>68</v>
      </c>
      <c r="J861" s="65" t="s">
        <v>369</v>
      </c>
      <c r="K861" s="65">
        <v>2003</v>
      </c>
      <c r="L861" s="65" t="s">
        <v>70</v>
      </c>
      <c r="M861" s="65"/>
      <c r="N861" s="65"/>
      <c r="O861" s="64" t="s">
        <v>228</v>
      </c>
      <c r="P861" s="71" t="s">
        <v>229</v>
      </c>
      <c r="Q861" s="65"/>
      <c r="R861" s="65" t="s">
        <v>361</v>
      </c>
      <c r="S861" s="67" t="s">
        <v>74</v>
      </c>
      <c r="T861" s="64"/>
      <c r="U861" s="64"/>
      <c r="V861" s="64"/>
      <c r="W861" s="64"/>
      <c r="X861" s="64" t="s">
        <v>74</v>
      </c>
    </row>
    <row r="862" spans="1:24" ht="18" customHeight="1">
      <c r="A862">
        <f t="shared" si="13"/>
        <v>6</v>
      </c>
      <c r="B862">
        <v>2016</v>
      </c>
      <c r="C862" t="s">
        <v>458</v>
      </c>
      <c r="D862" s="70">
        <v>9</v>
      </c>
      <c r="E862" s="65" t="s">
        <v>375</v>
      </c>
      <c r="F862" s="65"/>
      <c r="G862" s="66">
        <v>28006</v>
      </c>
      <c r="H862" s="65" t="s">
        <v>19</v>
      </c>
      <c r="I862" s="65" t="s">
        <v>68</v>
      </c>
      <c r="J862" s="65" t="s">
        <v>376</v>
      </c>
      <c r="K862" s="65">
        <v>2011</v>
      </c>
      <c r="L862" s="65" t="s">
        <v>90</v>
      </c>
      <c r="M862" s="65"/>
      <c r="N862" s="65"/>
      <c r="O862" s="64" t="s">
        <v>228</v>
      </c>
      <c r="P862" s="71" t="s">
        <v>229</v>
      </c>
      <c r="Q862" s="65" t="s">
        <v>168</v>
      </c>
      <c r="R862" s="65" t="s">
        <v>361</v>
      </c>
      <c r="S862" s="67" t="s">
        <v>74</v>
      </c>
      <c r="T862" s="64"/>
      <c r="U862" s="64"/>
      <c r="V862" s="64"/>
      <c r="W862" s="64"/>
      <c r="X862" s="64" t="s">
        <v>74</v>
      </c>
    </row>
    <row r="863" spans="1:24" ht="18" customHeight="1">
      <c r="A863">
        <f t="shared" si="13"/>
        <v>6</v>
      </c>
      <c r="B863">
        <v>2016</v>
      </c>
      <c r="C863" t="s">
        <v>458</v>
      </c>
      <c r="D863" s="70">
        <v>10</v>
      </c>
      <c r="E863" s="65" t="s">
        <v>377</v>
      </c>
      <c r="F863" s="65"/>
      <c r="G863" s="65" t="s">
        <v>378</v>
      </c>
      <c r="H863" s="65" t="s">
        <v>19</v>
      </c>
      <c r="I863" s="65" t="s">
        <v>68</v>
      </c>
      <c r="J863" s="65" t="s">
        <v>301</v>
      </c>
      <c r="K863" s="65">
        <v>2012</v>
      </c>
      <c r="L863" s="65" t="s">
        <v>70</v>
      </c>
      <c r="M863" s="65"/>
      <c r="N863" s="65"/>
      <c r="O863" s="64" t="s">
        <v>228</v>
      </c>
      <c r="P863" s="71" t="s">
        <v>229</v>
      </c>
      <c r="Q863" s="65" t="s">
        <v>79</v>
      </c>
      <c r="R863" s="65" t="s">
        <v>361</v>
      </c>
      <c r="S863" s="67" t="s">
        <v>74</v>
      </c>
      <c r="T863" s="64"/>
      <c r="U863" s="64"/>
      <c r="V863" s="64"/>
      <c r="W863" s="64"/>
      <c r="X863" s="64" t="s">
        <v>74</v>
      </c>
    </row>
    <row r="864" spans="1:24" ht="18" customHeight="1">
      <c r="A864">
        <f t="shared" si="13"/>
        <v>6</v>
      </c>
      <c r="B864">
        <v>2016</v>
      </c>
      <c r="C864" t="s">
        <v>458</v>
      </c>
      <c r="D864" s="70">
        <v>11</v>
      </c>
      <c r="E864" s="65" t="s">
        <v>379</v>
      </c>
      <c r="F864" s="65"/>
      <c r="G864" s="66">
        <v>28469</v>
      </c>
      <c r="H864" s="66"/>
      <c r="I864" s="65" t="s">
        <v>22</v>
      </c>
      <c r="J864" s="65" t="s">
        <v>367</v>
      </c>
      <c r="K864" s="65">
        <v>2001</v>
      </c>
      <c r="L864" s="65" t="s">
        <v>70</v>
      </c>
      <c r="M864" s="65"/>
      <c r="N864" s="65"/>
      <c r="O864" s="64" t="s">
        <v>228</v>
      </c>
      <c r="P864" s="71" t="s">
        <v>229</v>
      </c>
      <c r="Q864" s="65"/>
      <c r="R864" s="65" t="s">
        <v>361</v>
      </c>
      <c r="S864" s="67" t="s">
        <v>74</v>
      </c>
      <c r="T864" s="64"/>
      <c r="U864" s="64"/>
      <c r="V864" s="64"/>
      <c r="W864" s="64"/>
      <c r="X864" s="64" t="s">
        <v>74</v>
      </c>
    </row>
    <row r="865" spans="1:24" ht="18" customHeight="1">
      <c r="A865">
        <f t="shared" si="13"/>
        <v>6</v>
      </c>
      <c r="B865">
        <v>2016</v>
      </c>
      <c r="C865" t="s">
        <v>458</v>
      </c>
      <c r="D865" s="70">
        <v>12</v>
      </c>
      <c r="E865" s="65" t="s">
        <v>380</v>
      </c>
      <c r="F865" s="65" t="s">
        <v>381</v>
      </c>
      <c r="G865" s="65" t="s">
        <v>381</v>
      </c>
      <c r="H865" s="65"/>
      <c r="I865" s="65" t="s">
        <v>82</v>
      </c>
      <c r="J865" s="65" t="s">
        <v>301</v>
      </c>
      <c r="K865" s="65">
        <v>2001</v>
      </c>
      <c r="L865" s="65" t="s">
        <v>70</v>
      </c>
      <c r="M865" s="65"/>
      <c r="N865" s="65"/>
      <c r="O865" s="64" t="s">
        <v>228</v>
      </c>
      <c r="P865" s="71" t="s">
        <v>229</v>
      </c>
      <c r="Q865" s="65"/>
      <c r="R865" s="65" t="s">
        <v>361</v>
      </c>
      <c r="S865" s="67" t="s">
        <v>74</v>
      </c>
      <c r="T865" s="64"/>
      <c r="U865" s="64"/>
      <c r="V865" s="64"/>
      <c r="W865" s="64"/>
      <c r="X865" s="64" t="s">
        <v>74</v>
      </c>
    </row>
    <row r="866" spans="1:24" ht="18" customHeight="1">
      <c r="A866">
        <f t="shared" si="13"/>
        <v>6</v>
      </c>
      <c r="B866">
        <v>2016</v>
      </c>
      <c r="C866" t="s">
        <v>458</v>
      </c>
      <c r="D866" s="70">
        <v>13</v>
      </c>
      <c r="E866" s="65" t="s">
        <v>382</v>
      </c>
      <c r="F866" s="65"/>
      <c r="G866" s="65" t="s">
        <v>383</v>
      </c>
      <c r="H866" s="65"/>
      <c r="I866" s="65" t="s">
        <v>82</v>
      </c>
      <c r="J866" s="65" t="s">
        <v>249</v>
      </c>
      <c r="K866" s="65">
        <v>2001</v>
      </c>
      <c r="L866" s="65" t="s">
        <v>70</v>
      </c>
      <c r="M866" s="65"/>
      <c r="N866" s="65"/>
      <c r="O866" s="64" t="s">
        <v>228</v>
      </c>
      <c r="P866" s="71" t="s">
        <v>229</v>
      </c>
      <c r="Q866" s="65"/>
      <c r="R866" s="65" t="s">
        <v>361</v>
      </c>
      <c r="S866" s="67" t="s">
        <v>74</v>
      </c>
      <c r="T866" s="64"/>
      <c r="U866" s="64"/>
      <c r="V866" s="64"/>
      <c r="W866" s="64"/>
      <c r="X866" s="64" t="s">
        <v>74</v>
      </c>
    </row>
    <row r="867" spans="1:24" ht="18" customHeight="1">
      <c r="A867">
        <f t="shared" si="13"/>
        <v>6</v>
      </c>
      <c r="B867">
        <v>2016</v>
      </c>
      <c r="C867" t="s">
        <v>458</v>
      </c>
      <c r="D867" s="70">
        <v>14</v>
      </c>
      <c r="E867" s="65" t="s">
        <v>384</v>
      </c>
      <c r="F867" s="65"/>
      <c r="G867" s="65" t="s">
        <v>385</v>
      </c>
      <c r="H867" s="65"/>
      <c r="I867" s="65" t="s">
        <v>68</v>
      </c>
      <c r="J867" s="65" t="s">
        <v>372</v>
      </c>
      <c r="K867" s="65">
        <v>2011</v>
      </c>
      <c r="L867" s="65" t="s">
        <v>90</v>
      </c>
      <c r="M867" s="65"/>
      <c r="N867" s="65"/>
      <c r="O867" s="64" t="s">
        <v>228</v>
      </c>
      <c r="P867" s="71" t="s">
        <v>229</v>
      </c>
      <c r="Q867" s="65" t="s">
        <v>386</v>
      </c>
      <c r="R867" s="65" t="s">
        <v>361</v>
      </c>
      <c r="S867" s="67" t="s">
        <v>74</v>
      </c>
      <c r="T867" s="64"/>
      <c r="U867" s="64"/>
      <c r="V867" s="64"/>
      <c r="W867" s="64"/>
      <c r="X867" s="64" t="s">
        <v>74</v>
      </c>
    </row>
    <row r="868" spans="1:24" ht="18" customHeight="1">
      <c r="A868">
        <f t="shared" si="13"/>
        <v>6</v>
      </c>
      <c r="B868">
        <v>2016</v>
      </c>
      <c r="C868" t="s">
        <v>458</v>
      </c>
      <c r="D868" s="70">
        <v>15</v>
      </c>
      <c r="E868" s="65" t="s">
        <v>387</v>
      </c>
      <c r="F868" s="65"/>
      <c r="G868" s="65" t="s">
        <v>388</v>
      </c>
      <c r="H868" s="65"/>
      <c r="I868" s="65" t="s">
        <v>68</v>
      </c>
      <c r="J868" s="65" t="s">
        <v>369</v>
      </c>
      <c r="K868" s="65">
        <v>2013</v>
      </c>
      <c r="L868" s="65" t="s">
        <v>90</v>
      </c>
      <c r="M868" s="65"/>
      <c r="N868" s="65"/>
      <c r="O868" s="64" t="s">
        <v>228</v>
      </c>
      <c r="P868" s="71" t="s">
        <v>229</v>
      </c>
      <c r="Q868" s="65" t="s">
        <v>147</v>
      </c>
      <c r="R868" s="65" t="s">
        <v>361</v>
      </c>
      <c r="S868" s="67" t="s">
        <v>74</v>
      </c>
      <c r="T868" s="64"/>
      <c r="U868" s="64"/>
      <c r="V868" s="64"/>
      <c r="W868" s="64"/>
      <c r="X868" s="64" t="s">
        <v>74</v>
      </c>
    </row>
    <row r="869" spans="1:24" ht="18" customHeight="1">
      <c r="A869">
        <f t="shared" si="13"/>
        <v>6</v>
      </c>
      <c r="B869">
        <v>2016</v>
      </c>
      <c r="C869" t="s">
        <v>458</v>
      </c>
      <c r="D869" s="70">
        <v>16</v>
      </c>
      <c r="E869" s="65" t="s">
        <v>389</v>
      </c>
      <c r="F869" s="66">
        <v>29342</v>
      </c>
      <c r="G869" s="66">
        <v>29342</v>
      </c>
      <c r="H869" s="66"/>
      <c r="I869" s="65" t="s">
        <v>82</v>
      </c>
      <c r="J869" s="65" t="s">
        <v>301</v>
      </c>
      <c r="K869" s="65">
        <v>2010</v>
      </c>
      <c r="L869" s="65" t="s">
        <v>70</v>
      </c>
      <c r="M869" s="65"/>
      <c r="N869" s="65"/>
      <c r="O869" s="64" t="s">
        <v>228</v>
      </c>
      <c r="P869" s="71" t="s">
        <v>229</v>
      </c>
      <c r="Q869" s="65"/>
      <c r="R869" s="65" t="s">
        <v>361</v>
      </c>
      <c r="S869" s="67" t="s">
        <v>74</v>
      </c>
      <c r="T869" s="64"/>
      <c r="U869" s="64"/>
      <c r="V869" s="64"/>
      <c r="W869" s="64"/>
      <c r="X869" s="64" t="s">
        <v>74</v>
      </c>
    </row>
    <row r="870" spans="1:24" ht="18" customHeight="1">
      <c r="A870">
        <f t="shared" si="13"/>
        <v>6</v>
      </c>
      <c r="B870">
        <v>2016</v>
      </c>
      <c r="C870" t="s">
        <v>458</v>
      </c>
      <c r="D870" s="70">
        <v>17</v>
      </c>
      <c r="E870" s="65" t="s">
        <v>390</v>
      </c>
      <c r="F870" s="65"/>
      <c r="G870" s="66">
        <v>29434</v>
      </c>
      <c r="H870" s="66"/>
      <c r="I870" s="65" t="s">
        <v>68</v>
      </c>
      <c r="J870" s="65" t="s">
        <v>367</v>
      </c>
      <c r="K870" s="65">
        <v>2015</v>
      </c>
      <c r="L870" s="65" t="s">
        <v>70</v>
      </c>
      <c r="M870" s="65"/>
      <c r="N870" s="65"/>
      <c r="O870" s="64" t="s">
        <v>228</v>
      </c>
      <c r="P870" s="71" t="s">
        <v>229</v>
      </c>
      <c r="Q870" s="65" t="s">
        <v>224</v>
      </c>
      <c r="R870" s="65" t="s">
        <v>361</v>
      </c>
      <c r="S870" s="67" t="s">
        <v>74</v>
      </c>
      <c r="T870" s="64"/>
      <c r="U870" s="64"/>
      <c r="V870" s="64"/>
      <c r="W870" s="64"/>
      <c r="X870" s="64" t="s">
        <v>74</v>
      </c>
    </row>
    <row r="871" spans="1:24" ht="18" customHeight="1">
      <c r="A871">
        <f t="shared" si="13"/>
        <v>6</v>
      </c>
      <c r="B871">
        <v>2016</v>
      </c>
      <c r="C871" t="s">
        <v>458</v>
      </c>
      <c r="D871" s="70">
        <v>18</v>
      </c>
      <c r="E871" s="65" t="s">
        <v>391</v>
      </c>
      <c r="F871" s="65"/>
      <c r="G871" s="66">
        <v>29466</v>
      </c>
      <c r="H871" s="66"/>
      <c r="I871" s="65" t="s">
        <v>21</v>
      </c>
      <c r="J871" s="65" t="s">
        <v>459</v>
      </c>
      <c r="K871" s="65">
        <v>2008</v>
      </c>
      <c r="L871" s="65" t="s">
        <v>90</v>
      </c>
      <c r="M871" s="65"/>
      <c r="N871" s="65"/>
      <c r="O871" s="64" t="s">
        <v>228</v>
      </c>
      <c r="P871" s="71" t="s">
        <v>229</v>
      </c>
      <c r="Q871" s="65" t="s">
        <v>72</v>
      </c>
      <c r="R871" s="65" t="s">
        <v>361</v>
      </c>
      <c r="S871" s="67" t="s">
        <v>74</v>
      </c>
      <c r="T871" s="64"/>
      <c r="U871" s="64"/>
      <c r="V871" s="64"/>
      <c r="W871" s="64"/>
      <c r="X871" s="64" t="s">
        <v>74</v>
      </c>
    </row>
    <row r="872" spans="1:24" ht="18" customHeight="1">
      <c r="A872">
        <f t="shared" si="13"/>
        <v>6</v>
      </c>
      <c r="B872">
        <v>2016</v>
      </c>
      <c r="C872" t="s">
        <v>458</v>
      </c>
      <c r="D872" s="70">
        <v>19</v>
      </c>
      <c r="E872" s="65" t="s">
        <v>393</v>
      </c>
      <c r="F872" s="65"/>
      <c r="G872" s="65" t="s">
        <v>394</v>
      </c>
      <c r="H872" s="65"/>
      <c r="I872" s="65" t="s">
        <v>68</v>
      </c>
      <c r="J872" s="65" t="s">
        <v>369</v>
      </c>
      <c r="K872" s="65">
        <v>2013</v>
      </c>
      <c r="L872" s="65" t="s">
        <v>90</v>
      </c>
      <c r="M872" s="65"/>
      <c r="N872" s="65"/>
      <c r="O872" s="64" t="s">
        <v>228</v>
      </c>
      <c r="P872" s="71" t="s">
        <v>229</v>
      </c>
      <c r="Q872" s="65" t="s">
        <v>79</v>
      </c>
      <c r="R872" s="65" t="s">
        <v>361</v>
      </c>
      <c r="S872" s="67" t="s">
        <v>74</v>
      </c>
      <c r="T872" s="64"/>
      <c r="U872" s="64"/>
      <c r="V872" s="64"/>
      <c r="W872" s="64"/>
      <c r="X872" s="64" t="s">
        <v>74</v>
      </c>
    </row>
    <row r="873" spans="1:24" ht="18" customHeight="1">
      <c r="A873">
        <f t="shared" si="13"/>
        <v>6</v>
      </c>
      <c r="B873">
        <v>2016</v>
      </c>
      <c r="C873" t="s">
        <v>458</v>
      </c>
      <c r="D873" s="70">
        <v>20</v>
      </c>
      <c r="E873" s="65" t="s">
        <v>395</v>
      </c>
      <c r="F873" s="66">
        <v>29317</v>
      </c>
      <c r="G873" s="66">
        <v>29317</v>
      </c>
      <c r="H873" s="66"/>
      <c r="I873" s="65" t="s">
        <v>82</v>
      </c>
      <c r="J873" s="65" t="s">
        <v>369</v>
      </c>
      <c r="K873" s="65">
        <v>2010</v>
      </c>
      <c r="L873" s="65" t="s">
        <v>70</v>
      </c>
      <c r="M873" s="65"/>
      <c r="N873" s="65"/>
      <c r="O873" s="64" t="s">
        <v>228</v>
      </c>
      <c r="P873" s="71" t="s">
        <v>229</v>
      </c>
      <c r="Q873" s="65"/>
      <c r="R873" s="65" t="s">
        <v>361</v>
      </c>
      <c r="S873" s="67" t="s">
        <v>74</v>
      </c>
      <c r="T873" s="64"/>
      <c r="U873" s="64"/>
      <c r="V873" s="64"/>
      <c r="W873" s="64"/>
      <c r="X873" s="64" t="s">
        <v>74</v>
      </c>
    </row>
    <row r="874" spans="1:24" ht="18" customHeight="1">
      <c r="A874">
        <f t="shared" si="13"/>
        <v>6</v>
      </c>
      <c r="B874">
        <v>2016</v>
      </c>
      <c r="C874" t="s">
        <v>458</v>
      </c>
      <c r="D874" s="70">
        <v>21</v>
      </c>
      <c r="E874" s="65" t="s">
        <v>396</v>
      </c>
      <c r="F874" s="65"/>
      <c r="G874" s="65" t="s">
        <v>397</v>
      </c>
      <c r="H874" s="65"/>
      <c r="I874" s="65" t="s">
        <v>82</v>
      </c>
      <c r="J874" s="65" t="s">
        <v>398</v>
      </c>
      <c r="K874" s="65">
        <v>2007</v>
      </c>
      <c r="L874" s="65" t="s">
        <v>70</v>
      </c>
      <c r="M874" s="65"/>
      <c r="N874" s="65"/>
      <c r="O874" s="64" t="s">
        <v>228</v>
      </c>
      <c r="P874" s="71" t="s">
        <v>229</v>
      </c>
      <c r="Q874" s="65" t="s">
        <v>147</v>
      </c>
      <c r="R874" s="65" t="s">
        <v>361</v>
      </c>
      <c r="S874" s="67" t="s">
        <v>74</v>
      </c>
      <c r="T874" s="64"/>
      <c r="U874" s="64"/>
      <c r="V874" s="64"/>
      <c r="W874" s="64"/>
      <c r="X874" s="64" t="s">
        <v>74</v>
      </c>
    </row>
    <row r="875" spans="1:24" ht="18" customHeight="1">
      <c r="A875">
        <f t="shared" si="13"/>
        <v>6</v>
      </c>
      <c r="B875">
        <v>2016</v>
      </c>
      <c r="C875" t="s">
        <v>458</v>
      </c>
      <c r="D875" s="70">
        <v>22</v>
      </c>
      <c r="E875" s="65" t="s">
        <v>399</v>
      </c>
      <c r="F875" s="65"/>
      <c r="G875" s="65" t="s">
        <v>400</v>
      </c>
      <c r="H875" s="65"/>
      <c r="I875" s="65" t="s">
        <v>21</v>
      </c>
      <c r="J875" s="65" t="s">
        <v>401</v>
      </c>
      <c r="K875" s="65">
        <v>2007</v>
      </c>
      <c r="L875" s="65" t="s">
        <v>87</v>
      </c>
      <c r="M875" s="65"/>
      <c r="N875" s="65"/>
      <c r="O875" s="64" t="s">
        <v>228</v>
      </c>
      <c r="P875" s="71" t="s">
        <v>229</v>
      </c>
      <c r="Q875" s="65"/>
      <c r="R875" s="65" t="s">
        <v>361</v>
      </c>
      <c r="S875" s="67" t="s">
        <v>74</v>
      </c>
      <c r="T875" s="64"/>
      <c r="U875" s="64"/>
      <c r="V875" s="64"/>
      <c r="W875" s="64"/>
      <c r="X875" s="64" t="s">
        <v>74</v>
      </c>
    </row>
    <row r="876" spans="1:24" ht="18" customHeight="1">
      <c r="A876">
        <f t="shared" si="13"/>
        <v>6</v>
      </c>
      <c r="B876">
        <v>2016</v>
      </c>
      <c r="C876" t="s">
        <v>458</v>
      </c>
      <c r="D876" s="70">
        <v>23</v>
      </c>
      <c r="E876" s="65" t="s">
        <v>402</v>
      </c>
      <c r="F876" s="65"/>
      <c r="G876" s="65" t="s">
        <v>403</v>
      </c>
      <c r="H876" s="65"/>
      <c r="I876" s="65" t="s">
        <v>68</v>
      </c>
      <c r="J876" s="65" t="s">
        <v>360</v>
      </c>
      <c r="K876" s="65">
        <v>2010</v>
      </c>
      <c r="L876" s="65" t="s">
        <v>70</v>
      </c>
      <c r="M876" s="65"/>
      <c r="N876" s="65"/>
      <c r="O876" s="64" t="s">
        <v>228</v>
      </c>
      <c r="P876" s="71" t="s">
        <v>229</v>
      </c>
      <c r="Q876" s="65" t="s">
        <v>147</v>
      </c>
      <c r="R876" s="65" t="s">
        <v>361</v>
      </c>
      <c r="S876" s="67" t="s">
        <v>74</v>
      </c>
      <c r="T876" s="64"/>
      <c r="U876" s="64"/>
      <c r="V876" s="64"/>
      <c r="W876" s="64"/>
      <c r="X876" s="64" t="s">
        <v>74</v>
      </c>
    </row>
    <row r="877" spans="1:24" ht="18" customHeight="1">
      <c r="A877">
        <f t="shared" si="13"/>
        <v>6</v>
      </c>
      <c r="B877">
        <v>2016</v>
      </c>
      <c r="C877" t="s">
        <v>458</v>
      </c>
      <c r="D877" s="70">
        <v>24</v>
      </c>
      <c r="E877" s="65" t="s">
        <v>404</v>
      </c>
      <c r="F877" s="65"/>
      <c r="G877" s="66">
        <v>29647</v>
      </c>
      <c r="H877" s="66"/>
      <c r="I877" s="65" t="s">
        <v>68</v>
      </c>
      <c r="J877" s="65" t="s">
        <v>360</v>
      </c>
      <c r="K877" s="65">
        <v>2014</v>
      </c>
      <c r="L877" s="65" t="s">
        <v>90</v>
      </c>
      <c r="M877" s="65"/>
      <c r="N877" s="65"/>
      <c r="O877" s="64" t="s">
        <v>228</v>
      </c>
      <c r="P877" s="71" t="s">
        <v>229</v>
      </c>
      <c r="Q877" s="65" t="s">
        <v>151</v>
      </c>
      <c r="R877" s="65" t="s">
        <v>361</v>
      </c>
      <c r="S877" s="67" t="s">
        <v>74</v>
      </c>
      <c r="T877" s="64"/>
      <c r="U877" s="64"/>
      <c r="V877" s="64"/>
      <c r="W877" s="64"/>
      <c r="X877" s="64" t="s">
        <v>74</v>
      </c>
    </row>
    <row r="878" spans="1:24" ht="18" customHeight="1">
      <c r="A878">
        <f t="shared" si="13"/>
        <v>6</v>
      </c>
      <c r="B878">
        <v>2016</v>
      </c>
      <c r="C878" t="s">
        <v>458</v>
      </c>
      <c r="D878" s="70">
        <v>25</v>
      </c>
      <c r="E878" s="65" t="s">
        <v>405</v>
      </c>
      <c r="F878" s="65"/>
      <c r="G878" s="65" t="s">
        <v>406</v>
      </c>
      <c r="H878" s="65"/>
      <c r="I878" s="65" t="s">
        <v>68</v>
      </c>
      <c r="J878" s="65" t="s">
        <v>360</v>
      </c>
      <c r="K878" s="65">
        <v>2013</v>
      </c>
      <c r="L878" s="65" t="s">
        <v>90</v>
      </c>
      <c r="M878" s="65"/>
      <c r="N878" s="65"/>
      <c r="O878" s="64" t="s">
        <v>228</v>
      </c>
      <c r="P878" s="71" t="s">
        <v>229</v>
      </c>
      <c r="Q878" s="65"/>
      <c r="R878" s="65" t="s">
        <v>361</v>
      </c>
      <c r="S878" s="67" t="s">
        <v>74</v>
      </c>
      <c r="T878" s="64"/>
      <c r="U878" s="64"/>
      <c r="V878" s="64"/>
      <c r="W878" s="64"/>
      <c r="X878" s="64" t="s">
        <v>74</v>
      </c>
    </row>
    <row r="879" spans="1:24" ht="18" customHeight="1">
      <c r="A879">
        <f t="shared" si="13"/>
        <v>6</v>
      </c>
      <c r="B879">
        <v>2016</v>
      </c>
      <c r="C879" t="s">
        <v>458</v>
      </c>
      <c r="D879" s="70">
        <v>26</v>
      </c>
      <c r="E879" s="65" t="s">
        <v>407</v>
      </c>
      <c r="F879" s="65"/>
      <c r="G879" s="66">
        <v>29622</v>
      </c>
      <c r="H879" s="66"/>
      <c r="I879" s="65" t="s">
        <v>68</v>
      </c>
      <c r="J879" s="65" t="s">
        <v>369</v>
      </c>
      <c r="K879" s="65">
        <v>2013</v>
      </c>
      <c r="L879" s="65" t="s">
        <v>90</v>
      </c>
      <c r="M879" s="65"/>
      <c r="N879" s="65"/>
      <c r="O879" s="64" t="s">
        <v>228</v>
      </c>
      <c r="P879" s="71" t="s">
        <v>229</v>
      </c>
      <c r="Q879" s="65" t="s">
        <v>224</v>
      </c>
      <c r="R879" s="65" t="s">
        <v>361</v>
      </c>
      <c r="S879" s="67" t="s">
        <v>74</v>
      </c>
      <c r="T879" s="64"/>
      <c r="U879" s="64"/>
      <c r="V879" s="64"/>
      <c r="W879" s="64"/>
      <c r="X879" s="64" t="s">
        <v>74</v>
      </c>
    </row>
    <row r="880" spans="1:24" ht="18" customHeight="1">
      <c r="A880">
        <f t="shared" si="13"/>
        <v>6</v>
      </c>
      <c r="B880">
        <v>2016</v>
      </c>
      <c r="C880" t="s">
        <v>458</v>
      </c>
      <c r="D880" s="70">
        <v>27</v>
      </c>
      <c r="E880" s="65" t="s">
        <v>408</v>
      </c>
      <c r="F880" s="65" t="s">
        <v>409</v>
      </c>
      <c r="G880" s="65" t="s">
        <v>409</v>
      </c>
      <c r="H880" s="65"/>
      <c r="I880" s="65" t="s">
        <v>82</v>
      </c>
      <c r="J880" s="65" t="s">
        <v>410</v>
      </c>
      <c r="K880" s="65">
        <v>2008</v>
      </c>
      <c r="L880" s="65" t="s">
        <v>87</v>
      </c>
      <c r="M880" s="65"/>
      <c r="N880" s="65"/>
      <c r="O880" s="64" t="s">
        <v>228</v>
      </c>
      <c r="P880" s="71" t="s">
        <v>229</v>
      </c>
      <c r="Q880" s="65"/>
      <c r="R880" s="65" t="s">
        <v>361</v>
      </c>
      <c r="S880" s="67" t="s">
        <v>74</v>
      </c>
      <c r="T880" s="64"/>
      <c r="U880" s="64"/>
      <c r="V880" s="64"/>
      <c r="W880" s="64"/>
      <c r="X880" s="64" t="s">
        <v>74</v>
      </c>
    </row>
    <row r="881" spans="1:24" ht="18" customHeight="1">
      <c r="A881">
        <f t="shared" si="13"/>
        <v>6</v>
      </c>
      <c r="B881">
        <v>2016</v>
      </c>
      <c r="C881" t="s">
        <v>458</v>
      </c>
      <c r="D881" s="70">
        <v>28</v>
      </c>
      <c r="E881" s="65" t="s">
        <v>411</v>
      </c>
      <c r="F881" s="65"/>
      <c r="G881" s="65" t="s">
        <v>412</v>
      </c>
      <c r="H881" s="65"/>
      <c r="I881" s="65" t="s">
        <v>68</v>
      </c>
      <c r="J881" s="65" t="s">
        <v>360</v>
      </c>
      <c r="K881" s="65">
        <v>2013</v>
      </c>
      <c r="L881" s="65" t="s">
        <v>90</v>
      </c>
      <c r="M881" s="65"/>
      <c r="N881" s="65"/>
      <c r="O881" s="64" t="s">
        <v>228</v>
      </c>
      <c r="P881" s="71" t="s">
        <v>229</v>
      </c>
      <c r="Q881" s="65"/>
      <c r="R881" s="65" t="s">
        <v>361</v>
      </c>
      <c r="S881" s="67" t="s">
        <v>74</v>
      </c>
      <c r="T881" s="64"/>
      <c r="U881" s="64"/>
      <c r="V881" s="64"/>
      <c r="W881" s="64"/>
      <c r="X881" s="64" t="s">
        <v>74</v>
      </c>
    </row>
    <row r="882" spans="1:24" ht="18" customHeight="1">
      <c r="A882">
        <f t="shared" si="13"/>
        <v>6</v>
      </c>
      <c r="B882">
        <v>2016</v>
      </c>
      <c r="C882" t="s">
        <v>458</v>
      </c>
      <c r="D882" s="70">
        <v>29</v>
      </c>
      <c r="E882" s="65" t="s">
        <v>413</v>
      </c>
      <c r="F882" s="65" t="s">
        <v>414</v>
      </c>
      <c r="G882" s="65" t="s">
        <v>414</v>
      </c>
      <c r="H882" s="65"/>
      <c r="I882" s="65" t="s">
        <v>82</v>
      </c>
      <c r="J882" s="65" t="s">
        <v>372</v>
      </c>
      <c r="K882" s="65">
        <v>2010</v>
      </c>
      <c r="L882" s="65" t="s">
        <v>70</v>
      </c>
      <c r="M882" s="65"/>
      <c r="N882" s="65"/>
      <c r="O882" s="64" t="s">
        <v>228</v>
      </c>
      <c r="P882" s="71" t="s">
        <v>229</v>
      </c>
      <c r="Q882" s="65"/>
      <c r="R882" s="65" t="s">
        <v>361</v>
      </c>
      <c r="S882" s="67" t="s">
        <v>74</v>
      </c>
      <c r="T882" s="64"/>
      <c r="U882" s="64"/>
      <c r="V882" s="64"/>
      <c r="W882" s="64"/>
      <c r="X882" s="64" t="s">
        <v>74</v>
      </c>
    </row>
    <row r="883" spans="1:24" ht="18" customHeight="1">
      <c r="A883">
        <f t="shared" si="13"/>
        <v>6</v>
      </c>
      <c r="B883">
        <v>2016</v>
      </c>
      <c r="C883" t="s">
        <v>458</v>
      </c>
      <c r="D883" s="70">
        <v>30</v>
      </c>
      <c r="E883" s="65" t="s">
        <v>415</v>
      </c>
      <c r="F883" s="65"/>
      <c r="G883" s="65" t="s">
        <v>416</v>
      </c>
      <c r="H883" s="65"/>
      <c r="I883" s="65" t="s">
        <v>82</v>
      </c>
      <c r="J883" s="65" t="s">
        <v>360</v>
      </c>
      <c r="K883" s="65">
        <v>2011</v>
      </c>
      <c r="L883" s="65" t="s">
        <v>70</v>
      </c>
      <c r="M883" s="65"/>
      <c r="N883" s="65"/>
      <c r="O883" s="64" t="s">
        <v>228</v>
      </c>
      <c r="P883" s="71" t="s">
        <v>229</v>
      </c>
      <c r="Q883" s="65"/>
      <c r="R883" s="65" t="s">
        <v>361</v>
      </c>
      <c r="S883" s="67" t="s">
        <v>74</v>
      </c>
      <c r="T883" s="64"/>
      <c r="U883" s="64"/>
      <c r="V883" s="64"/>
      <c r="W883" s="64"/>
      <c r="X883" s="64" t="s">
        <v>74</v>
      </c>
    </row>
    <row r="884" spans="1:24" ht="18" customHeight="1">
      <c r="A884">
        <f t="shared" si="13"/>
        <v>6</v>
      </c>
      <c r="B884">
        <v>2016</v>
      </c>
      <c r="C884" t="s">
        <v>458</v>
      </c>
      <c r="D884" s="70">
        <v>31</v>
      </c>
      <c r="E884" s="65" t="s">
        <v>417</v>
      </c>
      <c r="F884" s="65"/>
      <c r="G884" s="65" t="s">
        <v>418</v>
      </c>
      <c r="H884" s="65"/>
      <c r="I884" s="65" t="s">
        <v>21</v>
      </c>
      <c r="J884" s="65" t="s">
        <v>301</v>
      </c>
      <c r="K884" s="65">
        <v>2010</v>
      </c>
      <c r="L884" s="65" t="s">
        <v>70</v>
      </c>
      <c r="M884" s="65"/>
      <c r="N884" s="65"/>
      <c r="O884" s="64" t="s">
        <v>228</v>
      </c>
      <c r="P884" s="71" t="s">
        <v>229</v>
      </c>
      <c r="Q884" s="65"/>
      <c r="R884" s="65" t="s">
        <v>361</v>
      </c>
      <c r="S884" s="67" t="s">
        <v>74</v>
      </c>
      <c r="T884" s="64"/>
      <c r="U884" s="64"/>
      <c r="V884" s="64"/>
      <c r="W884" s="64"/>
      <c r="X884" s="64" t="s">
        <v>74</v>
      </c>
    </row>
    <row r="885" spans="1:24" ht="18" customHeight="1">
      <c r="A885">
        <f t="shared" si="13"/>
        <v>6</v>
      </c>
      <c r="B885">
        <v>2016</v>
      </c>
      <c r="C885" t="s">
        <v>458</v>
      </c>
      <c r="D885" s="70">
        <v>32</v>
      </c>
      <c r="E885" s="65" t="s">
        <v>419</v>
      </c>
      <c r="F885" s="65"/>
      <c r="G885" s="66">
        <v>30379</v>
      </c>
      <c r="H885" s="66"/>
      <c r="I885" s="65" t="s">
        <v>82</v>
      </c>
      <c r="J885" s="65" t="s">
        <v>420</v>
      </c>
      <c r="K885" s="65">
        <v>2010</v>
      </c>
      <c r="L885" s="65" t="s">
        <v>90</v>
      </c>
      <c r="M885" s="65"/>
      <c r="N885" s="65"/>
      <c r="O885" s="64" t="s">
        <v>228</v>
      </c>
      <c r="P885" s="71" t="s">
        <v>229</v>
      </c>
      <c r="Q885" s="65"/>
      <c r="R885" s="65" t="s">
        <v>361</v>
      </c>
      <c r="S885" s="67" t="s">
        <v>74</v>
      </c>
      <c r="T885" s="64"/>
      <c r="U885" s="64"/>
      <c r="V885" s="64"/>
      <c r="W885" s="64"/>
      <c r="X885" s="64" t="s">
        <v>74</v>
      </c>
    </row>
    <row r="886" spans="1:24" ht="18" customHeight="1">
      <c r="A886">
        <f t="shared" si="13"/>
        <v>6</v>
      </c>
      <c r="B886">
        <v>2016</v>
      </c>
      <c r="C886" t="s">
        <v>458</v>
      </c>
      <c r="D886" s="70">
        <v>33</v>
      </c>
      <c r="E886" s="65" t="s">
        <v>421</v>
      </c>
      <c r="F886" s="65"/>
      <c r="G886" s="66">
        <v>30654</v>
      </c>
      <c r="H886" s="66"/>
      <c r="I886" s="65" t="s">
        <v>82</v>
      </c>
      <c r="J886" s="65" t="s">
        <v>422</v>
      </c>
      <c r="K886" s="65">
        <v>2015</v>
      </c>
      <c r="L886" s="65" t="s">
        <v>70</v>
      </c>
      <c r="M886" s="65"/>
      <c r="N886" s="65"/>
      <c r="O886" s="64" t="s">
        <v>228</v>
      </c>
      <c r="P886" s="71" t="s">
        <v>229</v>
      </c>
      <c r="Q886" s="65"/>
      <c r="R886" s="65" t="s">
        <v>361</v>
      </c>
      <c r="S886" s="67" t="s">
        <v>74</v>
      </c>
      <c r="T886" s="64"/>
      <c r="U886" s="64"/>
      <c r="V886" s="64"/>
      <c r="W886" s="64"/>
      <c r="X886" s="64" t="s">
        <v>74</v>
      </c>
    </row>
    <row r="887" spans="1:24" ht="18" customHeight="1">
      <c r="A887">
        <f t="shared" si="13"/>
        <v>6</v>
      </c>
      <c r="B887">
        <v>2016</v>
      </c>
      <c r="C887" t="s">
        <v>458</v>
      </c>
      <c r="D887" s="70">
        <v>34</v>
      </c>
      <c r="E887" s="65" t="s">
        <v>258</v>
      </c>
      <c r="F887" s="65"/>
      <c r="G887" s="66">
        <v>30386</v>
      </c>
      <c r="H887" s="66"/>
      <c r="I887" s="65" t="s">
        <v>82</v>
      </c>
      <c r="J887" s="65" t="s">
        <v>369</v>
      </c>
      <c r="K887" s="65">
        <v>2010</v>
      </c>
      <c r="L887" s="65" t="s">
        <v>70</v>
      </c>
      <c r="M887" s="65"/>
      <c r="N887" s="65"/>
      <c r="O887" s="64" t="s">
        <v>228</v>
      </c>
      <c r="P887" s="71" t="s">
        <v>229</v>
      </c>
      <c r="Q887" s="65"/>
      <c r="R887" s="65" t="s">
        <v>361</v>
      </c>
      <c r="S887" s="67" t="s">
        <v>74</v>
      </c>
      <c r="T887" s="64"/>
      <c r="U887" s="64"/>
      <c r="V887" s="64"/>
      <c r="W887" s="64"/>
      <c r="X887" s="64" t="s">
        <v>74</v>
      </c>
    </row>
    <row r="888" spans="1:24" ht="18" customHeight="1">
      <c r="A888">
        <f t="shared" si="13"/>
        <v>6</v>
      </c>
      <c r="B888">
        <v>2016</v>
      </c>
      <c r="C888" t="s">
        <v>458</v>
      </c>
      <c r="D888" s="70">
        <v>35</v>
      </c>
      <c r="E888" s="65" t="s">
        <v>423</v>
      </c>
      <c r="F888" s="65" t="s">
        <v>424</v>
      </c>
      <c r="G888" s="65" t="s">
        <v>424</v>
      </c>
      <c r="H888" s="65"/>
      <c r="I888" s="65" t="s">
        <v>82</v>
      </c>
      <c r="J888" s="65" t="s">
        <v>259</v>
      </c>
      <c r="K888" s="65">
        <v>2008</v>
      </c>
      <c r="L888" s="65" t="s">
        <v>78</v>
      </c>
      <c r="M888" s="65"/>
      <c r="N888" s="65"/>
      <c r="O888" s="64" t="s">
        <v>228</v>
      </c>
      <c r="P888" s="71" t="s">
        <v>229</v>
      </c>
      <c r="Q888" s="65"/>
      <c r="R888" s="65" t="s">
        <v>361</v>
      </c>
      <c r="S888" s="67" t="s">
        <v>74</v>
      </c>
      <c r="T888" s="64"/>
      <c r="U888" s="64"/>
      <c r="V888" s="64"/>
      <c r="W888" s="64"/>
      <c r="X888" s="64" t="s">
        <v>74</v>
      </c>
    </row>
    <row r="889" spans="1:24" ht="18" customHeight="1">
      <c r="A889">
        <f t="shared" si="13"/>
        <v>6</v>
      </c>
      <c r="B889">
        <v>2016</v>
      </c>
      <c r="C889" t="s">
        <v>458</v>
      </c>
      <c r="D889" s="70">
        <v>36</v>
      </c>
      <c r="E889" s="65" t="s">
        <v>425</v>
      </c>
      <c r="F889" s="65"/>
      <c r="G889" s="66">
        <v>30961</v>
      </c>
      <c r="H889" s="66"/>
      <c r="I889" s="65" t="s">
        <v>82</v>
      </c>
      <c r="J889" s="65" t="s">
        <v>372</v>
      </c>
      <c r="K889" s="65">
        <v>2013</v>
      </c>
      <c r="L889" s="65" t="s">
        <v>70</v>
      </c>
      <c r="M889" s="65"/>
      <c r="N889" s="65"/>
      <c r="O889" s="64" t="s">
        <v>228</v>
      </c>
      <c r="P889" s="71" t="s">
        <v>229</v>
      </c>
      <c r="Q889" s="65"/>
      <c r="R889" s="65" t="s">
        <v>361</v>
      </c>
      <c r="S889" s="67" t="s">
        <v>74</v>
      </c>
      <c r="T889" s="64"/>
      <c r="U889" s="64"/>
      <c r="V889" s="64"/>
      <c r="W889" s="64"/>
      <c r="X889" s="64" t="s">
        <v>74</v>
      </c>
    </row>
    <row r="890" spans="1:24" ht="18" customHeight="1">
      <c r="A890">
        <f t="shared" si="13"/>
        <v>6</v>
      </c>
      <c r="B890">
        <v>2016</v>
      </c>
      <c r="C890" t="s">
        <v>458</v>
      </c>
      <c r="D890" s="70">
        <v>37</v>
      </c>
      <c r="E890" s="65" t="s">
        <v>426</v>
      </c>
      <c r="F890" s="65"/>
      <c r="G890" s="65" t="s">
        <v>427</v>
      </c>
      <c r="H890" s="65"/>
      <c r="I890" s="65" t="s">
        <v>82</v>
      </c>
      <c r="J890" s="65" t="s">
        <v>360</v>
      </c>
      <c r="K890" s="65">
        <v>2010</v>
      </c>
      <c r="L890" s="65" t="s">
        <v>70</v>
      </c>
      <c r="M890" s="65"/>
      <c r="N890" s="65"/>
      <c r="O890" s="64" t="s">
        <v>228</v>
      </c>
      <c r="P890" s="71" t="s">
        <v>229</v>
      </c>
      <c r="Q890" s="65"/>
      <c r="R890" s="65" t="s">
        <v>361</v>
      </c>
      <c r="S890" s="67" t="s">
        <v>74</v>
      </c>
      <c r="T890" s="64"/>
      <c r="U890" s="64"/>
      <c r="V890" s="64"/>
      <c r="W890" s="64"/>
      <c r="X890" s="64" t="s">
        <v>74</v>
      </c>
    </row>
    <row r="891" spans="1:24" ht="18" customHeight="1">
      <c r="A891">
        <f t="shared" si="13"/>
        <v>6</v>
      </c>
      <c r="B891">
        <v>2016</v>
      </c>
      <c r="C891" t="s">
        <v>458</v>
      </c>
      <c r="D891" s="70">
        <v>38</v>
      </c>
      <c r="E891" s="65" t="s">
        <v>428</v>
      </c>
      <c r="F891" s="65" t="s">
        <v>429</v>
      </c>
      <c r="G891" s="65" t="s">
        <v>429</v>
      </c>
      <c r="H891" s="65"/>
      <c r="I891" s="65" t="s">
        <v>22</v>
      </c>
      <c r="J891" s="65" t="s">
        <v>372</v>
      </c>
      <c r="K891" s="65">
        <v>2008</v>
      </c>
      <c r="L891" s="65" t="s">
        <v>70</v>
      </c>
      <c r="M891" s="65"/>
      <c r="N891" s="65"/>
      <c r="O891" s="64" t="s">
        <v>228</v>
      </c>
      <c r="P891" s="71" t="s">
        <v>229</v>
      </c>
      <c r="Q891" s="65"/>
      <c r="R891" s="65" t="s">
        <v>361</v>
      </c>
      <c r="S891" s="67" t="s">
        <v>74</v>
      </c>
      <c r="T891" s="64"/>
      <c r="U891" s="64"/>
      <c r="V891" s="64"/>
      <c r="W891" s="64"/>
      <c r="X891" s="64" t="s">
        <v>74</v>
      </c>
    </row>
    <row r="892" spans="1:24" ht="18" customHeight="1">
      <c r="A892">
        <f t="shared" si="13"/>
        <v>6</v>
      </c>
      <c r="B892">
        <v>2016</v>
      </c>
      <c r="C892" t="s">
        <v>458</v>
      </c>
      <c r="D892" s="70">
        <v>39</v>
      </c>
      <c r="E892" s="65" t="s">
        <v>430</v>
      </c>
      <c r="F892" s="65"/>
      <c r="G892" s="66">
        <v>31293</v>
      </c>
      <c r="H892" s="66"/>
      <c r="I892" s="65" t="s">
        <v>82</v>
      </c>
      <c r="J892" s="65" t="s">
        <v>360</v>
      </c>
      <c r="K892" s="65">
        <v>2012</v>
      </c>
      <c r="L892" s="65" t="s">
        <v>70</v>
      </c>
      <c r="M892" s="65"/>
      <c r="N892" s="65"/>
      <c r="O892" s="64" t="s">
        <v>228</v>
      </c>
      <c r="P892" s="71" t="s">
        <v>229</v>
      </c>
      <c r="Q892" s="65"/>
      <c r="R892" s="65" t="s">
        <v>361</v>
      </c>
      <c r="S892" s="67" t="s">
        <v>74</v>
      </c>
      <c r="T892" s="64"/>
      <c r="U892" s="64"/>
      <c r="V892" s="64"/>
      <c r="W892" s="64"/>
      <c r="X892" s="64" t="s">
        <v>74</v>
      </c>
    </row>
    <row r="893" spans="1:24" ht="18" customHeight="1">
      <c r="A893">
        <f t="shared" si="13"/>
        <v>6</v>
      </c>
      <c r="B893">
        <v>2016</v>
      </c>
      <c r="C893" t="s">
        <v>458</v>
      </c>
      <c r="D893" s="70">
        <v>40</v>
      </c>
      <c r="E893" s="65" t="s">
        <v>431</v>
      </c>
      <c r="F893" s="65"/>
      <c r="G893" s="65" t="s">
        <v>432</v>
      </c>
      <c r="H893" s="65"/>
      <c r="I893" s="65" t="s">
        <v>82</v>
      </c>
      <c r="J893" s="65" t="s">
        <v>369</v>
      </c>
      <c r="K893" s="65">
        <v>2013</v>
      </c>
      <c r="L893" s="65" t="s">
        <v>70</v>
      </c>
      <c r="M893" s="65"/>
      <c r="N893" s="65"/>
      <c r="O893" s="64" t="s">
        <v>228</v>
      </c>
      <c r="P893" s="71" t="s">
        <v>229</v>
      </c>
      <c r="Q893" s="65"/>
      <c r="R893" s="65" t="s">
        <v>361</v>
      </c>
      <c r="S893" s="67" t="s">
        <v>74</v>
      </c>
      <c r="T893" s="64"/>
      <c r="U893" s="64"/>
      <c r="V893" s="64"/>
      <c r="W893" s="64"/>
      <c r="X893" s="64" t="s">
        <v>74</v>
      </c>
    </row>
    <row r="894" spans="1:24" ht="18" customHeight="1">
      <c r="A894">
        <f t="shared" si="13"/>
        <v>6</v>
      </c>
      <c r="B894">
        <v>2016</v>
      </c>
      <c r="C894" t="s">
        <v>458</v>
      </c>
      <c r="D894" s="70">
        <v>41</v>
      </c>
      <c r="E894" s="65" t="s">
        <v>433</v>
      </c>
      <c r="F894" s="65"/>
      <c r="G894" s="66">
        <v>31361</v>
      </c>
      <c r="H894" s="66"/>
      <c r="I894" s="65" t="s">
        <v>21</v>
      </c>
      <c r="J894" s="65" t="s">
        <v>360</v>
      </c>
      <c r="K894" s="65">
        <v>2011</v>
      </c>
      <c r="L894" s="65" t="s">
        <v>90</v>
      </c>
      <c r="M894" s="65"/>
      <c r="N894" s="65"/>
      <c r="O894" s="64" t="s">
        <v>228</v>
      </c>
      <c r="P894" s="71" t="s">
        <v>229</v>
      </c>
      <c r="Q894" s="65"/>
      <c r="R894" s="65" t="s">
        <v>361</v>
      </c>
      <c r="S894" s="67" t="s">
        <v>74</v>
      </c>
      <c r="T894" s="64"/>
      <c r="U894" s="64"/>
      <c r="V894" s="64"/>
      <c r="W894" s="64"/>
      <c r="X894" s="64" t="s">
        <v>74</v>
      </c>
    </row>
    <row r="895" spans="1:24" ht="18" customHeight="1">
      <c r="A895">
        <f t="shared" si="13"/>
        <v>6</v>
      </c>
      <c r="B895">
        <v>2016</v>
      </c>
      <c r="C895" t="s">
        <v>458</v>
      </c>
      <c r="D895" s="70">
        <v>42</v>
      </c>
      <c r="E895" s="65" t="s">
        <v>434</v>
      </c>
      <c r="F895" s="65"/>
      <c r="G895" s="66">
        <v>31240</v>
      </c>
      <c r="H895" s="66"/>
      <c r="I895" s="65" t="s">
        <v>82</v>
      </c>
      <c r="J895" s="65" t="s">
        <v>435</v>
      </c>
      <c r="K895" s="65">
        <v>2011</v>
      </c>
      <c r="L895" s="65" t="s">
        <v>70</v>
      </c>
      <c r="M895" s="65"/>
      <c r="N895" s="65"/>
      <c r="O895" s="64" t="s">
        <v>228</v>
      </c>
      <c r="P895" s="71" t="s">
        <v>229</v>
      </c>
      <c r="Q895" s="65"/>
      <c r="R895" s="65" t="s">
        <v>361</v>
      </c>
      <c r="S895" s="67" t="s">
        <v>74</v>
      </c>
      <c r="T895" s="64"/>
      <c r="U895" s="64"/>
      <c r="V895" s="64"/>
      <c r="W895" s="64"/>
      <c r="X895" s="64" t="s">
        <v>74</v>
      </c>
    </row>
    <row r="896" spans="1:24" ht="18" customHeight="1">
      <c r="A896">
        <f t="shared" si="13"/>
        <v>6</v>
      </c>
      <c r="B896">
        <v>2016</v>
      </c>
      <c r="C896" t="s">
        <v>458</v>
      </c>
      <c r="D896" s="70">
        <v>43</v>
      </c>
      <c r="E896" s="65" t="s">
        <v>436</v>
      </c>
      <c r="F896" s="65" t="s">
        <v>437</v>
      </c>
      <c r="G896" s="65" t="s">
        <v>437</v>
      </c>
      <c r="H896" s="65"/>
      <c r="I896" s="65" t="s">
        <v>21</v>
      </c>
      <c r="J896" s="65" t="s">
        <v>438</v>
      </c>
      <c r="K896" s="65">
        <v>2010</v>
      </c>
      <c r="L896" s="65" t="s">
        <v>439</v>
      </c>
      <c r="M896" s="65"/>
      <c r="N896" s="65"/>
      <c r="O896" s="64" t="s">
        <v>228</v>
      </c>
      <c r="P896" s="71" t="s">
        <v>229</v>
      </c>
      <c r="Q896" s="65"/>
      <c r="R896" s="65" t="s">
        <v>361</v>
      </c>
      <c r="S896" s="67" t="s">
        <v>74</v>
      </c>
      <c r="T896" s="64"/>
      <c r="U896" s="64"/>
      <c r="V896" s="64"/>
      <c r="W896" s="64"/>
      <c r="X896" s="64" t="s">
        <v>74</v>
      </c>
    </row>
    <row r="897" spans="1:24" ht="18" customHeight="1">
      <c r="A897">
        <f t="shared" si="13"/>
        <v>6</v>
      </c>
      <c r="B897">
        <v>2016</v>
      </c>
      <c r="C897" t="s">
        <v>458</v>
      </c>
      <c r="D897" s="70">
        <v>44</v>
      </c>
      <c r="E897" s="65" t="s">
        <v>440</v>
      </c>
      <c r="F897" s="65" t="s">
        <v>441</v>
      </c>
      <c r="G897" s="65" t="s">
        <v>441</v>
      </c>
      <c r="H897" s="65"/>
      <c r="I897" s="65" t="s">
        <v>82</v>
      </c>
      <c r="J897" s="65" t="s">
        <v>301</v>
      </c>
      <c r="K897" s="65">
        <v>2013</v>
      </c>
      <c r="L897" s="65" t="s">
        <v>70</v>
      </c>
      <c r="M897" s="65"/>
      <c r="N897" s="65"/>
      <c r="O897" s="64" t="s">
        <v>228</v>
      </c>
      <c r="P897" s="71" t="s">
        <v>229</v>
      </c>
      <c r="Q897" s="65"/>
      <c r="R897" s="65" t="s">
        <v>361</v>
      </c>
      <c r="S897" s="67" t="s">
        <v>74</v>
      </c>
      <c r="T897" s="64"/>
      <c r="U897" s="64"/>
      <c r="V897" s="64"/>
      <c r="W897" s="64"/>
      <c r="X897" s="64" t="s">
        <v>74</v>
      </c>
    </row>
    <row r="898" spans="1:24" ht="18" customHeight="1">
      <c r="A898">
        <f t="shared" si="13"/>
        <v>6</v>
      </c>
      <c r="B898">
        <v>2016</v>
      </c>
      <c r="C898" t="s">
        <v>458</v>
      </c>
      <c r="D898" s="70">
        <v>45</v>
      </c>
      <c r="E898" s="65" t="s">
        <v>442</v>
      </c>
      <c r="F898" s="65"/>
      <c r="G898" s="65" t="s">
        <v>443</v>
      </c>
      <c r="H898" s="65"/>
      <c r="I898" s="65" t="s">
        <v>82</v>
      </c>
      <c r="J898" s="65" t="s">
        <v>301</v>
      </c>
      <c r="K898" s="65">
        <v>2011</v>
      </c>
      <c r="L898" s="65" t="s">
        <v>70</v>
      </c>
      <c r="M898" s="65"/>
      <c r="N898" s="65"/>
      <c r="O898" s="64" t="s">
        <v>228</v>
      </c>
      <c r="P898" s="71" t="s">
        <v>229</v>
      </c>
      <c r="Q898" s="65"/>
      <c r="R898" s="65" t="s">
        <v>361</v>
      </c>
      <c r="S898" s="67" t="s">
        <v>74</v>
      </c>
      <c r="T898" s="64"/>
      <c r="U898" s="64"/>
      <c r="V898" s="64"/>
      <c r="W898" s="64"/>
      <c r="X898" s="64" t="s">
        <v>74</v>
      </c>
    </row>
    <row r="899" spans="1:24" ht="18" customHeight="1">
      <c r="A899">
        <f t="shared" si="13"/>
        <v>6</v>
      </c>
      <c r="B899">
        <v>2016</v>
      </c>
      <c r="C899" t="s">
        <v>458</v>
      </c>
      <c r="D899" s="70">
        <v>46</v>
      </c>
      <c r="E899" s="65" t="s">
        <v>444</v>
      </c>
      <c r="F899" s="65"/>
      <c r="G899" s="66">
        <v>31665</v>
      </c>
      <c r="H899" s="66"/>
      <c r="I899" s="65" t="s">
        <v>21</v>
      </c>
      <c r="J899" s="65" t="s">
        <v>372</v>
      </c>
      <c r="K899" s="65">
        <v>2013</v>
      </c>
      <c r="L899" s="65" t="s">
        <v>70</v>
      </c>
      <c r="M899" s="65"/>
      <c r="N899" s="65"/>
      <c r="O899" s="64" t="s">
        <v>228</v>
      </c>
      <c r="P899" s="71" t="s">
        <v>229</v>
      </c>
      <c r="Q899" s="65"/>
      <c r="R899" s="65" t="s">
        <v>361</v>
      </c>
      <c r="S899" s="67" t="s">
        <v>74</v>
      </c>
      <c r="T899" s="64"/>
      <c r="U899" s="64"/>
      <c r="V899" s="64"/>
      <c r="W899" s="64"/>
      <c r="X899" s="64" t="s">
        <v>74</v>
      </c>
    </row>
    <row r="900" spans="1:24" ht="18" customHeight="1">
      <c r="A900">
        <f t="shared" ref="A900:A963" si="14">COUNTIFS(E:E,E900,C:C,C900)</f>
        <v>6</v>
      </c>
      <c r="B900">
        <v>2016</v>
      </c>
      <c r="C900" t="s">
        <v>458</v>
      </c>
      <c r="D900" s="70">
        <v>47</v>
      </c>
      <c r="E900" s="65" t="s">
        <v>445</v>
      </c>
      <c r="F900" s="65"/>
      <c r="G900" s="66">
        <v>31544</v>
      </c>
      <c r="H900" s="66"/>
      <c r="I900" s="65" t="s">
        <v>82</v>
      </c>
      <c r="J900" s="65" t="s">
        <v>401</v>
      </c>
      <c r="K900" s="65">
        <v>2014</v>
      </c>
      <c r="L900" s="65" t="s">
        <v>87</v>
      </c>
      <c r="M900" s="65"/>
      <c r="N900" s="65"/>
      <c r="O900" s="64" t="s">
        <v>228</v>
      </c>
      <c r="P900" s="71" t="s">
        <v>229</v>
      </c>
      <c r="Q900" s="65"/>
      <c r="R900" s="65" t="s">
        <v>361</v>
      </c>
      <c r="S900" s="67" t="s">
        <v>74</v>
      </c>
      <c r="T900" s="64"/>
      <c r="U900" s="64"/>
      <c r="V900" s="64"/>
      <c r="W900" s="64"/>
      <c r="X900" s="64" t="s">
        <v>74</v>
      </c>
    </row>
    <row r="901" spans="1:24" ht="18" customHeight="1">
      <c r="A901">
        <f t="shared" si="14"/>
        <v>6</v>
      </c>
      <c r="B901">
        <v>2016</v>
      </c>
      <c r="C901" t="s">
        <v>458</v>
      </c>
      <c r="D901" s="70">
        <v>48</v>
      </c>
      <c r="E901" s="65" t="s">
        <v>446</v>
      </c>
      <c r="F901" s="65"/>
      <c r="G901" s="66">
        <v>31697</v>
      </c>
      <c r="H901" s="66"/>
      <c r="I901" s="65" t="s">
        <v>68</v>
      </c>
      <c r="J901" s="65" t="s">
        <v>447</v>
      </c>
      <c r="K901" s="65">
        <v>2016</v>
      </c>
      <c r="L901" s="65" t="s">
        <v>90</v>
      </c>
      <c r="M901" s="65"/>
      <c r="N901" s="65"/>
      <c r="O901" s="64" t="s">
        <v>228</v>
      </c>
      <c r="P901" s="71" t="s">
        <v>229</v>
      </c>
      <c r="Q901" s="65"/>
      <c r="R901" s="65" t="s">
        <v>361</v>
      </c>
      <c r="S901" s="67" t="s">
        <v>74</v>
      </c>
      <c r="T901" s="64"/>
      <c r="U901" s="64"/>
      <c r="V901" s="64"/>
      <c r="W901" s="64"/>
      <c r="X901" s="64" t="s">
        <v>74</v>
      </c>
    </row>
    <row r="902" spans="1:24" ht="18" customHeight="1">
      <c r="A902">
        <f t="shared" si="14"/>
        <v>6</v>
      </c>
      <c r="B902">
        <v>2016</v>
      </c>
      <c r="C902" t="s">
        <v>458</v>
      </c>
      <c r="D902" s="70">
        <v>49</v>
      </c>
      <c r="E902" s="65" t="s">
        <v>448</v>
      </c>
      <c r="F902" s="65"/>
      <c r="G902" s="66">
        <v>32479</v>
      </c>
      <c r="H902" s="66"/>
      <c r="I902" s="65" t="s">
        <v>82</v>
      </c>
      <c r="J902" s="65" t="s">
        <v>360</v>
      </c>
      <c r="K902" s="65">
        <v>2013</v>
      </c>
      <c r="L902" s="65" t="s">
        <v>70</v>
      </c>
      <c r="M902" s="65"/>
      <c r="N902" s="65"/>
      <c r="O902" s="64" t="s">
        <v>228</v>
      </c>
      <c r="P902" s="71" t="s">
        <v>229</v>
      </c>
      <c r="Q902" s="65"/>
      <c r="R902" s="65" t="s">
        <v>361</v>
      </c>
      <c r="S902" s="67" t="s">
        <v>74</v>
      </c>
      <c r="T902" s="64"/>
      <c r="U902" s="64"/>
      <c r="V902" s="64"/>
      <c r="W902" s="64"/>
      <c r="X902" s="64" t="s">
        <v>74</v>
      </c>
    </row>
    <row r="903" spans="1:24" ht="18" customHeight="1">
      <c r="A903">
        <f t="shared" si="14"/>
        <v>6</v>
      </c>
      <c r="B903">
        <v>2016</v>
      </c>
      <c r="C903" t="s">
        <v>458</v>
      </c>
      <c r="D903" s="70">
        <v>50</v>
      </c>
      <c r="E903" s="65" t="s">
        <v>449</v>
      </c>
      <c r="F903" s="65"/>
      <c r="G903" s="65" t="s">
        <v>450</v>
      </c>
      <c r="H903" s="65"/>
      <c r="I903" s="65" t="s">
        <v>82</v>
      </c>
      <c r="J903" s="65" t="s">
        <v>369</v>
      </c>
      <c r="K903" s="65">
        <v>2013</v>
      </c>
      <c r="L903" s="65" t="s">
        <v>70</v>
      </c>
      <c r="M903" s="65"/>
      <c r="N903" s="65"/>
      <c r="O903" s="64" t="s">
        <v>228</v>
      </c>
      <c r="P903" s="71" t="s">
        <v>229</v>
      </c>
      <c r="Q903" s="65"/>
      <c r="R903" s="65" t="s">
        <v>361</v>
      </c>
      <c r="S903" s="67" t="s">
        <v>74</v>
      </c>
      <c r="T903" s="64"/>
      <c r="U903" s="64"/>
      <c r="V903" s="64"/>
      <c r="W903" s="64"/>
      <c r="X903" s="64" t="s">
        <v>74</v>
      </c>
    </row>
    <row r="904" spans="1:24" ht="18" customHeight="1">
      <c r="A904">
        <f t="shared" si="14"/>
        <v>6</v>
      </c>
      <c r="B904">
        <v>2016</v>
      </c>
      <c r="C904" t="s">
        <v>458</v>
      </c>
      <c r="D904" s="70">
        <v>51</v>
      </c>
      <c r="E904" s="65" t="s">
        <v>451</v>
      </c>
      <c r="F904" s="65" t="s">
        <v>452</v>
      </c>
      <c r="G904" s="65" t="s">
        <v>452</v>
      </c>
      <c r="H904" s="65"/>
      <c r="I904" s="65" t="s">
        <v>22</v>
      </c>
      <c r="J904" s="65" t="s">
        <v>360</v>
      </c>
      <c r="K904" s="65">
        <v>2013</v>
      </c>
      <c r="L904" s="65" t="s">
        <v>70</v>
      </c>
      <c r="M904" s="65"/>
      <c r="N904" s="65"/>
      <c r="O904" s="64" t="s">
        <v>228</v>
      </c>
      <c r="P904" s="71" t="s">
        <v>229</v>
      </c>
      <c r="Q904" s="65"/>
      <c r="R904" s="65" t="s">
        <v>361</v>
      </c>
      <c r="S904" s="67" t="s">
        <v>74</v>
      </c>
      <c r="T904" s="64"/>
      <c r="U904" s="64"/>
      <c r="V904" s="64"/>
      <c r="W904" s="64"/>
      <c r="X904" s="64" t="s">
        <v>74</v>
      </c>
    </row>
    <row r="905" spans="1:24" ht="18" customHeight="1">
      <c r="A905">
        <f t="shared" si="14"/>
        <v>5</v>
      </c>
      <c r="B905">
        <v>2016</v>
      </c>
      <c r="C905" t="s">
        <v>458</v>
      </c>
      <c r="D905" s="70">
        <v>52</v>
      </c>
      <c r="E905" s="65" t="s">
        <v>453</v>
      </c>
      <c r="F905" s="64"/>
      <c r="G905" s="72">
        <v>19005</v>
      </c>
      <c r="H905" s="64"/>
      <c r="I905" s="65" t="s">
        <v>68</v>
      </c>
      <c r="J905" s="65" t="s">
        <v>447</v>
      </c>
      <c r="K905" s="65">
        <v>2016</v>
      </c>
      <c r="L905" s="65" t="s">
        <v>90</v>
      </c>
      <c r="M905" s="65"/>
      <c r="N905" s="65"/>
      <c r="O905" s="64" t="s">
        <v>228</v>
      </c>
      <c r="P905" s="71" t="s">
        <v>229</v>
      </c>
      <c r="Q905" s="65"/>
      <c r="R905" s="65" t="s">
        <v>361</v>
      </c>
      <c r="S905" s="67" t="s">
        <v>74</v>
      </c>
      <c r="T905" s="64"/>
      <c r="U905" s="64"/>
      <c r="V905" s="64"/>
      <c r="W905" s="64"/>
      <c r="X905" s="64" t="s">
        <v>74</v>
      </c>
    </row>
    <row r="906" spans="1:24" ht="18" customHeight="1">
      <c r="A906">
        <f t="shared" si="14"/>
        <v>3</v>
      </c>
      <c r="B906">
        <v>2016</v>
      </c>
      <c r="C906" t="s">
        <v>458</v>
      </c>
      <c r="D906" s="70">
        <v>53</v>
      </c>
      <c r="E906" s="65" t="s">
        <v>454</v>
      </c>
      <c r="F906" s="64"/>
      <c r="G906" s="72">
        <v>20824</v>
      </c>
      <c r="H906" s="64"/>
      <c r="I906" s="65" t="s">
        <v>22</v>
      </c>
      <c r="J906" s="65" t="s">
        <v>455</v>
      </c>
      <c r="K906" s="65">
        <v>1987</v>
      </c>
      <c r="L906" s="65" t="s">
        <v>70</v>
      </c>
      <c r="M906" s="65"/>
      <c r="N906" s="65"/>
      <c r="O906" s="64" t="s">
        <v>228</v>
      </c>
      <c r="P906" s="71" t="s">
        <v>229</v>
      </c>
      <c r="Q906" s="65"/>
      <c r="R906" s="65" t="s">
        <v>361</v>
      </c>
      <c r="S906" s="67" t="s">
        <v>74</v>
      </c>
      <c r="T906" s="64"/>
      <c r="U906" s="64"/>
      <c r="V906" s="64"/>
      <c r="W906" s="64"/>
      <c r="X906" s="64" t="s">
        <v>74</v>
      </c>
    </row>
    <row r="907" spans="1:24" ht="18" customHeight="1">
      <c r="A907">
        <f t="shared" si="14"/>
        <v>3</v>
      </c>
      <c r="B907">
        <v>2016</v>
      </c>
      <c r="C907" t="s">
        <v>458</v>
      </c>
      <c r="D907" s="70">
        <v>54</v>
      </c>
      <c r="E907" s="65" t="s">
        <v>456</v>
      </c>
      <c r="F907" s="64"/>
      <c r="G907" s="72">
        <v>28856</v>
      </c>
      <c r="H907" s="64"/>
      <c r="I907" s="65" t="s">
        <v>68</v>
      </c>
      <c r="J907" s="65" t="s">
        <v>447</v>
      </c>
      <c r="K907" s="65">
        <v>2016</v>
      </c>
      <c r="L907" s="65" t="s">
        <v>90</v>
      </c>
      <c r="M907" s="65"/>
      <c r="N907" s="65"/>
      <c r="O907" s="64" t="s">
        <v>228</v>
      </c>
      <c r="P907" s="71" t="s">
        <v>229</v>
      </c>
      <c r="Q907" s="65"/>
      <c r="R907" s="65" t="s">
        <v>361</v>
      </c>
      <c r="S907" s="67" t="s">
        <v>74</v>
      </c>
      <c r="T907" s="64"/>
      <c r="U907" s="64"/>
      <c r="V907" s="64"/>
      <c r="W907" s="64"/>
      <c r="X907" s="64" t="s">
        <v>74</v>
      </c>
    </row>
    <row r="908" spans="1:24" ht="18" customHeight="1">
      <c r="A908">
        <f t="shared" si="14"/>
        <v>3</v>
      </c>
      <c r="B908">
        <v>2016</v>
      </c>
      <c r="C908" t="s">
        <v>458</v>
      </c>
      <c r="D908" s="70">
        <v>55</v>
      </c>
      <c r="E908" s="65" t="s">
        <v>457</v>
      </c>
      <c r="F908" s="64"/>
      <c r="G908" s="72">
        <v>18608</v>
      </c>
      <c r="H908" s="64" t="s">
        <v>19</v>
      </c>
      <c r="I908" s="65" t="s">
        <v>68</v>
      </c>
      <c r="J908" s="65" t="s">
        <v>447</v>
      </c>
      <c r="K908" s="65">
        <v>2016</v>
      </c>
      <c r="L908" s="65" t="s">
        <v>90</v>
      </c>
      <c r="M908" s="65"/>
      <c r="N908" s="65"/>
      <c r="O908" s="64" t="s">
        <v>228</v>
      </c>
      <c r="P908" s="71" t="s">
        <v>229</v>
      </c>
      <c r="Q908" s="65"/>
      <c r="R908" s="65" t="s">
        <v>361</v>
      </c>
      <c r="S908" s="67" t="s">
        <v>74</v>
      </c>
      <c r="T908" s="64"/>
      <c r="U908" s="64"/>
      <c r="V908" s="64"/>
      <c r="W908" s="64"/>
      <c r="X908" s="64" t="s">
        <v>74</v>
      </c>
    </row>
    <row r="909" spans="1:24" ht="18" customHeight="1">
      <c r="A909">
        <f t="shared" si="14"/>
        <v>6</v>
      </c>
      <c r="B909">
        <v>2017</v>
      </c>
      <c r="C909" t="s">
        <v>458</v>
      </c>
      <c r="D909" s="70">
        <v>1</v>
      </c>
      <c r="E909" s="65" t="s">
        <v>358</v>
      </c>
      <c r="F909" s="65"/>
      <c r="G909" s="65" t="s">
        <v>359</v>
      </c>
      <c r="H909" s="65" t="s">
        <v>19</v>
      </c>
      <c r="I909" s="65" t="s">
        <v>68</v>
      </c>
      <c r="J909" s="65" t="s">
        <v>360</v>
      </c>
      <c r="K909" s="65">
        <v>1989</v>
      </c>
      <c r="L909" s="65" t="s">
        <v>90</v>
      </c>
      <c r="M909" s="64"/>
      <c r="N909" s="64"/>
      <c r="O909" s="64" t="s">
        <v>228</v>
      </c>
      <c r="P909" s="71" t="s">
        <v>229</v>
      </c>
      <c r="Q909" s="64"/>
      <c r="R909" s="65" t="s">
        <v>361</v>
      </c>
      <c r="S909" s="70" t="s">
        <v>74</v>
      </c>
      <c r="T909" s="64"/>
      <c r="U909" s="64"/>
      <c r="V909" s="64"/>
      <c r="W909" s="64"/>
      <c r="X909" s="64" t="s">
        <v>74</v>
      </c>
    </row>
    <row r="910" spans="1:24" ht="18" customHeight="1">
      <c r="A910">
        <f t="shared" si="14"/>
        <v>6</v>
      </c>
      <c r="B910">
        <v>2017</v>
      </c>
      <c r="C910" t="s">
        <v>458</v>
      </c>
      <c r="D910" s="70">
        <v>2</v>
      </c>
      <c r="E910" s="65" t="s">
        <v>362</v>
      </c>
      <c r="F910" s="65"/>
      <c r="G910" s="65" t="s">
        <v>363</v>
      </c>
      <c r="H910" s="65" t="s">
        <v>19</v>
      </c>
      <c r="I910" s="65" t="s">
        <v>68</v>
      </c>
      <c r="J910" s="65" t="s">
        <v>301</v>
      </c>
      <c r="K910" s="65">
        <v>2003</v>
      </c>
      <c r="L910" s="65" t="s">
        <v>70</v>
      </c>
      <c r="M910" s="65"/>
      <c r="N910" s="65"/>
      <c r="O910" s="64" t="s">
        <v>228</v>
      </c>
      <c r="P910" s="71" t="s">
        <v>229</v>
      </c>
      <c r="Q910" s="65"/>
      <c r="R910" s="65" t="s">
        <v>361</v>
      </c>
      <c r="S910" s="67" t="s">
        <v>74</v>
      </c>
      <c r="T910" s="64"/>
      <c r="U910" s="64"/>
      <c r="V910" s="64"/>
      <c r="W910" s="64"/>
      <c r="X910" s="64" t="s">
        <v>74</v>
      </c>
    </row>
    <row r="911" spans="1:24" ht="18" customHeight="1">
      <c r="A911">
        <f t="shared" si="14"/>
        <v>6</v>
      </c>
      <c r="B911">
        <v>2017</v>
      </c>
      <c r="C911" t="s">
        <v>458</v>
      </c>
      <c r="D911" s="70">
        <v>3</v>
      </c>
      <c r="E911" s="65" t="s">
        <v>364</v>
      </c>
      <c r="F911" s="65"/>
      <c r="G911" s="66">
        <v>22048</v>
      </c>
      <c r="H911" s="66"/>
      <c r="I911" s="65" t="s">
        <v>82</v>
      </c>
      <c r="J911" s="65" t="s">
        <v>360</v>
      </c>
      <c r="K911" s="65">
        <v>1997</v>
      </c>
      <c r="L911" s="65" t="s">
        <v>70</v>
      </c>
      <c r="M911" s="65"/>
      <c r="N911" s="65"/>
      <c r="O911" s="64" t="s">
        <v>228</v>
      </c>
      <c r="P911" s="71" t="s">
        <v>229</v>
      </c>
      <c r="Q911" s="65"/>
      <c r="R911" s="65" t="s">
        <v>361</v>
      </c>
      <c r="S911" s="67" t="s">
        <v>74</v>
      </c>
      <c r="T911" s="64"/>
      <c r="U911" s="64"/>
      <c r="V911" s="64"/>
      <c r="W911" s="64"/>
      <c r="X911" s="64" t="s">
        <v>74</v>
      </c>
    </row>
    <row r="912" spans="1:24" ht="18" customHeight="1">
      <c r="A912">
        <f t="shared" si="14"/>
        <v>6</v>
      </c>
      <c r="B912">
        <v>2017</v>
      </c>
      <c r="C912" t="s">
        <v>458</v>
      </c>
      <c r="D912" s="70">
        <v>4</v>
      </c>
      <c r="E912" s="65" t="s">
        <v>365</v>
      </c>
      <c r="F912" s="65" t="s">
        <v>366</v>
      </c>
      <c r="G912" s="65" t="s">
        <v>366</v>
      </c>
      <c r="H912" s="65"/>
      <c r="I912" s="65" t="s">
        <v>68</v>
      </c>
      <c r="J912" s="65" t="s">
        <v>367</v>
      </c>
      <c r="K912" s="65">
        <v>2012</v>
      </c>
      <c r="L912" s="65" t="s">
        <v>70</v>
      </c>
      <c r="M912" s="65"/>
      <c r="N912" s="65"/>
      <c r="O912" s="64" t="s">
        <v>228</v>
      </c>
      <c r="P912" s="71" t="s">
        <v>229</v>
      </c>
      <c r="Q912" s="65"/>
      <c r="R912" s="65" t="s">
        <v>361</v>
      </c>
      <c r="S912" s="67" t="s">
        <v>74</v>
      </c>
      <c r="T912" s="64"/>
      <c r="U912" s="64"/>
      <c r="V912" s="64"/>
      <c r="W912" s="64"/>
      <c r="X912" s="64" t="s">
        <v>74</v>
      </c>
    </row>
    <row r="913" spans="1:24" ht="18" customHeight="1">
      <c r="A913">
        <f t="shared" si="14"/>
        <v>6</v>
      </c>
      <c r="B913">
        <v>2017</v>
      </c>
      <c r="C913" t="s">
        <v>458</v>
      </c>
      <c r="D913" s="70">
        <v>5</v>
      </c>
      <c r="E913" s="65" t="s">
        <v>368</v>
      </c>
      <c r="F913" s="65"/>
      <c r="G913" s="66">
        <v>25934</v>
      </c>
      <c r="H913" s="66"/>
      <c r="I913" s="65" t="s">
        <v>21</v>
      </c>
      <c r="J913" s="65" t="s">
        <v>369</v>
      </c>
      <c r="K913" s="65">
        <v>2008</v>
      </c>
      <c r="L913" s="65" t="s">
        <v>70</v>
      </c>
      <c r="M913" s="65"/>
      <c r="N913" s="65"/>
      <c r="O913" s="64" t="s">
        <v>228</v>
      </c>
      <c r="P913" s="71" t="s">
        <v>229</v>
      </c>
      <c r="Q913" s="65" t="s">
        <v>72</v>
      </c>
      <c r="R913" s="65" t="s">
        <v>361</v>
      </c>
      <c r="S913" s="67" t="s">
        <v>74</v>
      </c>
      <c r="T913" s="64"/>
      <c r="U913" s="64"/>
      <c r="V913" s="64"/>
      <c r="W913" s="64"/>
      <c r="X913" s="64" t="s">
        <v>74</v>
      </c>
    </row>
    <row r="914" spans="1:24" ht="18" customHeight="1">
      <c r="A914">
        <f t="shared" si="14"/>
        <v>6</v>
      </c>
      <c r="B914">
        <v>2017</v>
      </c>
      <c r="C914" t="s">
        <v>458</v>
      </c>
      <c r="D914" s="70">
        <v>6</v>
      </c>
      <c r="E914" s="65" t="s">
        <v>370</v>
      </c>
      <c r="F914" s="66">
        <v>26820</v>
      </c>
      <c r="G914" s="66">
        <v>26820</v>
      </c>
      <c r="H914" s="66"/>
      <c r="I914" s="65" t="s">
        <v>68</v>
      </c>
      <c r="J914" s="65" t="s">
        <v>301</v>
      </c>
      <c r="K914" s="65">
        <v>2011</v>
      </c>
      <c r="L914" s="65" t="s">
        <v>70</v>
      </c>
      <c r="M914" s="65"/>
      <c r="N914" s="65"/>
      <c r="O914" s="64" t="s">
        <v>228</v>
      </c>
      <c r="P914" s="71" t="s">
        <v>229</v>
      </c>
      <c r="Q914" s="65" t="s">
        <v>151</v>
      </c>
      <c r="R914" s="65" t="s">
        <v>361</v>
      </c>
      <c r="S914" s="67" t="s">
        <v>74</v>
      </c>
      <c r="T914" s="64"/>
      <c r="U914" s="64"/>
      <c r="V914" s="64"/>
      <c r="W914" s="64"/>
      <c r="X914" s="64" t="s">
        <v>74</v>
      </c>
    </row>
    <row r="915" spans="1:24" ht="18" customHeight="1">
      <c r="A915">
        <f t="shared" si="14"/>
        <v>6</v>
      </c>
      <c r="B915">
        <v>2017</v>
      </c>
      <c r="C915" t="s">
        <v>458</v>
      </c>
      <c r="D915" s="70">
        <v>7</v>
      </c>
      <c r="E915" s="65" t="s">
        <v>371</v>
      </c>
      <c r="F915" s="65"/>
      <c r="G915" s="66">
        <v>27068</v>
      </c>
      <c r="H915" s="66" t="s">
        <v>11</v>
      </c>
      <c r="I915" s="65" t="s">
        <v>68</v>
      </c>
      <c r="J915" s="65" t="s">
        <v>372</v>
      </c>
      <c r="K915" s="65">
        <v>2005</v>
      </c>
      <c r="L915" s="65" t="s">
        <v>90</v>
      </c>
      <c r="M915" s="65"/>
      <c r="N915" s="65"/>
      <c r="O915" s="64" t="s">
        <v>228</v>
      </c>
      <c r="P915" s="71" t="s">
        <v>229</v>
      </c>
      <c r="Q915" s="65" t="s">
        <v>276</v>
      </c>
      <c r="R915" s="65" t="s">
        <v>361</v>
      </c>
      <c r="S915" s="67" t="s">
        <v>74</v>
      </c>
      <c r="T915" s="64"/>
      <c r="U915" s="64"/>
      <c r="V915" s="64"/>
      <c r="W915" s="64"/>
      <c r="X915" s="64" t="s">
        <v>74</v>
      </c>
    </row>
    <row r="916" spans="1:24" ht="18" customHeight="1">
      <c r="A916">
        <f t="shared" si="14"/>
        <v>6</v>
      </c>
      <c r="B916">
        <v>2017</v>
      </c>
      <c r="C916" t="s">
        <v>458</v>
      </c>
      <c r="D916" s="70">
        <v>8</v>
      </c>
      <c r="E916" s="65" t="s">
        <v>373</v>
      </c>
      <c r="F916" s="65"/>
      <c r="G916" s="65" t="s">
        <v>374</v>
      </c>
      <c r="H916" s="65"/>
      <c r="I916" s="65" t="s">
        <v>68</v>
      </c>
      <c r="J916" s="65" t="s">
        <v>369</v>
      </c>
      <c r="K916" s="65">
        <v>2003</v>
      </c>
      <c r="L916" s="65" t="s">
        <v>70</v>
      </c>
      <c r="M916" s="65"/>
      <c r="N916" s="65"/>
      <c r="O916" s="64" t="s">
        <v>228</v>
      </c>
      <c r="P916" s="71" t="s">
        <v>229</v>
      </c>
      <c r="Q916" s="65"/>
      <c r="R916" s="65" t="s">
        <v>361</v>
      </c>
      <c r="S916" s="67" t="s">
        <v>74</v>
      </c>
      <c r="T916" s="64"/>
      <c r="U916" s="64"/>
      <c r="V916" s="64"/>
      <c r="W916" s="64"/>
      <c r="X916" s="64" t="s">
        <v>74</v>
      </c>
    </row>
    <row r="917" spans="1:24" ht="18" customHeight="1">
      <c r="A917">
        <f t="shared" si="14"/>
        <v>6</v>
      </c>
      <c r="B917">
        <v>2017</v>
      </c>
      <c r="C917" t="s">
        <v>458</v>
      </c>
      <c r="D917" s="70">
        <v>9</v>
      </c>
      <c r="E917" s="65" t="s">
        <v>375</v>
      </c>
      <c r="F917" s="65"/>
      <c r="G917" s="66">
        <v>28006</v>
      </c>
      <c r="H917" s="65" t="s">
        <v>19</v>
      </c>
      <c r="I917" s="65" t="s">
        <v>68</v>
      </c>
      <c r="J917" s="65" t="s">
        <v>376</v>
      </c>
      <c r="K917" s="65">
        <v>2011</v>
      </c>
      <c r="L917" s="65" t="s">
        <v>90</v>
      </c>
      <c r="M917" s="65"/>
      <c r="N917" s="65"/>
      <c r="O917" s="64" t="s">
        <v>228</v>
      </c>
      <c r="P917" s="71" t="s">
        <v>229</v>
      </c>
      <c r="Q917" s="65" t="s">
        <v>168</v>
      </c>
      <c r="R917" s="65" t="s">
        <v>361</v>
      </c>
      <c r="S917" s="67" t="s">
        <v>74</v>
      </c>
      <c r="T917" s="64"/>
      <c r="U917" s="64"/>
      <c r="V917" s="64"/>
      <c r="W917" s="64"/>
      <c r="X917" s="64" t="s">
        <v>74</v>
      </c>
    </row>
    <row r="918" spans="1:24" ht="18" customHeight="1">
      <c r="A918">
        <f t="shared" si="14"/>
        <v>6</v>
      </c>
      <c r="B918">
        <v>2017</v>
      </c>
      <c r="C918" t="s">
        <v>458</v>
      </c>
      <c r="D918" s="70">
        <v>10</v>
      </c>
      <c r="E918" s="65" t="s">
        <v>377</v>
      </c>
      <c r="F918" s="65"/>
      <c r="G918" s="65" t="s">
        <v>378</v>
      </c>
      <c r="H918" s="65" t="s">
        <v>19</v>
      </c>
      <c r="I918" s="65" t="s">
        <v>68</v>
      </c>
      <c r="J918" s="65" t="s">
        <v>301</v>
      </c>
      <c r="K918" s="65">
        <v>2012</v>
      </c>
      <c r="L918" s="65" t="s">
        <v>70</v>
      </c>
      <c r="M918" s="65"/>
      <c r="N918" s="65"/>
      <c r="O918" s="64" t="s">
        <v>228</v>
      </c>
      <c r="P918" s="71" t="s">
        <v>229</v>
      </c>
      <c r="Q918" s="65" t="s">
        <v>79</v>
      </c>
      <c r="R918" s="65" t="s">
        <v>361</v>
      </c>
      <c r="S918" s="67" t="s">
        <v>74</v>
      </c>
      <c r="T918" s="64"/>
      <c r="U918" s="64"/>
      <c r="V918" s="64"/>
      <c r="W918" s="64"/>
      <c r="X918" s="64" t="s">
        <v>74</v>
      </c>
    </row>
    <row r="919" spans="1:24" ht="18" customHeight="1">
      <c r="A919">
        <f t="shared" si="14"/>
        <v>6</v>
      </c>
      <c r="B919">
        <v>2017</v>
      </c>
      <c r="C919" t="s">
        <v>458</v>
      </c>
      <c r="D919" s="70">
        <v>11</v>
      </c>
      <c r="E919" s="65" t="s">
        <v>379</v>
      </c>
      <c r="F919" s="65"/>
      <c r="G919" s="66">
        <v>28469</v>
      </c>
      <c r="H919" s="66"/>
      <c r="I919" s="65" t="s">
        <v>22</v>
      </c>
      <c r="J919" s="65" t="s">
        <v>367</v>
      </c>
      <c r="K919" s="65">
        <v>2001</v>
      </c>
      <c r="L919" s="65" t="s">
        <v>70</v>
      </c>
      <c r="M919" s="65"/>
      <c r="N919" s="65"/>
      <c r="O919" s="64" t="s">
        <v>228</v>
      </c>
      <c r="P919" s="71" t="s">
        <v>229</v>
      </c>
      <c r="Q919" s="65"/>
      <c r="R919" s="65" t="s">
        <v>361</v>
      </c>
      <c r="S919" s="67" t="s">
        <v>74</v>
      </c>
      <c r="T919" s="64"/>
      <c r="U919" s="64"/>
      <c r="V919" s="64"/>
      <c r="W919" s="64"/>
      <c r="X919" s="64" t="s">
        <v>74</v>
      </c>
    </row>
    <row r="920" spans="1:24" ht="18" customHeight="1">
      <c r="A920">
        <f t="shared" si="14"/>
        <v>6</v>
      </c>
      <c r="B920">
        <v>2017</v>
      </c>
      <c r="C920" t="s">
        <v>458</v>
      </c>
      <c r="D920" s="70">
        <v>12</v>
      </c>
      <c r="E920" s="65" t="s">
        <v>380</v>
      </c>
      <c r="F920" s="65" t="s">
        <v>381</v>
      </c>
      <c r="G920" s="65" t="s">
        <v>381</v>
      </c>
      <c r="H920" s="65"/>
      <c r="I920" s="65" t="s">
        <v>82</v>
      </c>
      <c r="J920" s="65" t="s">
        <v>301</v>
      </c>
      <c r="K920" s="65">
        <v>2001</v>
      </c>
      <c r="L920" s="65" t="s">
        <v>70</v>
      </c>
      <c r="M920" s="65"/>
      <c r="N920" s="65"/>
      <c r="O920" s="64" t="s">
        <v>228</v>
      </c>
      <c r="P920" s="71" t="s">
        <v>229</v>
      </c>
      <c r="Q920" s="65"/>
      <c r="R920" s="65" t="s">
        <v>361</v>
      </c>
      <c r="S920" s="67" t="s">
        <v>74</v>
      </c>
      <c r="T920" s="64"/>
      <c r="U920" s="64"/>
      <c r="V920" s="64"/>
      <c r="W920" s="64"/>
      <c r="X920" s="64" t="s">
        <v>74</v>
      </c>
    </row>
    <row r="921" spans="1:24" ht="18" customHeight="1">
      <c r="A921">
        <f t="shared" si="14"/>
        <v>6</v>
      </c>
      <c r="B921">
        <v>2017</v>
      </c>
      <c r="C921" t="s">
        <v>458</v>
      </c>
      <c r="D921" s="70">
        <v>13</v>
      </c>
      <c r="E921" s="65" t="s">
        <v>382</v>
      </c>
      <c r="F921" s="65"/>
      <c r="G921" s="65" t="s">
        <v>383</v>
      </c>
      <c r="H921" s="65"/>
      <c r="I921" s="65" t="s">
        <v>82</v>
      </c>
      <c r="J921" s="65" t="s">
        <v>249</v>
      </c>
      <c r="K921" s="65">
        <v>2001</v>
      </c>
      <c r="L921" s="65" t="s">
        <v>70</v>
      </c>
      <c r="M921" s="65"/>
      <c r="N921" s="65"/>
      <c r="O921" s="64" t="s">
        <v>228</v>
      </c>
      <c r="P921" s="71" t="s">
        <v>229</v>
      </c>
      <c r="Q921" s="65"/>
      <c r="R921" s="65" t="s">
        <v>361</v>
      </c>
      <c r="S921" s="67" t="s">
        <v>74</v>
      </c>
      <c r="T921" s="64"/>
      <c r="U921" s="64"/>
      <c r="V921" s="64"/>
      <c r="W921" s="64"/>
      <c r="X921" s="64" t="s">
        <v>74</v>
      </c>
    </row>
    <row r="922" spans="1:24" ht="18" customHeight="1">
      <c r="A922">
        <f t="shared" si="14"/>
        <v>6</v>
      </c>
      <c r="B922">
        <v>2017</v>
      </c>
      <c r="C922" t="s">
        <v>458</v>
      </c>
      <c r="D922" s="70">
        <v>14</v>
      </c>
      <c r="E922" s="65" t="s">
        <v>384</v>
      </c>
      <c r="F922" s="65"/>
      <c r="G922" s="65" t="s">
        <v>385</v>
      </c>
      <c r="H922" s="65"/>
      <c r="I922" s="65" t="s">
        <v>68</v>
      </c>
      <c r="J922" s="65" t="s">
        <v>372</v>
      </c>
      <c r="K922" s="65">
        <v>2011</v>
      </c>
      <c r="L922" s="65" t="s">
        <v>90</v>
      </c>
      <c r="M922" s="65"/>
      <c r="N922" s="65"/>
      <c r="O922" s="64" t="s">
        <v>228</v>
      </c>
      <c r="P922" s="71" t="s">
        <v>229</v>
      </c>
      <c r="Q922" s="65" t="s">
        <v>386</v>
      </c>
      <c r="R922" s="65" t="s">
        <v>361</v>
      </c>
      <c r="S922" s="67" t="s">
        <v>74</v>
      </c>
      <c r="T922" s="64"/>
      <c r="U922" s="64"/>
      <c r="V922" s="64"/>
      <c r="W922" s="64"/>
      <c r="X922" s="64" t="s">
        <v>74</v>
      </c>
    </row>
    <row r="923" spans="1:24" ht="18" customHeight="1">
      <c r="A923">
        <f t="shared" si="14"/>
        <v>6</v>
      </c>
      <c r="B923">
        <v>2017</v>
      </c>
      <c r="C923" t="s">
        <v>458</v>
      </c>
      <c r="D923" s="70">
        <v>15</v>
      </c>
      <c r="E923" s="65" t="s">
        <v>387</v>
      </c>
      <c r="F923" s="65"/>
      <c r="G923" s="65" t="s">
        <v>388</v>
      </c>
      <c r="H923" s="65"/>
      <c r="I923" s="65" t="s">
        <v>68</v>
      </c>
      <c r="J923" s="65" t="s">
        <v>369</v>
      </c>
      <c r="K923" s="65">
        <v>2013</v>
      </c>
      <c r="L923" s="65" t="s">
        <v>90</v>
      </c>
      <c r="M923" s="65"/>
      <c r="N923" s="65"/>
      <c r="O923" s="64" t="s">
        <v>228</v>
      </c>
      <c r="P923" s="71" t="s">
        <v>229</v>
      </c>
      <c r="Q923" s="65" t="s">
        <v>147</v>
      </c>
      <c r="R923" s="65" t="s">
        <v>361</v>
      </c>
      <c r="S923" s="67" t="s">
        <v>74</v>
      </c>
      <c r="T923" s="64"/>
      <c r="U923" s="64"/>
      <c r="V923" s="64"/>
      <c r="W923" s="64"/>
      <c r="X923" s="64" t="s">
        <v>74</v>
      </c>
    </row>
    <row r="924" spans="1:24" ht="18" customHeight="1">
      <c r="A924">
        <f t="shared" si="14"/>
        <v>6</v>
      </c>
      <c r="B924">
        <v>2017</v>
      </c>
      <c r="C924" t="s">
        <v>458</v>
      </c>
      <c r="D924" s="70">
        <v>16</v>
      </c>
      <c r="E924" s="65" t="s">
        <v>389</v>
      </c>
      <c r="F924" s="66">
        <v>29342</v>
      </c>
      <c r="G924" s="66">
        <v>29342</v>
      </c>
      <c r="H924" s="66"/>
      <c r="I924" s="65" t="s">
        <v>82</v>
      </c>
      <c r="J924" s="65" t="s">
        <v>301</v>
      </c>
      <c r="K924" s="65">
        <v>2010</v>
      </c>
      <c r="L924" s="65" t="s">
        <v>70</v>
      </c>
      <c r="M924" s="65"/>
      <c r="N924" s="65"/>
      <c r="O924" s="64" t="s">
        <v>228</v>
      </c>
      <c r="P924" s="71" t="s">
        <v>229</v>
      </c>
      <c r="Q924" s="65"/>
      <c r="R924" s="65" t="s">
        <v>361</v>
      </c>
      <c r="S924" s="67" t="s">
        <v>74</v>
      </c>
      <c r="T924" s="64"/>
      <c r="U924" s="64"/>
      <c r="V924" s="64"/>
      <c r="W924" s="64"/>
      <c r="X924" s="64" t="s">
        <v>74</v>
      </c>
    </row>
    <row r="925" spans="1:24" ht="18" customHeight="1">
      <c r="A925">
        <f t="shared" si="14"/>
        <v>6</v>
      </c>
      <c r="B925">
        <v>2017</v>
      </c>
      <c r="C925" t="s">
        <v>458</v>
      </c>
      <c r="D925" s="70">
        <v>17</v>
      </c>
      <c r="E925" s="65" t="s">
        <v>390</v>
      </c>
      <c r="F925" s="65"/>
      <c r="G925" s="66">
        <v>29434</v>
      </c>
      <c r="H925" s="66"/>
      <c r="I925" s="65" t="s">
        <v>68</v>
      </c>
      <c r="J925" s="65" t="s">
        <v>367</v>
      </c>
      <c r="K925" s="65">
        <v>2015</v>
      </c>
      <c r="L925" s="65" t="s">
        <v>70</v>
      </c>
      <c r="M925" s="65"/>
      <c r="N925" s="65"/>
      <c r="O925" s="64" t="s">
        <v>228</v>
      </c>
      <c r="P925" s="71" t="s">
        <v>229</v>
      </c>
      <c r="Q925" s="65" t="s">
        <v>224</v>
      </c>
      <c r="R925" s="65" t="s">
        <v>361</v>
      </c>
      <c r="S925" s="67" t="s">
        <v>74</v>
      </c>
      <c r="T925" s="64"/>
      <c r="U925" s="64"/>
      <c r="V925" s="64"/>
      <c r="W925" s="64"/>
      <c r="X925" s="64" t="s">
        <v>74</v>
      </c>
    </row>
    <row r="926" spans="1:24" ht="18" customHeight="1">
      <c r="A926">
        <f t="shared" si="14"/>
        <v>6</v>
      </c>
      <c r="B926">
        <v>2017</v>
      </c>
      <c r="C926" t="s">
        <v>458</v>
      </c>
      <c r="D926" s="70">
        <v>18</v>
      </c>
      <c r="E926" s="65" t="s">
        <v>391</v>
      </c>
      <c r="F926" s="65"/>
      <c r="G926" s="66">
        <v>29466</v>
      </c>
      <c r="H926" s="66"/>
      <c r="I926" s="65" t="s">
        <v>68</v>
      </c>
      <c r="J926" s="65" t="s">
        <v>392</v>
      </c>
      <c r="K926" s="65">
        <v>2017</v>
      </c>
      <c r="L926" s="65" t="s">
        <v>90</v>
      </c>
      <c r="M926" s="65"/>
      <c r="N926" s="65"/>
      <c r="O926" s="64" t="s">
        <v>228</v>
      </c>
      <c r="P926" s="71" t="s">
        <v>229</v>
      </c>
      <c r="Q926" s="65" t="s">
        <v>72</v>
      </c>
      <c r="R926" s="65" t="s">
        <v>361</v>
      </c>
      <c r="S926" s="67" t="s">
        <v>74</v>
      </c>
      <c r="T926" s="64"/>
      <c r="U926" s="64"/>
      <c r="V926" s="64"/>
      <c r="W926" s="64"/>
      <c r="X926" s="64" t="s">
        <v>74</v>
      </c>
    </row>
    <row r="927" spans="1:24" ht="18" customHeight="1">
      <c r="A927">
        <f t="shared" si="14"/>
        <v>6</v>
      </c>
      <c r="B927">
        <v>2017</v>
      </c>
      <c r="C927" t="s">
        <v>458</v>
      </c>
      <c r="D927" s="70">
        <v>19</v>
      </c>
      <c r="E927" s="65" t="s">
        <v>393</v>
      </c>
      <c r="F927" s="65"/>
      <c r="G927" s="65" t="s">
        <v>394</v>
      </c>
      <c r="H927" s="65"/>
      <c r="I927" s="65" t="s">
        <v>68</v>
      </c>
      <c r="J927" s="65" t="s">
        <v>369</v>
      </c>
      <c r="K927" s="65">
        <v>2013</v>
      </c>
      <c r="L927" s="65" t="s">
        <v>90</v>
      </c>
      <c r="M927" s="65"/>
      <c r="N927" s="65"/>
      <c r="O927" s="64" t="s">
        <v>228</v>
      </c>
      <c r="P927" s="71" t="s">
        <v>229</v>
      </c>
      <c r="Q927" s="65" t="s">
        <v>79</v>
      </c>
      <c r="R927" s="65" t="s">
        <v>361</v>
      </c>
      <c r="S927" s="67" t="s">
        <v>74</v>
      </c>
      <c r="T927" s="64"/>
      <c r="U927" s="64"/>
      <c r="V927" s="64"/>
      <c r="W927" s="64"/>
      <c r="X927" s="64" t="s">
        <v>74</v>
      </c>
    </row>
    <row r="928" spans="1:24" ht="18" customHeight="1">
      <c r="A928">
        <f t="shared" si="14"/>
        <v>6</v>
      </c>
      <c r="B928">
        <v>2017</v>
      </c>
      <c r="C928" t="s">
        <v>458</v>
      </c>
      <c r="D928" s="70">
        <v>20</v>
      </c>
      <c r="E928" s="65" t="s">
        <v>395</v>
      </c>
      <c r="F928" s="66">
        <v>29317</v>
      </c>
      <c r="G928" s="66">
        <v>29317</v>
      </c>
      <c r="H928" s="66"/>
      <c r="I928" s="65" t="s">
        <v>82</v>
      </c>
      <c r="J928" s="65" t="s">
        <v>369</v>
      </c>
      <c r="K928" s="65">
        <v>2010</v>
      </c>
      <c r="L928" s="65" t="s">
        <v>70</v>
      </c>
      <c r="M928" s="65"/>
      <c r="N928" s="65"/>
      <c r="O928" s="64" t="s">
        <v>228</v>
      </c>
      <c r="P928" s="71" t="s">
        <v>229</v>
      </c>
      <c r="Q928" s="65"/>
      <c r="R928" s="65" t="s">
        <v>361</v>
      </c>
      <c r="S928" s="67" t="s">
        <v>74</v>
      </c>
      <c r="T928" s="64"/>
      <c r="U928" s="64"/>
      <c r="V928" s="64"/>
      <c r="W928" s="64"/>
      <c r="X928" s="64" t="s">
        <v>74</v>
      </c>
    </row>
    <row r="929" spans="1:24" ht="18" customHeight="1">
      <c r="A929">
        <f t="shared" si="14"/>
        <v>6</v>
      </c>
      <c r="B929">
        <v>2017</v>
      </c>
      <c r="C929" t="s">
        <v>458</v>
      </c>
      <c r="D929" s="70">
        <v>21</v>
      </c>
      <c r="E929" s="65" t="s">
        <v>396</v>
      </c>
      <c r="F929" s="65"/>
      <c r="G929" s="65" t="s">
        <v>397</v>
      </c>
      <c r="H929" s="65"/>
      <c r="I929" s="65" t="s">
        <v>82</v>
      </c>
      <c r="J929" s="65" t="s">
        <v>398</v>
      </c>
      <c r="K929" s="65">
        <v>2007</v>
      </c>
      <c r="L929" s="65" t="s">
        <v>70</v>
      </c>
      <c r="M929" s="65"/>
      <c r="N929" s="65"/>
      <c r="O929" s="64" t="s">
        <v>228</v>
      </c>
      <c r="P929" s="71" t="s">
        <v>229</v>
      </c>
      <c r="Q929" s="65" t="s">
        <v>147</v>
      </c>
      <c r="R929" s="65" t="s">
        <v>361</v>
      </c>
      <c r="S929" s="67" t="s">
        <v>74</v>
      </c>
      <c r="T929" s="64"/>
      <c r="U929" s="64"/>
      <c r="V929" s="64"/>
      <c r="W929" s="64"/>
      <c r="X929" s="64" t="s">
        <v>74</v>
      </c>
    </row>
    <row r="930" spans="1:24" ht="18" customHeight="1">
      <c r="A930">
        <f t="shared" si="14"/>
        <v>6</v>
      </c>
      <c r="B930">
        <v>2017</v>
      </c>
      <c r="C930" t="s">
        <v>458</v>
      </c>
      <c r="D930" s="70">
        <v>22</v>
      </c>
      <c r="E930" s="65" t="s">
        <v>399</v>
      </c>
      <c r="F930" s="65"/>
      <c r="G930" s="65" t="s">
        <v>400</v>
      </c>
      <c r="H930" s="65"/>
      <c r="I930" s="65" t="s">
        <v>21</v>
      </c>
      <c r="J930" s="65" t="s">
        <v>401</v>
      </c>
      <c r="K930" s="65">
        <v>2007</v>
      </c>
      <c r="L930" s="65" t="s">
        <v>87</v>
      </c>
      <c r="M930" s="65"/>
      <c r="N930" s="65"/>
      <c r="O930" s="64" t="s">
        <v>228</v>
      </c>
      <c r="P930" s="71" t="s">
        <v>229</v>
      </c>
      <c r="Q930" s="65"/>
      <c r="R930" s="65" t="s">
        <v>361</v>
      </c>
      <c r="S930" s="67" t="s">
        <v>74</v>
      </c>
      <c r="T930" s="64"/>
      <c r="U930" s="64"/>
      <c r="V930" s="64"/>
      <c r="W930" s="64"/>
      <c r="X930" s="64" t="s">
        <v>74</v>
      </c>
    </row>
    <row r="931" spans="1:24" ht="18" customHeight="1">
      <c r="A931">
        <f t="shared" si="14"/>
        <v>6</v>
      </c>
      <c r="B931">
        <v>2017</v>
      </c>
      <c r="C931" t="s">
        <v>458</v>
      </c>
      <c r="D931" s="70">
        <v>23</v>
      </c>
      <c r="E931" s="65" t="s">
        <v>402</v>
      </c>
      <c r="F931" s="65"/>
      <c r="G931" s="65" t="s">
        <v>403</v>
      </c>
      <c r="H931" s="65"/>
      <c r="I931" s="65" t="s">
        <v>68</v>
      </c>
      <c r="J931" s="65" t="s">
        <v>360</v>
      </c>
      <c r="K931" s="65">
        <v>2010</v>
      </c>
      <c r="L931" s="65" t="s">
        <v>70</v>
      </c>
      <c r="M931" s="65"/>
      <c r="N931" s="65"/>
      <c r="O931" s="64" t="s">
        <v>228</v>
      </c>
      <c r="P931" s="71" t="s">
        <v>229</v>
      </c>
      <c r="Q931" s="65" t="s">
        <v>147</v>
      </c>
      <c r="R931" s="65" t="s">
        <v>361</v>
      </c>
      <c r="S931" s="67" t="s">
        <v>74</v>
      </c>
      <c r="T931" s="64"/>
      <c r="U931" s="64"/>
      <c r="V931" s="64"/>
      <c r="W931" s="64"/>
      <c r="X931" s="64" t="s">
        <v>74</v>
      </c>
    </row>
    <row r="932" spans="1:24" ht="18" customHeight="1">
      <c r="A932">
        <f t="shared" si="14"/>
        <v>6</v>
      </c>
      <c r="B932">
        <v>2017</v>
      </c>
      <c r="C932" t="s">
        <v>458</v>
      </c>
      <c r="D932" s="70">
        <v>24</v>
      </c>
      <c r="E932" s="65" t="s">
        <v>404</v>
      </c>
      <c r="F932" s="65"/>
      <c r="G932" s="66">
        <v>29647</v>
      </c>
      <c r="H932" s="66"/>
      <c r="I932" s="65" t="s">
        <v>68</v>
      </c>
      <c r="J932" s="65" t="s">
        <v>360</v>
      </c>
      <c r="K932" s="65">
        <v>2014</v>
      </c>
      <c r="L932" s="65" t="s">
        <v>90</v>
      </c>
      <c r="M932" s="65"/>
      <c r="N932" s="65"/>
      <c r="O932" s="64" t="s">
        <v>228</v>
      </c>
      <c r="P932" s="71" t="s">
        <v>229</v>
      </c>
      <c r="Q932" s="65" t="s">
        <v>151</v>
      </c>
      <c r="R932" s="65" t="s">
        <v>361</v>
      </c>
      <c r="S932" s="67" t="s">
        <v>74</v>
      </c>
      <c r="T932" s="64"/>
      <c r="U932" s="64"/>
      <c r="V932" s="64"/>
      <c r="W932" s="64"/>
      <c r="X932" s="64" t="s">
        <v>74</v>
      </c>
    </row>
    <row r="933" spans="1:24" ht="18" customHeight="1">
      <c r="A933">
        <f t="shared" si="14"/>
        <v>6</v>
      </c>
      <c r="B933">
        <v>2017</v>
      </c>
      <c r="C933" t="s">
        <v>458</v>
      </c>
      <c r="D933" s="70">
        <v>25</v>
      </c>
      <c r="E933" s="65" t="s">
        <v>405</v>
      </c>
      <c r="F933" s="65"/>
      <c r="G933" s="65" t="s">
        <v>406</v>
      </c>
      <c r="H933" s="65"/>
      <c r="I933" s="65" t="s">
        <v>68</v>
      </c>
      <c r="J933" s="65" t="s">
        <v>360</v>
      </c>
      <c r="K933" s="65">
        <v>2013</v>
      </c>
      <c r="L933" s="65" t="s">
        <v>90</v>
      </c>
      <c r="M933" s="65"/>
      <c r="N933" s="65"/>
      <c r="O933" s="64" t="s">
        <v>228</v>
      </c>
      <c r="P933" s="71" t="s">
        <v>229</v>
      </c>
      <c r="Q933" s="65"/>
      <c r="R933" s="65" t="s">
        <v>361</v>
      </c>
      <c r="S933" s="67" t="s">
        <v>74</v>
      </c>
      <c r="T933" s="64"/>
      <c r="U933" s="64"/>
      <c r="V933" s="64"/>
      <c r="W933" s="64"/>
      <c r="X933" s="64" t="s">
        <v>74</v>
      </c>
    </row>
    <row r="934" spans="1:24" ht="18" customHeight="1">
      <c r="A934">
        <f t="shared" si="14"/>
        <v>6</v>
      </c>
      <c r="B934">
        <v>2017</v>
      </c>
      <c r="C934" t="s">
        <v>458</v>
      </c>
      <c r="D934" s="70">
        <v>26</v>
      </c>
      <c r="E934" s="65" t="s">
        <v>407</v>
      </c>
      <c r="F934" s="65"/>
      <c r="G934" s="66">
        <v>29622</v>
      </c>
      <c r="H934" s="66"/>
      <c r="I934" s="65" t="s">
        <v>68</v>
      </c>
      <c r="J934" s="65" t="s">
        <v>369</v>
      </c>
      <c r="K934" s="65">
        <v>2013</v>
      </c>
      <c r="L934" s="65" t="s">
        <v>90</v>
      </c>
      <c r="M934" s="65"/>
      <c r="N934" s="65"/>
      <c r="O934" s="64" t="s">
        <v>228</v>
      </c>
      <c r="P934" s="71" t="s">
        <v>229</v>
      </c>
      <c r="Q934" s="65" t="s">
        <v>224</v>
      </c>
      <c r="R934" s="65" t="s">
        <v>361</v>
      </c>
      <c r="S934" s="67" t="s">
        <v>74</v>
      </c>
      <c r="T934" s="64"/>
      <c r="U934" s="64"/>
      <c r="V934" s="64"/>
      <c r="W934" s="64"/>
      <c r="X934" s="64" t="s">
        <v>74</v>
      </c>
    </row>
    <row r="935" spans="1:24" ht="18" customHeight="1">
      <c r="A935">
        <f t="shared" si="14"/>
        <v>6</v>
      </c>
      <c r="B935">
        <v>2017</v>
      </c>
      <c r="C935" t="s">
        <v>458</v>
      </c>
      <c r="D935" s="70">
        <v>27</v>
      </c>
      <c r="E935" s="65" t="s">
        <v>408</v>
      </c>
      <c r="F935" s="65" t="s">
        <v>409</v>
      </c>
      <c r="G935" s="65" t="s">
        <v>409</v>
      </c>
      <c r="H935" s="65"/>
      <c r="I935" s="65" t="s">
        <v>82</v>
      </c>
      <c r="J935" s="65" t="s">
        <v>410</v>
      </c>
      <c r="K935" s="65">
        <v>2008</v>
      </c>
      <c r="L935" s="65" t="s">
        <v>87</v>
      </c>
      <c r="M935" s="65"/>
      <c r="N935" s="65"/>
      <c r="O935" s="64" t="s">
        <v>228</v>
      </c>
      <c r="P935" s="71" t="s">
        <v>229</v>
      </c>
      <c r="Q935" s="65"/>
      <c r="R935" s="65" t="s">
        <v>361</v>
      </c>
      <c r="S935" s="67" t="s">
        <v>74</v>
      </c>
      <c r="T935" s="64"/>
      <c r="U935" s="64"/>
      <c r="V935" s="64"/>
      <c r="W935" s="64"/>
      <c r="X935" s="64" t="s">
        <v>74</v>
      </c>
    </row>
    <row r="936" spans="1:24" ht="18" customHeight="1">
      <c r="A936">
        <f t="shared" si="14"/>
        <v>6</v>
      </c>
      <c r="B936">
        <v>2017</v>
      </c>
      <c r="C936" t="s">
        <v>458</v>
      </c>
      <c r="D936" s="70">
        <v>28</v>
      </c>
      <c r="E936" s="65" t="s">
        <v>411</v>
      </c>
      <c r="F936" s="65"/>
      <c r="G936" s="65" t="s">
        <v>412</v>
      </c>
      <c r="H936" s="65"/>
      <c r="I936" s="65" t="s">
        <v>68</v>
      </c>
      <c r="J936" s="65" t="s">
        <v>360</v>
      </c>
      <c r="K936" s="65">
        <v>2013</v>
      </c>
      <c r="L936" s="65" t="s">
        <v>90</v>
      </c>
      <c r="M936" s="65"/>
      <c r="N936" s="65"/>
      <c r="O936" s="64" t="s">
        <v>228</v>
      </c>
      <c r="P936" s="71" t="s">
        <v>229</v>
      </c>
      <c r="Q936" s="65"/>
      <c r="R936" s="65" t="s">
        <v>361</v>
      </c>
      <c r="S936" s="67" t="s">
        <v>74</v>
      </c>
      <c r="T936" s="64"/>
      <c r="U936" s="64"/>
      <c r="V936" s="64"/>
      <c r="W936" s="64"/>
      <c r="X936" s="64" t="s">
        <v>74</v>
      </c>
    </row>
    <row r="937" spans="1:24" ht="18" customHeight="1">
      <c r="A937">
        <f t="shared" si="14"/>
        <v>6</v>
      </c>
      <c r="B937">
        <v>2017</v>
      </c>
      <c r="C937" t="s">
        <v>458</v>
      </c>
      <c r="D937" s="70">
        <v>29</v>
      </c>
      <c r="E937" s="65" t="s">
        <v>413</v>
      </c>
      <c r="F937" s="65" t="s">
        <v>414</v>
      </c>
      <c r="G937" s="65" t="s">
        <v>414</v>
      </c>
      <c r="H937" s="65"/>
      <c r="I937" s="65" t="s">
        <v>82</v>
      </c>
      <c r="J937" s="65" t="s">
        <v>372</v>
      </c>
      <c r="K937" s="65">
        <v>2010</v>
      </c>
      <c r="L937" s="65" t="s">
        <v>70</v>
      </c>
      <c r="M937" s="65"/>
      <c r="N937" s="65"/>
      <c r="O937" s="64" t="s">
        <v>228</v>
      </c>
      <c r="P937" s="71" t="s">
        <v>229</v>
      </c>
      <c r="Q937" s="65"/>
      <c r="R937" s="65" t="s">
        <v>361</v>
      </c>
      <c r="S937" s="67" t="s">
        <v>74</v>
      </c>
      <c r="T937" s="64"/>
      <c r="U937" s="64"/>
      <c r="V937" s="64"/>
      <c r="W937" s="64"/>
      <c r="X937" s="64" t="s">
        <v>74</v>
      </c>
    </row>
    <row r="938" spans="1:24" ht="18" customHeight="1">
      <c r="A938">
        <f t="shared" si="14"/>
        <v>6</v>
      </c>
      <c r="B938">
        <v>2017</v>
      </c>
      <c r="C938" t="s">
        <v>458</v>
      </c>
      <c r="D938" s="70">
        <v>30</v>
      </c>
      <c r="E938" s="65" t="s">
        <v>415</v>
      </c>
      <c r="F938" s="65"/>
      <c r="G938" s="65" t="s">
        <v>416</v>
      </c>
      <c r="H938" s="65"/>
      <c r="I938" s="65" t="s">
        <v>82</v>
      </c>
      <c r="J938" s="65" t="s">
        <v>360</v>
      </c>
      <c r="K938" s="65">
        <v>2011</v>
      </c>
      <c r="L938" s="65" t="s">
        <v>70</v>
      </c>
      <c r="M938" s="65"/>
      <c r="N938" s="65"/>
      <c r="O938" s="64" t="s">
        <v>228</v>
      </c>
      <c r="P938" s="71" t="s">
        <v>229</v>
      </c>
      <c r="Q938" s="65"/>
      <c r="R938" s="65" t="s">
        <v>361</v>
      </c>
      <c r="S938" s="67" t="s">
        <v>74</v>
      </c>
      <c r="T938" s="64"/>
      <c r="U938" s="64"/>
      <c r="V938" s="64"/>
      <c r="W938" s="64"/>
      <c r="X938" s="64" t="s">
        <v>74</v>
      </c>
    </row>
    <row r="939" spans="1:24" ht="18" customHeight="1">
      <c r="A939">
        <f t="shared" si="14"/>
        <v>6</v>
      </c>
      <c r="B939">
        <v>2017</v>
      </c>
      <c r="C939" t="s">
        <v>458</v>
      </c>
      <c r="D939" s="70">
        <v>31</v>
      </c>
      <c r="E939" s="65" t="s">
        <v>417</v>
      </c>
      <c r="F939" s="65"/>
      <c r="G939" s="65" t="s">
        <v>418</v>
      </c>
      <c r="H939" s="65"/>
      <c r="I939" s="65" t="s">
        <v>21</v>
      </c>
      <c r="J939" s="65" t="s">
        <v>301</v>
      </c>
      <c r="K939" s="65">
        <v>2010</v>
      </c>
      <c r="L939" s="65" t="s">
        <v>70</v>
      </c>
      <c r="M939" s="65"/>
      <c r="N939" s="65"/>
      <c r="O939" s="64" t="s">
        <v>228</v>
      </c>
      <c r="P939" s="71" t="s">
        <v>229</v>
      </c>
      <c r="Q939" s="65"/>
      <c r="R939" s="65" t="s">
        <v>361</v>
      </c>
      <c r="S939" s="67" t="s">
        <v>74</v>
      </c>
      <c r="T939" s="64"/>
      <c r="U939" s="64"/>
      <c r="V939" s="64"/>
      <c r="W939" s="64"/>
      <c r="X939" s="64" t="s">
        <v>74</v>
      </c>
    </row>
    <row r="940" spans="1:24" ht="18" customHeight="1">
      <c r="A940">
        <f t="shared" si="14"/>
        <v>6</v>
      </c>
      <c r="B940">
        <v>2017</v>
      </c>
      <c r="C940" t="s">
        <v>458</v>
      </c>
      <c r="D940" s="70">
        <v>32</v>
      </c>
      <c r="E940" s="65" t="s">
        <v>419</v>
      </c>
      <c r="F940" s="65"/>
      <c r="G940" s="66">
        <v>30379</v>
      </c>
      <c r="H940" s="66"/>
      <c r="I940" s="65" t="s">
        <v>82</v>
      </c>
      <c r="J940" s="65" t="s">
        <v>420</v>
      </c>
      <c r="K940" s="65">
        <v>2010</v>
      </c>
      <c r="L940" s="65" t="s">
        <v>90</v>
      </c>
      <c r="M940" s="65"/>
      <c r="N940" s="65"/>
      <c r="O940" s="64" t="s">
        <v>228</v>
      </c>
      <c r="P940" s="71" t="s">
        <v>229</v>
      </c>
      <c r="Q940" s="65"/>
      <c r="R940" s="65" t="s">
        <v>361</v>
      </c>
      <c r="S940" s="67" t="s">
        <v>74</v>
      </c>
      <c r="T940" s="64"/>
      <c r="U940" s="64"/>
      <c r="V940" s="64"/>
      <c r="W940" s="64"/>
      <c r="X940" s="64" t="s">
        <v>74</v>
      </c>
    </row>
    <row r="941" spans="1:24" ht="18" customHeight="1">
      <c r="A941">
        <f t="shared" si="14"/>
        <v>6</v>
      </c>
      <c r="B941">
        <v>2017</v>
      </c>
      <c r="C941" t="s">
        <v>458</v>
      </c>
      <c r="D941" s="70">
        <v>33</v>
      </c>
      <c r="E941" s="65" t="s">
        <v>421</v>
      </c>
      <c r="F941" s="65"/>
      <c r="G941" s="66">
        <v>30654</v>
      </c>
      <c r="H941" s="66"/>
      <c r="I941" s="65" t="s">
        <v>82</v>
      </c>
      <c r="J941" s="65" t="s">
        <v>422</v>
      </c>
      <c r="K941" s="65">
        <v>2015</v>
      </c>
      <c r="L941" s="65" t="s">
        <v>70</v>
      </c>
      <c r="M941" s="65"/>
      <c r="N941" s="65"/>
      <c r="O941" s="64" t="s">
        <v>228</v>
      </c>
      <c r="P941" s="71" t="s">
        <v>229</v>
      </c>
      <c r="Q941" s="65"/>
      <c r="R941" s="65" t="s">
        <v>361</v>
      </c>
      <c r="S941" s="67" t="s">
        <v>74</v>
      </c>
      <c r="T941" s="64"/>
      <c r="U941" s="64"/>
      <c r="V941" s="64"/>
      <c r="W941" s="64"/>
      <c r="X941" s="64" t="s">
        <v>74</v>
      </c>
    </row>
    <row r="942" spans="1:24" ht="18" customHeight="1">
      <c r="A942">
        <f t="shared" si="14"/>
        <v>6</v>
      </c>
      <c r="B942">
        <v>2017</v>
      </c>
      <c r="C942" t="s">
        <v>458</v>
      </c>
      <c r="D942" s="70">
        <v>34</v>
      </c>
      <c r="E942" s="65" t="s">
        <v>258</v>
      </c>
      <c r="F942" s="65"/>
      <c r="G942" s="66">
        <v>30386</v>
      </c>
      <c r="H942" s="66"/>
      <c r="I942" s="65" t="s">
        <v>82</v>
      </c>
      <c r="J942" s="65" t="s">
        <v>369</v>
      </c>
      <c r="K942" s="65">
        <v>2010</v>
      </c>
      <c r="L942" s="65" t="s">
        <v>70</v>
      </c>
      <c r="M942" s="65"/>
      <c r="N942" s="65"/>
      <c r="O942" s="64" t="s">
        <v>228</v>
      </c>
      <c r="P942" s="71" t="s">
        <v>229</v>
      </c>
      <c r="Q942" s="65"/>
      <c r="R942" s="65" t="s">
        <v>361</v>
      </c>
      <c r="S942" s="67" t="s">
        <v>74</v>
      </c>
      <c r="T942" s="64"/>
      <c r="U942" s="64"/>
      <c r="V942" s="64"/>
      <c r="W942" s="64"/>
      <c r="X942" s="64" t="s">
        <v>74</v>
      </c>
    </row>
    <row r="943" spans="1:24" ht="18" customHeight="1">
      <c r="A943">
        <f t="shared" si="14"/>
        <v>6</v>
      </c>
      <c r="B943">
        <v>2017</v>
      </c>
      <c r="C943" t="s">
        <v>458</v>
      </c>
      <c r="D943" s="70">
        <v>35</v>
      </c>
      <c r="E943" s="65" t="s">
        <v>423</v>
      </c>
      <c r="F943" s="65" t="s">
        <v>424</v>
      </c>
      <c r="G943" s="65" t="s">
        <v>424</v>
      </c>
      <c r="H943" s="65"/>
      <c r="I943" s="65" t="s">
        <v>82</v>
      </c>
      <c r="J943" s="65" t="s">
        <v>259</v>
      </c>
      <c r="K943" s="65">
        <v>2008</v>
      </c>
      <c r="L943" s="65" t="s">
        <v>78</v>
      </c>
      <c r="M943" s="65"/>
      <c r="N943" s="65"/>
      <c r="O943" s="64" t="s">
        <v>228</v>
      </c>
      <c r="P943" s="71" t="s">
        <v>229</v>
      </c>
      <c r="Q943" s="65"/>
      <c r="R943" s="65" t="s">
        <v>361</v>
      </c>
      <c r="S943" s="67" t="s">
        <v>74</v>
      </c>
      <c r="T943" s="64"/>
      <c r="U943" s="64"/>
      <c r="V943" s="64"/>
      <c r="W943" s="64"/>
      <c r="X943" s="64" t="s">
        <v>74</v>
      </c>
    </row>
    <row r="944" spans="1:24" ht="18" customHeight="1">
      <c r="A944">
        <f t="shared" si="14"/>
        <v>6</v>
      </c>
      <c r="B944">
        <v>2017</v>
      </c>
      <c r="C944" t="s">
        <v>458</v>
      </c>
      <c r="D944" s="70">
        <v>36</v>
      </c>
      <c r="E944" s="65" t="s">
        <v>425</v>
      </c>
      <c r="F944" s="65"/>
      <c r="G944" s="66">
        <v>30961</v>
      </c>
      <c r="H944" s="66"/>
      <c r="I944" s="65" t="s">
        <v>82</v>
      </c>
      <c r="J944" s="65" t="s">
        <v>372</v>
      </c>
      <c r="K944" s="65">
        <v>2013</v>
      </c>
      <c r="L944" s="65" t="s">
        <v>70</v>
      </c>
      <c r="M944" s="65"/>
      <c r="N944" s="65"/>
      <c r="O944" s="64" t="s">
        <v>228</v>
      </c>
      <c r="P944" s="71" t="s">
        <v>229</v>
      </c>
      <c r="Q944" s="65"/>
      <c r="R944" s="65" t="s">
        <v>361</v>
      </c>
      <c r="S944" s="67" t="s">
        <v>74</v>
      </c>
      <c r="T944" s="64"/>
      <c r="U944" s="64"/>
      <c r="V944" s="64"/>
      <c r="W944" s="64"/>
      <c r="X944" s="64" t="s">
        <v>74</v>
      </c>
    </row>
    <row r="945" spans="1:24" ht="18" customHeight="1">
      <c r="A945">
        <f t="shared" si="14"/>
        <v>6</v>
      </c>
      <c r="B945">
        <v>2017</v>
      </c>
      <c r="C945" t="s">
        <v>458</v>
      </c>
      <c r="D945" s="70">
        <v>37</v>
      </c>
      <c r="E945" s="65" t="s">
        <v>426</v>
      </c>
      <c r="F945" s="65"/>
      <c r="G945" s="65" t="s">
        <v>427</v>
      </c>
      <c r="H945" s="65"/>
      <c r="I945" s="65" t="s">
        <v>82</v>
      </c>
      <c r="J945" s="65" t="s">
        <v>360</v>
      </c>
      <c r="K945" s="65">
        <v>2010</v>
      </c>
      <c r="L945" s="65" t="s">
        <v>70</v>
      </c>
      <c r="M945" s="65"/>
      <c r="N945" s="65"/>
      <c r="O945" s="64" t="s">
        <v>228</v>
      </c>
      <c r="P945" s="71" t="s">
        <v>229</v>
      </c>
      <c r="Q945" s="65"/>
      <c r="R945" s="65" t="s">
        <v>361</v>
      </c>
      <c r="S945" s="67" t="s">
        <v>74</v>
      </c>
      <c r="T945" s="64"/>
      <c r="U945" s="64"/>
      <c r="V945" s="64"/>
      <c r="W945" s="64"/>
      <c r="X945" s="64" t="s">
        <v>74</v>
      </c>
    </row>
    <row r="946" spans="1:24" ht="18" customHeight="1">
      <c r="A946">
        <f t="shared" si="14"/>
        <v>6</v>
      </c>
      <c r="B946">
        <v>2017</v>
      </c>
      <c r="C946" t="s">
        <v>458</v>
      </c>
      <c r="D946" s="70">
        <v>38</v>
      </c>
      <c r="E946" s="65" t="s">
        <v>428</v>
      </c>
      <c r="F946" s="65" t="s">
        <v>429</v>
      </c>
      <c r="G946" s="65" t="s">
        <v>429</v>
      </c>
      <c r="H946" s="65"/>
      <c r="I946" s="65" t="s">
        <v>82</v>
      </c>
      <c r="J946" s="65" t="s">
        <v>372</v>
      </c>
      <c r="K946" s="65">
        <v>2017</v>
      </c>
      <c r="L946" s="65" t="s">
        <v>70</v>
      </c>
      <c r="M946" s="65"/>
      <c r="N946" s="65"/>
      <c r="O946" s="64" t="s">
        <v>228</v>
      </c>
      <c r="P946" s="71" t="s">
        <v>229</v>
      </c>
      <c r="Q946" s="65"/>
      <c r="R946" s="65" t="s">
        <v>361</v>
      </c>
      <c r="S946" s="67" t="s">
        <v>74</v>
      </c>
      <c r="T946" s="64"/>
      <c r="U946" s="64"/>
      <c r="V946" s="64"/>
      <c r="W946" s="64"/>
      <c r="X946" s="64" t="s">
        <v>74</v>
      </c>
    </row>
    <row r="947" spans="1:24" ht="18" customHeight="1">
      <c r="A947">
        <f t="shared" si="14"/>
        <v>6</v>
      </c>
      <c r="B947">
        <v>2017</v>
      </c>
      <c r="C947" t="s">
        <v>458</v>
      </c>
      <c r="D947" s="70">
        <v>39</v>
      </c>
      <c r="E947" s="65" t="s">
        <v>430</v>
      </c>
      <c r="F947" s="65"/>
      <c r="G947" s="66">
        <v>31293</v>
      </c>
      <c r="H947" s="66"/>
      <c r="I947" s="65" t="s">
        <v>82</v>
      </c>
      <c r="J947" s="65" t="s">
        <v>360</v>
      </c>
      <c r="K947" s="65">
        <v>2012</v>
      </c>
      <c r="L947" s="65" t="s">
        <v>70</v>
      </c>
      <c r="M947" s="65"/>
      <c r="N947" s="65"/>
      <c r="O947" s="64" t="s">
        <v>228</v>
      </c>
      <c r="P947" s="71" t="s">
        <v>229</v>
      </c>
      <c r="Q947" s="65"/>
      <c r="R947" s="65" t="s">
        <v>361</v>
      </c>
      <c r="S947" s="67" t="s">
        <v>74</v>
      </c>
      <c r="T947" s="64"/>
      <c r="U947" s="64"/>
      <c r="V947" s="64"/>
      <c r="W947" s="64"/>
      <c r="X947" s="64" t="s">
        <v>74</v>
      </c>
    </row>
    <row r="948" spans="1:24" ht="18" customHeight="1">
      <c r="A948">
        <f t="shared" si="14"/>
        <v>6</v>
      </c>
      <c r="B948">
        <v>2017</v>
      </c>
      <c r="C948" t="s">
        <v>458</v>
      </c>
      <c r="D948" s="70">
        <v>40</v>
      </c>
      <c r="E948" s="65" t="s">
        <v>431</v>
      </c>
      <c r="F948" s="65"/>
      <c r="G948" s="65" t="s">
        <v>432</v>
      </c>
      <c r="H948" s="65"/>
      <c r="I948" s="65" t="s">
        <v>82</v>
      </c>
      <c r="J948" s="65" t="s">
        <v>369</v>
      </c>
      <c r="K948" s="65">
        <v>2013</v>
      </c>
      <c r="L948" s="65" t="s">
        <v>70</v>
      </c>
      <c r="M948" s="65"/>
      <c r="N948" s="65"/>
      <c r="O948" s="64" t="s">
        <v>228</v>
      </c>
      <c r="P948" s="71" t="s">
        <v>229</v>
      </c>
      <c r="Q948" s="65"/>
      <c r="R948" s="65" t="s">
        <v>361</v>
      </c>
      <c r="S948" s="67" t="s">
        <v>74</v>
      </c>
      <c r="T948" s="64"/>
      <c r="U948" s="64"/>
      <c r="V948" s="64"/>
      <c r="W948" s="64"/>
      <c r="X948" s="64" t="s">
        <v>74</v>
      </c>
    </row>
    <row r="949" spans="1:24" ht="18" customHeight="1">
      <c r="A949">
        <f t="shared" si="14"/>
        <v>6</v>
      </c>
      <c r="B949">
        <v>2017</v>
      </c>
      <c r="C949" t="s">
        <v>458</v>
      </c>
      <c r="D949" s="70">
        <v>41</v>
      </c>
      <c r="E949" s="65" t="s">
        <v>433</v>
      </c>
      <c r="F949" s="65"/>
      <c r="G949" s="66">
        <v>31361</v>
      </c>
      <c r="H949" s="66"/>
      <c r="I949" s="65" t="s">
        <v>21</v>
      </c>
      <c r="J949" s="65" t="s">
        <v>360</v>
      </c>
      <c r="K949" s="65">
        <v>2011</v>
      </c>
      <c r="L949" s="65" t="s">
        <v>90</v>
      </c>
      <c r="M949" s="65"/>
      <c r="N949" s="65"/>
      <c r="O949" s="64" t="s">
        <v>228</v>
      </c>
      <c r="P949" s="71" t="s">
        <v>229</v>
      </c>
      <c r="Q949" s="65"/>
      <c r="R949" s="65" t="s">
        <v>361</v>
      </c>
      <c r="S949" s="67" t="s">
        <v>74</v>
      </c>
      <c r="T949" s="64"/>
      <c r="U949" s="64"/>
      <c r="V949" s="64"/>
      <c r="W949" s="64"/>
      <c r="X949" s="64" t="s">
        <v>74</v>
      </c>
    </row>
    <row r="950" spans="1:24" ht="18" customHeight="1">
      <c r="A950">
        <f t="shared" si="14"/>
        <v>6</v>
      </c>
      <c r="B950">
        <v>2017</v>
      </c>
      <c r="C950" t="s">
        <v>458</v>
      </c>
      <c r="D950" s="70">
        <v>42</v>
      </c>
      <c r="E950" s="65" t="s">
        <v>434</v>
      </c>
      <c r="F950" s="65"/>
      <c r="G950" s="66">
        <v>31240</v>
      </c>
      <c r="H950" s="66"/>
      <c r="I950" s="65" t="s">
        <v>82</v>
      </c>
      <c r="J950" s="65" t="s">
        <v>435</v>
      </c>
      <c r="K950" s="65">
        <v>2011</v>
      </c>
      <c r="L950" s="65" t="s">
        <v>70</v>
      </c>
      <c r="M950" s="65"/>
      <c r="N950" s="65"/>
      <c r="O950" s="64" t="s">
        <v>228</v>
      </c>
      <c r="P950" s="71" t="s">
        <v>229</v>
      </c>
      <c r="Q950" s="65"/>
      <c r="R950" s="65" t="s">
        <v>361</v>
      </c>
      <c r="S950" s="67" t="s">
        <v>74</v>
      </c>
      <c r="T950" s="64"/>
      <c r="U950" s="64"/>
      <c r="V950" s="64"/>
      <c r="W950" s="64"/>
      <c r="X950" s="64" t="s">
        <v>74</v>
      </c>
    </row>
    <row r="951" spans="1:24" ht="18" customHeight="1">
      <c r="A951">
        <f t="shared" si="14"/>
        <v>6</v>
      </c>
      <c r="B951">
        <v>2017</v>
      </c>
      <c r="C951" t="s">
        <v>458</v>
      </c>
      <c r="D951" s="70">
        <v>43</v>
      </c>
      <c r="E951" s="65" t="s">
        <v>436</v>
      </c>
      <c r="F951" s="65" t="s">
        <v>437</v>
      </c>
      <c r="G951" s="65" t="s">
        <v>437</v>
      </c>
      <c r="H951" s="65"/>
      <c r="I951" s="65" t="s">
        <v>21</v>
      </c>
      <c r="J951" s="65" t="s">
        <v>438</v>
      </c>
      <c r="K951" s="65">
        <v>2010</v>
      </c>
      <c r="L951" s="65" t="s">
        <v>439</v>
      </c>
      <c r="M951" s="65"/>
      <c r="N951" s="65"/>
      <c r="O951" s="64" t="s">
        <v>228</v>
      </c>
      <c r="P951" s="71" t="s">
        <v>229</v>
      </c>
      <c r="Q951" s="65"/>
      <c r="R951" s="65" t="s">
        <v>361</v>
      </c>
      <c r="S951" s="67" t="s">
        <v>74</v>
      </c>
      <c r="T951" s="64"/>
      <c r="U951" s="64"/>
      <c r="V951" s="64"/>
      <c r="W951" s="64"/>
      <c r="X951" s="64" t="s">
        <v>74</v>
      </c>
    </row>
    <row r="952" spans="1:24" ht="18" customHeight="1">
      <c r="A952">
        <f t="shared" si="14"/>
        <v>6</v>
      </c>
      <c r="B952">
        <v>2017</v>
      </c>
      <c r="C952" t="s">
        <v>458</v>
      </c>
      <c r="D952" s="70">
        <v>44</v>
      </c>
      <c r="E952" s="65" t="s">
        <v>440</v>
      </c>
      <c r="F952" s="65" t="s">
        <v>441</v>
      </c>
      <c r="G952" s="65" t="s">
        <v>441</v>
      </c>
      <c r="H952" s="65"/>
      <c r="I952" s="65" t="s">
        <v>82</v>
      </c>
      <c r="J952" s="65" t="s">
        <v>301</v>
      </c>
      <c r="K952" s="65">
        <v>2013</v>
      </c>
      <c r="L952" s="65" t="s">
        <v>70</v>
      </c>
      <c r="M952" s="65"/>
      <c r="N952" s="65"/>
      <c r="O952" s="64" t="s">
        <v>228</v>
      </c>
      <c r="P952" s="71" t="s">
        <v>229</v>
      </c>
      <c r="Q952" s="65"/>
      <c r="R952" s="65" t="s">
        <v>361</v>
      </c>
      <c r="S952" s="67" t="s">
        <v>74</v>
      </c>
      <c r="T952" s="64"/>
      <c r="U952" s="64"/>
      <c r="V952" s="64"/>
      <c r="W952" s="64"/>
      <c r="X952" s="64" t="s">
        <v>74</v>
      </c>
    </row>
    <row r="953" spans="1:24" ht="18" customHeight="1">
      <c r="A953">
        <f t="shared" si="14"/>
        <v>6</v>
      </c>
      <c r="B953">
        <v>2017</v>
      </c>
      <c r="C953" t="s">
        <v>458</v>
      </c>
      <c r="D953" s="70">
        <v>45</v>
      </c>
      <c r="E953" s="65" t="s">
        <v>442</v>
      </c>
      <c r="F953" s="65"/>
      <c r="G953" s="65" t="s">
        <v>443</v>
      </c>
      <c r="H953" s="65"/>
      <c r="I953" s="65" t="s">
        <v>82</v>
      </c>
      <c r="J953" s="65" t="s">
        <v>301</v>
      </c>
      <c r="K953" s="65">
        <v>2011</v>
      </c>
      <c r="L953" s="65" t="s">
        <v>70</v>
      </c>
      <c r="M953" s="65"/>
      <c r="N953" s="65"/>
      <c r="O953" s="64" t="s">
        <v>228</v>
      </c>
      <c r="P953" s="71" t="s">
        <v>229</v>
      </c>
      <c r="Q953" s="65"/>
      <c r="R953" s="65" t="s">
        <v>361</v>
      </c>
      <c r="S953" s="67" t="s">
        <v>74</v>
      </c>
      <c r="T953" s="64"/>
      <c r="U953" s="64"/>
      <c r="V953" s="64"/>
      <c r="W953" s="64"/>
      <c r="X953" s="64" t="s">
        <v>74</v>
      </c>
    </row>
    <row r="954" spans="1:24" ht="18" customHeight="1">
      <c r="A954">
        <f t="shared" si="14"/>
        <v>6</v>
      </c>
      <c r="B954">
        <v>2017</v>
      </c>
      <c r="C954" t="s">
        <v>458</v>
      </c>
      <c r="D954" s="70">
        <v>46</v>
      </c>
      <c r="E954" s="65" t="s">
        <v>444</v>
      </c>
      <c r="F954" s="65"/>
      <c r="G954" s="66">
        <v>31665</v>
      </c>
      <c r="H954" s="66"/>
      <c r="I954" s="65" t="s">
        <v>21</v>
      </c>
      <c r="J954" s="65" t="s">
        <v>372</v>
      </c>
      <c r="K954" s="65">
        <v>2013</v>
      </c>
      <c r="L954" s="65" t="s">
        <v>70</v>
      </c>
      <c r="M954" s="65"/>
      <c r="N954" s="65"/>
      <c r="O954" s="64" t="s">
        <v>228</v>
      </c>
      <c r="P954" s="71" t="s">
        <v>229</v>
      </c>
      <c r="Q954" s="65"/>
      <c r="R954" s="65" t="s">
        <v>361</v>
      </c>
      <c r="S954" s="67" t="s">
        <v>74</v>
      </c>
      <c r="T954" s="64"/>
      <c r="U954" s="64"/>
      <c r="V954" s="64"/>
      <c r="W954" s="64"/>
      <c r="X954" s="64" t="s">
        <v>74</v>
      </c>
    </row>
    <row r="955" spans="1:24" ht="18" customHeight="1">
      <c r="A955">
        <f t="shared" si="14"/>
        <v>6</v>
      </c>
      <c r="B955">
        <v>2017</v>
      </c>
      <c r="C955" t="s">
        <v>458</v>
      </c>
      <c r="D955" s="70">
        <v>47</v>
      </c>
      <c r="E955" s="65" t="s">
        <v>445</v>
      </c>
      <c r="F955" s="65"/>
      <c r="G955" s="66">
        <v>31544</v>
      </c>
      <c r="H955" s="66"/>
      <c r="I955" s="65" t="s">
        <v>82</v>
      </c>
      <c r="J955" s="65" t="s">
        <v>401</v>
      </c>
      <c r="K955" s="65">
        <v>2014</v>
      </c>
      <c r="L955" s="65" t="s">
        <v>87</v>
      </c>
      <c r="M955" s="65"/>
      <c r="N955" s="65"/>
      <c r="O955" s="64" t="s">
        <v>228</v>
      </c>
      <c r="P955" s="71" t="s">
        <v>229</v>
      </c>
      <c r="Q955" s="65"/>
      <c r="R955" s="65" t="s">
        <v>361</v>
      </c>
      <c r="S955" s="67" t="s">
        <v>74</v>
      </c>
      <c r="T955" s="64"/>
      <c r="U955" s="64"/>
      <c r="V955" s="64"/>
      <c r="W955" s="64"/>
      <c r="X955" s="64" t="s">
        <v>74</v>
      </c>
    </row>
    <row r="956" spans="1:24" ht="18" customHeight="1">
      <c r="A956">
        <f t="shared" si="14"/>
        <v>6</v>
      </c>
      <c r="B956">
        <v>2017</v>
      </c>
      <c r="C956" t="s">
        <v>458</v>
      </c>
      <c r="D956" s="70">
        <v>48</v>
      </c>
      <c r="E956" s="65" t="s">
        <v>446</v>
      </c>
      <c r="F956" s="65"/>
      <c r="G956" s="66">
        <v>31697</v>
      </c>
      <c r="H956" s="66"/>
      <c r="I956" s="65" t="s">
        <v>68</v>
      </c>
      <c r="J956" s="65" t="s">
        <v>447</v>
      </c>
      <c r="K956" s="65">
        <v>2016</v>
      </c>
      <c r="L956" s="65" t="s">
        <v>90</v>
      </c>
      <c r="M956" s="65"/>
      <c r="N956" s="65"/>
      <c r="O956" s="64" t="s">
        <v>228</v>
      </c>
      <c r="P956" s="71" t="s">
        <v>229</v>
      </c>
      <c r="Q956" s="65"/>
      <c r="R956" s="65" t="s">
        <v>361</v>
      </c>
      <c r="S956" s="67" t="s">
        <v>74</v>
      </c>
      <c r="T956" s="64"/>
      <c r="U956" s="64"/>
      <c r="V956" s="64"/>
      <c r="W956" s="64"/>
      <c r="X956" s="64" t="s">
        <v>74</v>
      </c>
    </row>
    <row r="957" spans="1:24" ht="18" customHeight="1">
      <c r="A957">
        <f t="shared" si="14"/>
        <v>6</v>
      </c>
      <c r="B957">
        <v>2017</v>
      </c>
      <c r="C957" t="s">
        <v>458</v>
      </c>
      <c r="D957" s="70">
        <v>49</v>
      </c>
      <c r="E957" s="65" t="s">
        <v>448</v>
      </c>
      <c r="F957" s="65"/>
      <c r="G957" s="66">
        <v>32479</v>
      </c>
      <c r="H957" s="66"/>
      <c r="I957" s="65" t="s">
        <v>82</v>
      </c>
      <c r="J957" s="65" t="s">
        <v>360</v>
      </c>
      <c r="K957" s="65">
        <v>2013</v>
      </c>
      <c r="L957" s="65" t="s">
        <v>70</v>
      </c>
      <c r="M957" s="65"/>
      <c r="N957" s="65"/>
      <c r="O957" s="64" t="s">
        <v>228</v>
      </c>
      <c r="P957" s="71" t="s">
        <v>229</v>
      </c>
      <c r="Q957" s="65"/>
      <c r="R957" s="65" t="s">
        <v>361</v>
      </c>
      <c r="S957" s="67" t="s">
        <v>74</v>
      </c>
      <c r="T957" s="64"/>
      <c r="U957" s="64"/>
      <c r="V957" s="64"/>
      <c r="W957" s="64"/>
      <c r="X957" s="64" t="s">
        <v>74</v>
      </c>
    </row>
    <row r="958" spans="1:24" ht="18" customHeight="1">
      <c r="A958">
        <f t="shared" si="14"/>
        <v>6</v>
      </c>
      <c r="B958">
        <v>2017</v>
      </c>
      <c r="C958" t="s">
        <v>458</v>
      </c>
      <c r="D958" s="70">
        <v>50</v>
      </c>
      <c r="E958" s="65" t="s">
        <v>449</v>
      </c>
      <c r="F958" s="65"/>
      <c r="G958" s="65" t="s">
        <v>450</v>
      </c>
      <c r="H958" s="65"/>
      <c r="I958" s="65" t="s">
        <v>82</v>
      </c>
      <c r="J958" s="65" t="s">
        <v>369</v>
      </c>
      <c r="K958" s="65">
        <v>2013</v>
      </c>
      <c r="L958" s="65" t="s">
        <v>70</v>
      </c>
      <c r="M958" s="65"/>
      <c r="N958" s="65"/>
      <c r="O958" s="64" t="s">
        <v>228</v>
      </c>
      <c r="P958" s="71" t="s">
        <v>229</v>
      </c>
      <c r="Q958" s="65"/>
      <c r="R958" s="65" t="s">
        <v>361</v>
      </c>
      <c r="S958" s="67" t="s">
        <v>74</v>
      </c>
      <c r="T958" s="64"/>
      <c r="U958" s="64"/>
      <c r="V958" s="64"/>
      <c r="W958" s="64"/>
      <c r="X958" s="64" t="s">
        <v>74</v>
      </c>
    </row>
    <row r="959" spans="1:24" ht="18" customHeight="1">
      <c r="A959">
        <f t="shared" si="14"/>
        <v>6</v>
      </c>
      <c r="B959">
        <v>2017</v>
      </c>
      <c r="C959" t="s">
        <v>458</v>
      </c>
      <c r="D959" s="70">
        <v>51</v>
      </c>
      <c r="E959" s="65" t="s">
        <v>451</v>
      </c>
      <c r="F959" s="65" t="s">
        <v>452</v>
      </c>
      <c r="G959" s="65" t="s">
        <v>452</v>
      </c>
      <c r="H959" s="65"/>
      <c r="I959" s="65" t="s">
        <v>22</v>
      </c>
      <c r="J959" s="65" t="s">
        <v>360</v>
      </c>
      <c r="K959" s="65">
        <v>2013</v>
      </c>
      <c r="L959" s="65" t="s">
        <v>70</v>
      </c>
      <c r="M959" s="65"/>
      <c r="N959" s="65"/>
      <c r="O959" s="64" t="s">
        <v>228</v>
      </c>
      <c r="P959" s="71" t="s">
        <v>229</v>
      </c>
      <c r="Q959" s="65"/>
      <c r="R959" s="65" t="s">
        <v>361</v>
      </c>
      <c r="S959" s="67" t="s">
        <v>74</v>
      </c>
      <c r="T959" s="64"/>
      <c r="U959" s="64"/>
      <c r="V959" s="64"/>
      <c r="W959" s="64"/>
      <c r="X959" s="64" t="s">
        <v>74</v>
      </c>
    </row>
    <row r="960" spans="1:24" ht="18" customHeight="1">
      <c r="A960">
        <f t="shared" si="14"/>
        <v>5</v>
      </c>
      <c r="B960">
        <v>2017</v>
      </c>
      <c r="C960" t="s">
        <v>458</v>
      </c>
      <c r="D960" s="70">
        <v>52</v>
      </c>
      <c r="E960" s="65" t="s">
        <v>453</v>
      </c>
      <c r="F960" s="64"/>
      <c r="G960" s="72">
        <v>19005</v>
      </c>
      <c r="H960" s="64"/>
      <c r="I960" s="65" t="s">
        <v>68</v>
      </c>
      <c r="J960" s="65" t="s">
        <v>447</v>
      </c>
      <c r="K960" s="65">
        <v>2016</v>
      </c>
      <c r="L960" s="65" t="s">
        <v>90</v>
      </c>
      <c r="M960" s="65"/>
      <c r="N960" s="65"/>
      <c r="O960" s="64" t="s">
        <v>228</v>
      </c>
      <c r="P960" s="71" t="s">
        <v>229</v>
      </c>
      <c r="Q960" s="65"/>
      <c r="R960" s="65" t="s">
        <v>361</v>
      </c>
      <c r="S960" s="67" t="s">
        <v>74</v>
      </c>
      <c r="T960" s="64"/>
      <c r="U960" s="64"/>
      <c r="V960" s="64"/>
      <c r="W960" s="64"/>
      <c r="X960" s="64" t="s">
        <v>74</v>
      </c>
    </row>
    <row r="961" spans="1:24" ht="18" customHeight="1">
      <c r="A961">
        <f t="shared" si="14"/>
        <v>1</v>
      </c>
      <c r="B961">
        <v>2017</v>
      </c>
      <c r="C961" t="s">
        <v>458</v>
      </c>
      <c r="D961" s="70">
        <v>53</v>
      </c>
      <c r="E961" s="65" t="s">
        <v>460</v>
      </c>
      <c r="F961" s="64"/>
      <c r="G961" s="64"/>
      <c r="H961" s="64"/>
      <c r="I961" s="65" t="s">
        <v>68</v>
      </c>
      <c r="J961" s="65" t="s">
        <v>447</v>
      </c>
      <c r="K961" s="65">
        <v>2016</v>
      </c>
      <c r="L961" s="65" t="s">
        <v>90</v>
      </c>
      <c r="M961" s="65"/>
      <c r="N961" s="65"/>
      <c r="O961" s="64" t="s">
        <v>228</v>
      </c>
      <c r="P961" s="71" t="s">
        <v>229</v>
      </c>
      <c r="Q961" s="65"/>
      <c r="R961" s="65" t="s">
        <v>361</v>
      </c>
      <c r="S961" s="67" t="s">
        <v>74</v>
      </c>
      <c r="T961" s="64"/>
      <c r="U961" s="64"/>
      <c r="V961" s="64"/>
      <c r="W961" s="64"/>
    </row>
    <row r="962" spans="1:24" ht="18" customHeight="1">
      <c r="A962">
        <f t="shared" si="14"/>
        <v>6</v>
      </c>
      <c r="B962">
        <v>2018</v>
      </c>
      <c r="C962" t="s">
        <v>458</v>
      </c>
      <c r="D962" s="70">
        <v>1</v>
      </c>
      <c r="E962" s="65" t="s">
        <v>358</v>
      </c>
      <c r="F962" s="65"/>
      <c r="G962" s="65" t="s">
        <v>359</v>
      </c>
      <c r="H962" s="65" t="s">
        <v>19</v>
      </c>
      <c r="I962" s="65" t="s">
        <v>68</v>
      </c>
      <c r="J962" s="65" t="s">
        <v>360</v>
      </c>
      <c r="K962" s="65">
        <v>1989</v>
      </c>
      <c r="L962" s="65" t="s">
        <v>90</v>
      </c>
      <c r="M962" s="64"/>
      <c r="N962" s="64"/>
      <c r="O962" s="64" t="s">
        <v>228</v>
      </c>
      <c r="P962" s="71" t="s">
        <v>229</v>
      </c>
      <c r="Q962" s="64"/>
      <c r="R962" s="65" t="s">
        <v>361</v>
      </c>
      <c r="S962" s="70" t="s">
        <v>74</v>
      </c>
      <c r="T962" s="64"/>
      <c r="U962" s="64"/>
      <c r="V962" s="64"/>
      <c r="W962" s="64"/>
      <c r="X962" s="64" t="s">
        <v>74</v>
      </c>
    </row>
    <row r="963" spans="1:24" ht="18" customHeight="1">
      <c r="A963">
        <f t="shared" si="14"/>
        <v>6</v>
      </c>
      <c r="B963">
        <v>2018</v>
      </c>
      <c r="C963" t="s">
        <v>458</v>
      </c>
      <c r="D963" s="70">
        <v>2</v>
      </c>
      <c r="E963" s="65" t="s">
        <v>362</v>
      </c>
      <c r="F963" s="65"/>
      <c r="G963" s="65" t="s">
        <v>363</v>
      </c>
      <c r="H963" s="65" t="s">
        <v>19</v>
      </c>
      <c r="I963" s="65" t="s">
        <v>68</v>
      </c>
      <c r="J963" s="65" t="s">
        <v>301</v>
      </c>
      <c r="K963" s="65">
        <v>2003</v>
      </c>
      <c r="L963" s="65" t="s">
        <v>70</v>
      </c>
      <c r="M963" s="65"/>
      <c r="N963" s="65"/>
      <c r="O963" s="64" t="s">
        <v>228</v>
      </c>
      <c r="P963" s="71" t="s">
        <v>229</v>
      </c>
      <c r="Q963" s="65"/>
      <c r="R963" s="65" t="s">
        <v>361</v>
      </c>
      <c r="S963" s="67" t="s">
        <v>74</v>
      </c>
      <c r="T963" s="64"/>
      <c r="U963" s="64"/>
      <c r="V963" s="64"/>
      <c r="W963" s="64"/>
      <c r="X963" s="64" t="s">
        <v>74</v>
      </c>
    </row>
    <row r="964" spans="1:24" ht="18" customHeight="1">
      <c r="A964">
        <f t="shared" ref="A964:A1027" si="15">COUNTIFS(E:E,E964,C:C,C964)</f>
        <v>6</v>
      </c>
      <c r="B964">
        <v>2018</v>
      </c>
      <c r="C964" t="s">
        <v>458</v>
      </c>
      <c r="D964" s="70">
        <v>3</v>
      </c>
      <c r="E964" s="65" t="s">
        <v>364</v>
      </c>
      <c r="F964" s="65"/>
      <c r="G964" s="66">
        <v>22048</v>
      </c>
      <c r="H964" s="66"/>
      <c r="I964" s="65" t="s">
        <v>82</v>
      </c>
      <c r="J964" s="65" t="s">
        <v>360</v>
      </c>
      <c r="K964" s="65">
        <v>1997</v>
      </c>
      <c r="L964" s="65" t="s">
        <v>70</v>
      </c>
      <c r="M964" s="65"/>
      <c r="N964" s="65"/>
      <c r="O964" s="64" t="s">
        <v>228</v>
      </c>
      <c r="P964" s="71" t="s">
        <v>229</v>
      </c>
      <c r="Q964" s="65"/>
      <c r="R964" s="65" t="s">
        <v>361</v>
      </c>
      <c r="S964" s="67" t="s">
        <v>74</v>
      </c>
      <c r="T964" s="64"/>
      <c r="U964" s="64"/>
      <c r="V964" s="64"/>
      <c r="W964" s="64"/>
      <c r="X964" s="64" t="s">
        <v>74</v>
      </c>
    </row>
    <row r="965" spans="1:24" ht="18" customHeight="1">
      <c r="A965">
        <f t="shared" si="15"/>
        <v>6</v>
      </c>
      <c r="B965">
        <v>2018</v>
      </c>
      <c r="C965" t="s">
        <v>458</v>
      </c>
      <c r="D965" s="70">
        <v>4</v>
      </c>
      <c r="E965" s="65" t="s">
        <v>365</v>
      </c>
      <c r="F965" s="65" t="s">
        <v>366</v>
      </c>
      <c r="G965" s="65" t="s">
        <v>366</v>
      </c>
      <c r="H965" s="65"/>
      <c r="I965" s="65" t="s">
        <v>68</v>
      </c>
      <c r="J965" s="65" t="s">
        <v>367</v>
      </c>
      <c r="K965" s="65">
        <v>2012</v>
      </c>
      <c r="L965" s="65" t="s">
        <v>70</v>
      </c>
      <c r="M965" s="65"/>
      <c r="N965" s="65"/>
      <c r="O965" s="64" t="s">
        <v>228</v>
      </c>
      <c r="P965" s="71" t="s">
        <v>229</v>
      </c>
      <c r="Q965" s="65"/>
      <c r="R965" s="65" t="s">
        <v>361</v>
      </c>
      <c r="S965" s="67" t="s">
        <v>74</v>
      </c>
      <c r="T965" s="64"/>
      <c r="U965" s="64"/>
      <c r="V965" s="64"/>
      <c r="W965" s="64"/>
      <c r="X965" s="64" t="s">
        <v>74</v>
      </c>
    </row>
    <row r="966" spans="1:24" ht="18" customHeight="1">
      <c r="A966">
        <f t="shared" si="15"/>
        <v>6</v>
      </c>
      <c r="B966">
        <v>2018</v>
      </c>
      <c r="C966" t="s">
        <v>458</v>
      </c>
      <c r="D966" s="70">
        <v>5</v>
      </c>
      <c r="E966" s="65" t="s">
        <v>368</v>
      </c>
      <c r="F966" s="65"/>
      <c r="G966" s="66">
        <v>25934</v>
      </c>
      <c r="H966" s="66"/>
      <c r="I966" s="65" t="s">
        <v>21</v>
      </c>
      <c r="J966" s="65" t="s">
        <v>369</v>
      </c>
      <c r="K966" s="65">
        <v>2008</v>
      </c>
      <c r="L966" s="65" t="s">
        <v>70</v>
      </c>
      <c r="M966" s="65"/>
      <c r="N966" s="65"/>
      <c r="O966" s="64" t="s">
        <v>228</v>
      </c>
      <c r="P966" s="71" t="s">
        <v>229</v>
      </c>
      <c r="Q966" s="65" t="s">
        <v>72</v>
      </c>
      <c r="R966" s="65" t="s">
        <v>361</v>
      </c>
      <c r="S966" s="67" t="s">
        <v>74</v>
      </c>
      <c r="T966" s="64"/>
      <c r="U966" s="64"/>
      <c r="V966" s="64"/>
      <c r="W966" s="64"/>
      <c r="X966" s="64" t="s">
        <v>74</v>
      </c>
    </row>
    <row r="967" spans="1:24" ht="18" customHeight="1">
      <c r="A967">
        <f t="shared" si="15"/>
        <v>6</v>
      </c>
      <c r="B967">
        <v>2018</v>
      </c>
      <c r="C967" t="s">
        <v>458</v>
      </c>
      <c r="D967" s="70">
        <v>6</v>
      </c>
      <c r="E967" s="65" t="s">
        <v>370</v>
      </c>
      <c r="F967" s="66">
        <v>26820</v>
      </c>
      <c r="G967" s="66">
        <v>26820</v>
      </c>
      <c r="H967" s="66"/>
      <c r="I967" s="65" t="s">
        <v>68</v>
      </c>
      <c r="J967" s="65" t="s">
        <v>301</v>
      </c>
      <c r="K967" s="65">
        <v>2011</v>
      </c>
      <c r="L967" s="65" t="s">
        <v>70</v>
      </c>
      <c r="M967" s="65"/>
      <c r="N967" s="65"/>
      <c r="O967" s="64" t="s">
        <v>228</v>
      </c>
      <c r="P967" s="71" t="s">
        <v>229</v>
      </c>
      <c r="Q967" s="65" t="s">
        <v>151</v>
      </c>
      <c r="R967" s="65" t="s">
        <v>361</v>
      </c>
      <c r="S967" s="67" t="s">
        <v>74</v>
      </c>
      <c r="T967" s="64"/>
      <c r="U967" s="64"/>
      <c r="V967" s="64"/>
      <c r="W967" s="64"/>
      <c r="X967" s="64" t="s">
        <v>74</v>
      </c>
    </row>
    <row r="968" spans="1:24" ht="18" customHeight="1">
      <c r="A968">
        <f t="shared" si="15"/>
        <v>6</v>
      </c>
      <c r="B968">
        <v>2018</v>
      </c>
      <c r="C968" t="s">
        <v>458</v>
      </c>
      <c r="D968" s="70">
        <v>7</v>
      </c>
      <c r="E968" s="65" t="s">
        <v>371</v>
      </c>
      <c r="F968" s="65"/>
      <c r="G968" s="66">
        <v>27068</v>
      </c>
      <c r="H968" s="66" t="s">
        <v>11</v>
      </c>
      <c r="I968" s="65" t="s">
        <v>68</v>
      </c>
      <c r="J968" s="65" t="s">
        <v>372</v>
      </c>
      <c r="K968" s="65">
        <v>2005</v>
      </c>
      <c r="L968" s="65" t="s">
        <v>90</v>
      </c>
      <c r="M968" s="65"/>
      <c r="N968" s="65"/>
      <c r="O968" s="64" t="s">
        <v>228</v>
      </c>
      <c r="P968" s="71" t="s">
        <v>229</v>
      </c>
      <c r="Q968" s="65" t="s">
        <v>276</v>
      </c>
      <c r="R968" s="65" t="s">
        <v>361</v>
      </c>
      <c r="S968" s="67" t="s">
        <v>74</v>
      </c>
      <c r="T968" s="64"/>
      <c r="U968" s="64"/>
      <c r="V968" s="64"/>
      <c r="W968" s="64"/>
      <c r="X968" s="64" t="s">
        <v>74</v>
      </c>
    </row>
    <row r="969" spans="1:24" ht="18" customHeight="1">
      <c r="A969">
        <f t="shared" si="15"/>
        <v>6</v>
      </c>
      <c r="B969">
        <v>2018</v>
      </c>
      <c r="C969" t="s">
        <v>458</v>
      </c>
      <c r="D969" s="70">
        <v>8</v>
      </c>
      <c r="E969" s="65" t="s">
        <v>373</v>
      </c>
      <c r="F969" s="65"/>
      <c r="G969" s="65" t="s">
        <v>374</v>
      </c>
      <c r="H969" s="65"/>
      <c r="I969" s="65" t="s">
        <v>68</v>
      </c>
      <c r="J969" s="65" t="s">
        <v>369</v>
      </c>
      <c r="K969" s="65">
        <v>2003</v>
      </c>
      <c r="L969" s="65" t="s">
        <v>70</v>
      </c>
      <c r="M969" s="65"/>
      <c r="N969" s="65"/>
      <c r="O969" s="64" t="s">
        <v>228</v>
      </c>
      <c r="P969" s="71" t="s">
        <v>229</v>
      </c>
      <c r="Q969" s="65"/>
      <c r="R969" s="65" t="s">
        <v>361</v>
      </c>
      <c r="S969" s="67" t="s">
        <v>74</v>
      </c>
      <c r="T969" s="64"/>
      <c r="U969" s="64"/>
      <c r="V969" s="64"/>
      <c r="W969" s="64"/>
      <c r="X969" s="64" t="s">
        <v>74</v>
      </c>
    </row>
    <row r="970" spans="1:24" ht="18" customHeight="1">
      <c r="A970">
        <f t="shared" si="15"/>
        <v>6</v>
      </c>
      <c r="B970">
        <v>2018</v>
      </c>
      <c r="C970" t="s">
        <v>458</v>
      </c>
      <c r="D970" s="70">
        <v>9</v>
      </c>
      <c r="E970" s="65" t="s">
        <v>375</v>
      </c>
      <c r="F970" s="65"/>
      <c r="G970" s="66">
        <v>28006</v>
      </c>
      <c r="H970" s="65" t="s">
        <v>19</v>
      </c>
      <c r="I970" s="65" t="s">
        <v>68</v>
      </c>
      <c r="J970" s="65" t="s">
        <v>376</v>
      </c>
      <c r="K970" s="65">
        <v>2011</v>
      </c>
      <c r="L970" s="65" t="s">
        <v>90</v>
      </c>
      <c r="M970" s="65"/>
      <c r="N970" s="65"/>
      <c r="O970" s="64" t="s">
        <v>228</v>
      </c>
      <c r="P970" s="71" t="s">
        <v>229</v>
      </c>
      <c r="Q970" s="65" t="s">
        <v>168</v>
      </c>
      <c r="R970" s="65" t="s">
        <v>361</v>
      </c>
      <c r="S970" s="67" t="s">
        <v>74</v>
      </c>
      <c r="T970" s="64"/>
      <c r="U970" s="64"/>
      <c r="V970" s="64"/>
      <c r="W970" s="64"/>
      <c r="X970" s="64" t="s">
        <v>74</v>
      </c>
    </row>
    <row r="971" spans="1:24" ht="18" customHeight="1">
      <c r="A971">
        <f t="shared" si="15"/>
        <v>6</v>
      </c>
      <c r="B971">
        <v>2018</v>
      </c>
      <c r="C971" t="s">
        <v>458</v>
      </c>
      <c r="D971" s="70">
        <v>10</v>
      </c>
      <c r="E971" s="65" t="s">
        <v>377</v>
      </c>
      <c r="F971" s="65"/>
      <c r="G971" s="65" t="s">
        <v>378</v>
      </c>
      <c r="H971" s="65" t="s">
        <v>19</v>
      </c>
      <c r="I971" s="65" t="s">
        <v>68</v>
      </c>
      <c r="J971" s="65" t="s">
        <v>301</v>
      </c>
      <c r="K971" s="65">
        <v>2012</v>
      </c>
      <c r="L971" s="65" t="s">
        <v>70</v>
      </c>
      <c r="M971" s="65"/>
      <c r="N971" s="65"/>
      <c r="O971" s="64" t="s">
        <v>228</v>
      </c>
      <c r="P971" s="71" t="s">
        <v>229</v>
      </c>
      <c r="Q971" s="65" t="s">
        <v>79</v>
      </c>
      <c r="R971" s="65" t="s">
        <v>361</v>
      </c>
      <c r="S971" s="67" t="s">
        <v>74</v>
      </c>
      <c r="T971" s="64"/>
      <c r="U971" s="64"/>
      <c r="V971" s="64"/>
      <c r="W971" s="64"/>
      <c r="X971" s="64" t="s">
        <v>74</v>
      </c>
    </row>
    <row r="972" spans="1:24" ht="18" customHeight="1">
      <c r="A972">
        <f t="shared" si="15"/>
        <v>6</v>
      </c>
      <c r="B972">
        <v>2018</v>
      </c>
      <c r="C972" t="s">
        <v>458</v>
      </c>
      <c r="D972" s="70">
        <v>11</v>
      </c>
      <c r="E972" s="65" t="s">
        <v>379</v>
      </c>
      <c r="F972" s="65"/>
      <c r="G972" s="66">
        <v>28469</v>
      </c>
      <c r="H972" s="66"/>
      <c r="I972" s="65" t="s">
        <v>22</v>
      </c>
      <c r="J972" s="65" t="s">
        <v>367</v>
      </c>
      <c r="K972" s="65">
        <v>2001</v>
      </c>
      <c r="L972" s="65" t="s">
        <v>70</v>
      </c>
      <c r="M972" s="65"/>
      <c r="N972" s="65"/>
      <c r="O972" s="64" t="s">
        <v>228</v>
      </c>
      <c r="P972" s="71" t="s">
        <v>229</v>
      </c>
      <c r="Q972" s="65"/>
      <c r="R972" s="65" t="s">
        <v>361</v>
      </c>
      <c r="S972" s="67" t="s">
        <v>74</v>
      </c>
      <c r="T972" s="64"/>
      <c r="U972" s="64"/>
      <c r="V972" s="64"/>
      <c r="W972" s="64"/>
      <c r="X972" s="64" t="s">
        <v>74</v>
      </c>
    </row>
    <row r="973" spans="1:24" ht="18" customHeight="1">
      <c r="A973">
        <f t="shared" si="15"/>
        <v>6</v>
      </c>
      <c r="B973">
        <v>2018</v>
      </c>
      <c r="C973" t="s">
        <v>458</v>
      </c>
      <c r="D973" s="70">
        <v>12</v>
      </c>
      <c r="E973" s="65" t="s">
        <v>380</v>
      </c>
      <c r="F973" s="65" t="s">
        <v>381</v>
      </c>
      <c r="G973" s="65" t="s">
        <v>381</v>
      </c>
      <c r="H973" s="65"/>
      <c r="I973" s="65" t="s">
        <v>82</v>
      </c>
      <c r="J973" s="65" t="s">
        <v>301</v>
      </c>
      <c r="K973" s="65">
        <v>2001</v>
      </c>
      <c r="L973" s="65" t="s">
        <v>70</v>
      </c>
      <c r="M973" s="65"/>
      <c r="N973" s="65"/>
      <c r="O973" s="64" t="s">
        <v>228</v>
      </c>
      <c r="P973" s="71" t="s">
        <v>229</v>
      </c>
      <c r="Q973" s="65"/>
      <c r="R973" s="65" t="s">
        <v>361</v>
      </c>
      <c r="S973" s="67" t="s">
        <v>74</v>
      </c>
      <c r="T973" s="64"/>
      <c r="U973" s="64"/>
      <c r="V973" s="64"/>
      <c r="W973" s="64"/>
      <c r="X973" s="64" t="s">
        <v>74</v>
      </c>
    </row>
    <row r="974" spans="1:24" ht="18" customHeight="1">
      <c r="A974">
        <f t="shared" si="15"/>
        <v>6</v>
      </c>
      <c r="B974">
        <v>2018</v>
      </c>
      <c r="C974" t="s">
        <v>458</v>
      </c>
      <c r="D974" s="70">
        <v>13</v>
      </c>
      <c r="E974" s="65" t="s">
        <v>382</v>
      </c>
      <c r="F974" s="65"/>
      <c r="G974" s="65" t="s">
        <v>383</v>
      </c>
      <c r="H974" s="65"/>
      <c r="I974" s="65" t="s">
        <v>82</v>
      </c>
      <c r="J974" s="65" t="s">
        <v>249</v>
      </c>
      <c r="K974" s="65">
        <v>2001</v>
      </c>
      <c r="L974" s="65" t="s">
        <v>70</v>
      </c>
      <c r="M974" s="65"/>
      <c r="N974" s="65"/>
      <c r="O974" s="64" t="s">
        <v>228</v>
      </c>
      <c r="P974" s="71" t="s">
        <v>229</v>
      </c>
      <c r="Q974" s="65"/>
      <c r="R974" s="65" t="s">
        <v>361</v>
      </c>
      <c r="S974" s="67" t="s">
        <v>74</v>
      </c>
      <c r="T974" s="64"/>
      <c r="U974" s="64"/>
      <c r="V974" s="64"/>
      <c r="W974" s="64"/>
      <c r="X974" s="64" t="s">
        <v>74</v>
      </c>
    </row>
    <row r="975" spans="1:24" ht="18" customHeight="1">
      <c r="A975">
        <f t="shared" si="15"/>
        <v>6</v>
      </c>
      <c r="B975">
        <v>2018</v>
      </c>
      <c r="C975" t="s">
        <v>458</v>
      </c>
      <c r="D975" s="70">
        <v>14</v>
      </c>
      <c r="E975" s="65" t="s">
        <v>384</v>
      </c>
      <c r="F975" s="65"/>
      <c r="G975" s="65" t="s">
        <v>385</v>
      </c>
      <c r="H975" s="65"/>
      <c r="I975" s="65" t="s">
        <v>68</v>
      </c>
      <c r="J975" s="65" t="s">
        <v>372</v>
      </c>
      <c r="K975" s="65">
        <v>2011</v>
      </c>
      <c r="L975" s="65" t="s">
        <v>90</v>
      </c>
      <c r="M975" s="65"/>
      <c r="N975" s="65"/>
      <c r="O975" s="64" t="s">
        <v>228</v>
      </c>
      <c r="P975" s="71" t="s">
        <v>229</v>
      </c>
      <c r="Q975" s="65" t="s">
        <v>386</v>
      </c>
      <c r="R975" s="65" t="s">
        <v>361</v>
      </c>
      <c r="S975" s="67" t="s">
        <v>74</v>
      </c>
      <c r="T975" s="64"/>
      <c r="U975" s="64"/>
      <c r="V975" s="64"/>
      <c r="W975" s="64"/>
      <c r="X975" s="64" t="s">
        <v>74</v>
      </c>
    </row>
    <row r="976" spans="1:24" ht="18" customHeight="1">
      <c r="A976">
        <f t="shared" si="15"/>
        <v>6</v>
      </c>
      <c r="B976">
        <v>2018</v>
      </c>
      <c r="C976" t="s">
        <v>458</v>
      </c>
      <c r="D976" s="70">
        <v>15</v>
      </c>
      <c r="E976" s="65" t="s">
        <v>387</v>
      </c>
      <c r="F976" s="65"/>
      <c r="G976" s="65" t="s">
        <v>388</v>
      </c>
      <c r="H976" s="65"/>
      <c r="I976" s="65" t="s">
        <v>68</v>
      </c>
      <c r="J976" s="65" t="s">
        <v>369</v>
      </c>
      <c r="K976" s="65">
        <v>2013</v>
      </c>
      <c r="L976" s="65" t="s">
        <v>90</v>
      </c>
      <c r="M976" s="65"/>
      <c r="N976" s="65"/>
      <c r="O976" s="64" t="s">
        <v>228</v>
      </c>
      <c r="P976" s="71" t="s">
        <v>229</v>
      </c>
      <c r="Q976" s="65" t="s">
        <v>147</v>
      </c>
      <c r="R976" s="65" t="s">
        <v>361</v>
      </c>
      <c r="S976" s="67" t="s">
        <v>74</v>
      </c>
      <c r="T976" s="64"/>
      <c r="U976" s="64"/>
      <c r="V976" s="64"/>
      <c r="W976" s="64"/>
      <c r="X976" s="64" t="s">
        <v>74</v>
      </c>
    </row>
    <row r="977" spans="1:24" ht="18" customHeight="1">
      <c r="A977">
        <f t="shared" si="15"/>
        <v>6</v>
      </c>
      <c r="B977">
        <v>2018</v>
      </c>
      <c r="C977" t="s">
        <v>458</v>
      </c>
      <c r="D977" s="70">
        <v>16</v>
      </c>
      <c r="E977" s="65" t="s">
        <v>389</v>
      </c>
      <c r="F977" s="66">
        <v>29342</v>
      </c>
      <c r="G977" s="66">
        <v>29342</v>
      </c>
      <c r="H977" s="66"/>
      <c r="I977" s="65" t="s">
        <v>82</v>
      </c>
      <c r="J977" s="65" t="s">
        <v>301</v>
      </c>
      <c r="K977" s="65">
        <v>2010</v>
      </c>
      <c r="L977" s="65" t="s">
        <v>70</v>
      </c>
      <c r="M977" s="65"/>
      <c r="N977" s="65"/>
      <c r="O977" s="64" t="s">
        <v>228</v>
      </c>
      <c r="P977" s="71" t="s">
        <v>229</v>
      </c>
      <c r="Q977" s="65"/>
      <c r="R977" s="65" t="s">
        <v>361</v>
      </c>
      <c r="S977" s="67" t="s">
        <v>74</v>
      </c>
      <c r="T977" s="64"/>
      <c r="U977" s="64"/>
      <c r="V977" s="64"/>
      <c r="W977" s="64"/>
      <c r="X977" s="64" t="s">
        <v>74</v>
      </c>
    </row>
    <row r="978" spans="1:24" ht="18" customHeight="1">
      <c r="A978">
        <f t="shared" si="15"/>
        <v>6</v>
      </c>
      <c r="B978">
        <v>2018</v>
      </c>
      <c r="C978" t="s">
        <v>458</v>
      </c>
      <c r="D978" s="70">
        <v>17</v>
      </c>
      <c r="E978" s="65" t="s">
        <v>390</v>
      </c>
      <c r="F978" s="65"/>
      <c r="G978" s="66">
        <v>29434</v>
      </c>
      <c r="H978" s="66"/>
      <c r="I978" s="65" t="s">
        <v>68</v>
      </c>
      <c r="J978" s="65" t="s">
        <v>367</v>
      </c>
      <c r="K978" s="65">
        <v>2015</v>
      </c>
      <c r="L978" s="65" t="s">
        <v>70</v>
      </c>
      <c r="M978" s="65"/>
      <c r="N978" s="65"/>
      <c r="O978" s="64" t="s">
        <v>228</v>
      </c>
      <c r="P978" s="71" t="s">
        <v>229</v>
      </c>
      <c r="Q978" s="65" t="s">
        <v>224</v>
      </c>
      <c r="R978" s="65" t="s">
        <v>361</v>
      </c>
      <c r="S978" s="67" t="s">
        <v>74</v>
      </c>
      <c r="T978" s="64"/>
      <c r="U978" s="64"/>
      <c r="V978" s="64"/>
      <c r="W978" s="64"/>
      <c r="X978" s="64" t="s">
        <v>74</v>
      </c>
    </row>
    <row r="979" spans="1:24" ht="18" customHeight="1">
      <c r="A979">
        <f t="shared" si="15"/>
        <v>6</v>
      </c>
      <c r="B979">
        <v>2018</v>
      </c>
      <c r="C979" t="s">
        <v>458</v>
      </c>
      <c r="D979" s="70">
        <v>18</v>
      </c>
      <c r="E979" s="65" t="s">
        <v>391</v>
      </c>
      <c r="F979" s="65"/>
      <c r="G979" s="66">
        <v>29466</v>
      </c>
      <c r="H979" s="66"/>
      <c r="I979" s="65" t="s">
        <v>68</v>
      </c>
      <c r="J979" s="65" t="s">
        <v>392</v>
      </c>
      <c r="K979" s="65">
        <v>2017</v>
      </c>
      <c r="L979" s="65" t="s">
        <v>90</v>
      </c>
      <c r="M979" s="65"/>
      <c r="N979" s="65"/>
      <c r="O979" s="64" t="s">
        <v>228</v>
      </c>
      <c r="P979" s="71" t="s">
        <v>229</v>
      </c>
      <c r="Q979" s="65" t="s">
        <v>72</v>
      </c>
      <c r="R979" s="65" t="s">
        <v>361</v>
      </c>
      <c r="S979" s="67" t="s">
        <v>74</v>
      </c>
      <c r="T979" s="64"/>
      <c r="U979" s="64"/>
      <c r="V979" s="64"/>
      <c r="W979" s="64"/>
      <c r="X979" s="64" t="s">
        <v>74</v>
      </c>
    </row>
    <row r="980" spans="1:24" ht="18" customHeight="1">
      <c r="A980">
        <f t="shared" si="15"/>
        <v>6</v>
      </c>
      <c r="B980">
        <v>2018</v>
      </c>
      <c r="C980" t="s">
        <v>458</v>
      </c>
      <c r="D980" s="70">
        <v>19</v>
      </c>
      <c r="E980" s="65" t="s">
        <v>393</v>
      </c>
      <c r="F980" s="65"/>
      <c r="G980" s="65" t="s">
        <v>394</v>
      </c>
      <c r="H980" s="65"/>
      <c r="I980" s="65" t="s">
        <v>68</v>
      </c>
      <c r="J980" s="65" t="s">
        <v>369</v>
      </c>
      <c r="K980" s="65">
        <v>2013</v>
      </c>
      <c r="L980" s="65" t="s">
        <v>90</v>
      </c>
      <c r="M980" s="65"/>
      <c r="N980" s="65"/>
      <c r="O980" s="64" t="s">
        <v>228</v>
      </c>
      <c r="P980" s="71" t="s">
        <v>229</v>
      </c>
      <c r="Q980" s="65" t="s">
        <v>79</v>
      </c>
      <c r="R980" s="65" t="s">
        <v>361</v>
      </c>
      <c r="S980" s="67" t="s">
        <v>74</v>
      </c>
      <c r="T980" s="64"/>
      <c r="U980" s="64"/>
      <c r="V980" s="64"/>
      <c r="W980" s="64"/>
      <c r="X980" s="64" t="s">
        <v>74</v>
      </c>
    </row>
    <row r="981" spans="1:24" ht="18" customHeight="1">
      <c r="A981">
        <f t="shared" si="15"/>
        <v>6</v>
      </c>
      <c r="B981">
        <v>2018</v>
      </c>
      <c r="C981" t="s">
        <v>458</v>
      </c>
      <c r="D981" s="70">
        <v>20</v>
      </c>
      <c r="E981" s="65" t="s">
        <v>395</v>
      </c>
      <c r="F981" s="66">
        <v>29317</v>
      </c>
      <c r="G981" s="66">
        <v>29317</v>
      </c>
      <c r="H981" s="66"/>
      <c r="I981" s="65" t="s">
        <v>82</v>
      </c>
      <c r="J981" s="65" t="s">
        <v>369</v>
      </c>
      <c r="K981" s="65">
        <v>2010</v>
      </c>
      <c r="L981" s="65" t="s">
        <v>70</v>
      </c>
      <c r="M981" s="65"/>
      <c r="N981" s="65"/>
      <c r="O981" s="64" t="s">
        <v>228</v>
      </c>
      <c r="P981" s="71" t="s">
        <v>229</v>
      </c>
      <c r="Q981" s="65"/>
      <c r="R981" s="65" t="s">
        <v>361</v>
      </c>
      <c r="S981" s="67" t="s">
        <v>74</v>
      </c>
      <c r="T981" s="64"/>
      <c r="U981" s="64"/>
      <c r="V981" s="64"/>
      <c r="W981" s="64"/>
      <c r="X981" s="64" t="s">
        <v>74</v>
      </c>
    </row>
    <row r="982" spans="1:24" ht="18" customHeight="1">
      <c r="A982">
        <f t="shared" si="15"/>
        <v>6</v>
      </c>
      <c r="B982">
        <v>2018</v>
      </c>
      <c r="C982" t="s">
        <v>458</v>
      </c>
      <c r="D982" s="70">
        <v>21</v>
      </c>
      <c r="E982" s="65" t="s">
        <v>396</v>
      </c>
      <c r="F982" s="65"/>
      <c r="G982" s="65" t="s">
        <v>397</v>
      </c>
      <c r="H982" s="65"/>
      <c r="I982" s="65" t="s">
        <v>82</v>
      </c>
      <c r="J982" s="65" t="s">
        <v>398</v>
      </c>
      <c r="K982" s="65">
        <v>2007</v>
      </c>
      <c r="L982" s="65" t="s">
        <v>70</v>
      </c>
      <c r="M982" s="65"/>
      <c r="N982" s="65"/>
      <c r="O982" s="64" t="s">
        <v>228</v>
      </c>
      <c r="P982" s="71" t="s">
        <v>229</v>
      </c>
      <c r="Q982" s="65" t="s">
        <v>147</v>
      </c>
      <c r="R982" s="65" t="s">
        <v>361</v>
      </c>
      <c r="S982" s="67" t="s">
        <v>74</v>
      </c>
      <c r="T982" s="64"/>
      <c r="U982" s="64"/>
      <c r="V982" s="64"/>
      <c r="W982" s="64"/>
      <c r="X982" s="64" t="s">
        <v>74</v>
      </c>
    </row>
    <row r="983" spans="1:24" ht="18" customHeight="1">
      <c r="A983">
        <f t="shared" si="15"/>
        <v>6</v>
      </c>
      <c r="B983">
        <v>2018</v>
      </c>
      <c r="C983" t="s">
        <v>458</v>
      </c>
      <c r="D983" s="70">
        <v>22</v>
      </c>
      <c r="E983" s="65" t="s">
        <v>399</v>
      </c>
      <c r="F983" s="65"/>
      <c r="G983" s="65" t="s">
        <v>400</v>
      </c>
      <c r="H983" s="65"/>
      <c r="I983" s="65" t="s">
        <v>68</v>
      </c>
      <c r="J983" s="65" t="s">
        <v>401</v>
      </c>
      <c r="K983" s="65">
        <v>2018</v>
      </c>
      <c r="L983" s="65" t="s">
        <v>87</v>
      </c>
      <c r="M983" s="65"/>
      <c r="N983" s="65"/>
      <c r="O983" s="64" t="s">
        <v>228</v>
      </c>
      <c r="P983" s="71" t="s">
        <v>229</v>
      </c>
      <c r="Q983" s="65"/>
      <c r="R983" s="65" t="s">
        <v>361</v>
      </c>
      <c r="S983" s="67" t="s">
        <v>74</v>
      </c>
      <c r="T983" s="64"/>
      <c r="U983" s="64"/>
      <c r="V983" s="64"/>
      <c r="W983" s="64"/>
      <c r="X983" s="64" t="s">
        <v>74</v>
      </c>
    </row>
    <row r="984" spans="1:24" ht="18" customHeight="1">
      <c r="A984">
        <f t="shared" si="15"/>
        <v>6</v>
      </c>
      <c r="B984">
        <v>2018</v>
      </c>
      <c r="C984" t="s">
        <v>458</v>
      </c>
      <c r="D984" s="70">
        <v>23</v>
      </c>
      <c r="E984" s="65" t="s">
        <v>402</v>
      </c>
      <c r="F984" s="65"/>
      <c r="G984" s="65" t="s">
        <v>403</v>
      </c>
      <c r="H984" s="65"/>
      <c r="I984" s="65" t="s">
        <v>68</v>
      </c>
      <c r="J984" s="65" t="s">
        <v>360</v>
      </c>
      <c r="K984" s="65">
        <v>2010</v>
      </c>
      <c r="L984" s="65" t="s">
        <v>70</v>
      </c>
      <c r="M984" s="65"/>
      <c r="N984" s="65"/>
      <c r="O984" s="64" t="s">
        <v>228</v>
      </c>
      <c r="P984" s="71" t="s">
        <v>229</v>
      </c>
      <c r="Q984" s="65" t="s">
        <v>147</v>
      </c>
      <c r="R984" s="65" t="s">
        <v>361</v>
      </c>
      <c r="S984" s="67" t="s">
        <v>74</v>
      </c>
      <c r="T984" s="64"/>
      <c r="U984" s="64"/>
      <c r="V984" s="64"/>
      <c r="W984" s="64"/>
      <c r="X984" s="64" t="s">
        <v>74</v>
      </c>
    </row>
    <row r="985" spans="1:24" ht="18" customHeight="1">
      <c r="A985">
        <f t="shared" si="15"/>
        <v>6</v>
      </c>
      <c r="B985">
        <v>2018</v>
      </c>
      <c r="C985" t="s">
        <v>458</v>
      </c>
      <c r="D985" s="70">
        <v>24</v>
      </c>
      <c r="E985" s="65" t="s">
        <v>404</v>
      </c>
      <c r="F985" s="65"/>
      <c r="G985" s="66">
        <v>29647</v>
      </c>
      <c r="H985" s="66"/>
      <c r="I985" s="65" t="s">
        <v>68</v>
      </c>
      <c r="J985" s="65" t="s">
        <v>360</v>
      </c>
      <c r="K985" s="65">
        <v>2014</v>
      </c>
      <c r="L985" s="65" t="s">
        <v>90</v>
      </c>
      <c r="M985" s="65"/>
      <c r="N985" s="65"/>
      <c r="O985" s="64" t="s">
        <v>228</v>
      </c>
      <c r="P985" s="71" t="s">
        <v>229</v>
      </c>
      <c r="Q985" s="65" t="s">
        <v>151</v>
      </c>
      <c r="R985" s="65" t="s">
        <v>361</v>
      </c>
      <c r="S985" s="67" t="s">
        <v>74</v>
      </c>
      <c r="T985" s="64"/>
      <c r="U985" s="64"/>
      <c r="V985" s="64"/>
      <c r="W985" s="64"/>
      <c r="X985" s="64" t="s">
        <v>74</v>
      </c>
    </row>
    <row r="986" spans="1:24" ht="18" customHeight="1">
      <c r="A986">
        <f t="shared" si="15"/>
        <v>6</v>
      </c>
      <c r="B986">
        <v>2018</v>
      </c>
      <c r="C986" t="s">
        <v>458</v>
      </c>
      <c r="D986" s="70">
        <v>25</v>
      </c>
      <c r="E986" s="65" t="s">
        <v>405</v>
      </c>
      <c r="F986" s="65"/>
      <c r="G986" s="65" t="s">
        <v>406</v>
      </c>
      <c r="H986" s="65"/>
      <c r="I986" s="65" t="s">
        <v>68</v>
      </c>
      <c r="J986" s="65" t="s">
        <v>360</v>
      </c>
      <c r="K986" s="65">
        <v>2013</v>
      </c>
      <c r="L986" s="65" t="s">
        <v>90</v>
      </c>
      <c r="M986" s="65"/>
      <c r="N986" s="65"/>
      <c r="O986" s="64" t="s">
        <v>228</v>
      </c>
      <c r="P986" s="71" t="s">
        <v>229</v>
      </c>
      <c r="Q986" s="65"/>
      <c r="R986" s="65" t="s">
        <v>361</v>
      </c>
      <c r="S986" s="67" t="s">
        <v>74</v>
      </c>
      <c r="T986" s="64"/>
      <c r="U986" s="64"/>
      <c r="V986" s="64"/>
      <c r="W986" s="64"/>
      <c r="X986" s="64" t="s">
        <v>74</v>
      </c>
    </row>
    <row r="987" spans="1:24" ht="18" customHeight="1">
      <c r="A987">
        <f t="shared" si="15"/>
        <v>6</v>
      </c>
      <c r="B987">
        <v>2018</v>
      </c>
      <c r="C987" t="s">
        <v>458</v>
      </c>
      <c r="D987" s="70">
        <v>26</v>
      </c>
      <c r="E987" s="65" t="s">
        <v>407</v>
      </c>
      <c r="F987" s="65"/>
      <c r="G987" s="66">
        <v>29622</v>
      </c>
      <c r="H987" s="66"/>
      <c r="I987" s="65" t="s">
        <v>68</v>
      </c>
      <c r="J987" s="65" t="s">
        <v>369</v>
      </c>
      <c r="K987" s="65">
        <v>2013</v>
      </c>
      <c r="L987" s="65" t="s">
        <v>90</v>
      </c>
      <c r="M987" s="65"/>
      <c r="N987" s="65"/>
      <c r="O987" s="64" t="s">
        <v>228</v>
      </c>
      <c r="P987" s="71" t="s">
        <v>229</v>
      </c>
      <c r="Q987" s="65" t="s">
        <v>224</v>
      </c>
      <c r="R987" s="65" t="s">
        <v>361</v>
      </c>
      <c r="S987" s="67" t="s">
        <v>74</v>
      </c>
      <c r="T987" s="64"/>
      <c r="U987" s="64"/>
      <c r="V987" s="64"/>
      <c r="W987" s="64"/>
      <c r="X987" s="64" t="s">
        <v>74</v>
      </c>
    </row>
    <row r="988" spans="1:24" ht="18" customHeight="1">
      <c r="A988">
        <f t="shared" si="15"/>
        <v>6</v>
      </c>
      <c r="B988">
        <v>2018</v>
      </c>
      <c r="C988" t="s">
        <v>458</v>
      </c>
      <c r="D988" s="70">
        <v>27</v>
      </c>
      <c r="E988" s="65" t="s">
        <v>408</v>
      </c>
      <c r="F988" s="65" t="s">
        <v>409</v>
      </c>
      <c r="G988" s="65" t="s">
        <v>409</v>
      </c>
      <c r="H988" s="65"/>
      <c r="I988" s="65" t="s">
        <v>82</v>
      </c>
      <c r="J988" s="65" t="s">
        <v>410</v>
      </c>
      <c r="K988" s="65">
        <v>2008</v>
      </c>
      <c r="L988" s="65" t="s">
        <v>87</v>
      </c>
      <c r="M988" s="65"/>
      <c r="N988" s="65"/>
      <c r="O988" s="64" t="s">
        <v>228</v>
      </c>
      <c r="P988" s="71" t="s">
        <v>229</v>
      </c>
      <c r="Q988" s="65"/>
      <c r="R988" s="65" t="s">
        <v>361</v>
      </c>
      <c r="S988" s="67" t="s">
        <v>74</v>
      </c>
      <c r="T988" s="64"/>
      <c r="U988" s="64"/>
      <c r="V988" s="64"/>
      <c r="W988" s="64"/>
      <c r="X988" s="64" t="s">
        <v>74</v>
      </c>
    </row>
    <row r="989" spans="1:24" ht="18" customHeight="1">
      <c r="A989">
        <f t="shared" si="15"/>
        <v>6</v>
      </c>
      <c r="B989">
        <v>2018</v>
      </c>
      <c r="C989" t="s">
        <v>458</v>
      </c>
      <c r="D989" s="70">
        <v>28</v>
      </c>
      <c r="E989" s="65" t="s">
        <v>411</v>
      </c>
      <c r="F989" s="65"/>
      <c r="G989" s="65" t="s">
        <v>412</v>
      </c>
      <c r="H989" s="65"/>
      <c r="I989" s="65" t="s">
        <v>68</v>
      </c>
      <c r="J989" s="65" t="s">
        <v>360</v>
      </c>
      <c r="K989" s="65">
        <v>2013</v>
      </c>
      <c r="L989" s="65" t="s">
        <v>90</v>
      </c>
      <c r="M989" s="65"/>
      <c r="N989" s="65"/>
      <c r="O989" s="64" t="s">
        <v>228</v>
      </c>
      <c r="P989" s="71" t="s">
        <v>229</v>
      </c>
      <c r="Q989" s="65"/>
      <c r="R989" s="65" t="s">
        <v>361</v>
      </c>
      <c r="S989" s="67" t="s">
        <v>74</v>
      </c>
      <c r="T989" s="64"/>
      <c r="U989" s="64"/>
      <c r="V989" s="64"/>
      <c r="W989" s="64"/>
      <c r="X989" s="64" t="s">
        <v>74</v>
      </c>
    </row>
    <row r="990" spans="1:24" ht="18" customHeight="1">
      <c r="A990">
        <f t="shared" si="15"/>
        <v>6</v>
      </c>
      <c r="B990">
        <v>2018</v>
      </c>
      <c r="C990" t="s">
        <v>458</v>
      </c>
      <c r="D990" s="70">
        <v>29</v>
      </c>
      <c r="E990" s="65" t="s">
        <v>413</v>
      </c>
      <c r="F990" s="65" t="s">
        <v>414</v>
      </c>
      <c r="G990" s="65" t="s">
        <v>414</v>
      </c>
      <c r="H990" s="65"/>
      <c r="I990" s="65" t="s">
        <v>82</v>
      </c>
      <c r="J990" s="65" t="s">
        <v>372</v>
      </c>
      <c r="K990" s="65">
        <v>2010</v>
      </c>
      <c r="L990" s="65" t="s">
        <v>70</v>
      </c>
      <c r="M990" s="65"/>
      <c r="N990" s="65"/>
      <c r="O990" s="64" t="s">
        <v>228</v>
      </c>
      <c r="P990" s="71" t="s">
        <v>229</v>
      </c>
      <c r="Q990" s="65"/>
      <c r="R990" s="65" t="s">
        <v>361</v>
      </c>
      <c r="S990" s="67" t="s">
        <v>74</v>
      </c>
      <c r="T990" s="64"/>
      <c r="U990" s="64"/>
      <c r="V990" s="64"/>
      <c r="W990" s="64"/>
      <c r="X990" s="64" t="s">
        <v>74</v>
      </c>
    </row>
    <row r="991" spans="1:24" ht="18" customHeight="1">
      <c r="A991">
        <f t="shared" si="15"/>
        <v>6</v>
      </c>
      <c r="B991">
        <v>2018</v>
      </c>
      <c r="C991" t="s">
        <v>458</v>
      </c>
      <c r="D991" s="70">
        <v>30</v>
      </c>
      <c r="E991" s="65" t="s">
        <v>415</v>
      </c>
      <c r="F991" s="65"/>
      <c r="G991" s="65" t="s">
        <v>416</v>
      </c>
      <c r="H991" s="65"/>
      <c r="I991" s="65" t="s">
        <v>82</v>
      </c>
      <c r="J991" s="65" t="s">
        <v>360</v>
      </c>
      <c r="K991" s="65">
        <v>2011</v>
      </c>
      <c r="L991" s="65" t="s">
        <v>70</v>
      </c>
      <c r="M991" s="65"/>
      <c r="N991" s="65"/>
      <c r="O991" s="64" t="s">
        <v>228</v>
      </c>
      <c r="P991" s="71" t="s">
        <v>229</v>
      </c>
      <c r="Q991" s="65"/>
      <c r="R991" s="65" t="s">
        <v>361</v>
      </c>
      <c r="S991" s="67" t="s">
        <v>74</v>
      </c>
      <c r="T991" s="64"/>
      <c r="U991" s="64"/>
      <c r="V991" s="64"/>
      <c r="W991" s="64"/>
      <c r="X991" s="64" t="s">
        <v>74</v>
      </c>
    </row>
    <row r="992" spans="1:24" ht="18" customHeight="1">
      <c r="A992">
        <f t="shared" si="15"/>
        <v>6</v>
      </c>
      <c r="B992">
        <v>2018</v>
      </c>
      <c r="C992" t="s">
        <v>458</v>
      </c>
      <c r="D992" s="70">
        <v>31</v>
      </c>
      <c r="E992" s="65" t="s">
        <v>417</v>
      </c>
      <c r="F992" s="65"/>
      <c r="G992" s="65" t="s">
        <v>418</v>
      </c>
      <c r="H992" s="65"/>
      <c r="I992" s="65" t="s">
        <v>21</v>
      </c>
      <c r="J992" s="65" t="s">
        <v>301</v>
      </c>
      <c r="K992" s="65">
        <v>2010</v>
      </c>
      <c r="L992" s="65" t="s">
        <v>70</v>
      </c>
      <c r="M992" s="65"/>
      <c r="N992" s="65"/>
      <c r="O992" s="64" t="s">
        <v>228</v>
      </c>
      <c r="P992" s="71" t="s">
        <v>229</v>
      </c>
      <c r="Q992" s="65"/>
      <c r="R992" s="65" t="s">
        <v>361</v>
      </c>
      <c r="S992" s="67" t="s">
        <v>74</v>
      </c>
      <c r="T992" s="64"/>
      <c r="U992" s="64"/>
      <c r="V992" s="64"/>
      <c r="W992" s="64"/>
      <c r="X992" s="64" t="s">
        <v>74</v>
      </c>
    </row>
    <row r="993" spans="1:24" ht="18" customHeight="1">
      <c r="A993">
        <f t="shared" si="15"/>
        <v>6</v>
      </c>
      <c r="B993">
        <v>2018</v>
      </c>
      <c r="C993" t="s">
        <v>458</v>
      </c>
      <c r="D993" s="70">
        <v>32</v>
      </c>
      <c r="E993" s="65" t="s">
        <v>419</v>
      </c>
      <c r="F993" s="65"/>
      <c r="G993" s="66">
        <v>30379</v>
      </c>
      <c r="H993" s="66"/>
      <c r="I993" s="65" t="s">
        <v>82</v>
      </c>
      <c r="J993" s="65" t="s">
        <v>420</v>
      </c>
      <c r="K993" s="65">
        <v>2010</v>
      </c>
      <c r="L993" s="65" t="s">
        <v>90</v>
      </c>
      <c r="M993" s="65"/>
      <c r="N993" s="65"/>
      <c r="O993" s="64" t="s">
        <v>228</v>
      </c>
      <c r="P993" s="71" t="s">
        <v>229</v>
      </c>
      <c r="Q993" s="65"/>
      <c r="R993" s="65" t="s">
        <v>361</v>
      </c>
      <c r="S993" s="67" t="s">
        <v>74</v>
      </c>
      <c r="T993" s="64"/>
      <c r="U993" s="64"/>
      <c r="V993" s="64"/>
      <c r="W993" s="64"/>
      <c r="X993" s="64" t="s">
        <v>74</v>
      </c>
    </row>
    <row r="994" spans="1:24" ht="18" customHeight="1">
      <c r="A994">
        <f t="shared" si="15"/>
        <v>6</v>
      </c>
      <c r="B994">
        <v>2018</v>
      </c>
      <c r="C994" t="s">
        <v>458</v>
      </c>
      <c r="D994" s="70">
        <v>33</v>
      </c>
      <c r="E994" s="65" t="s">
        <v>421</v>
      </c>
      <c r="F994" s="65"/>
      <c r="G994" s="66">
        <v>30654</v>
      </c>
      <c r="H994" s="66"/>
      <c r="I994" s="65" t="s">
        <v>82</v>
      </c>
      <c r="J994" s="65" t="s">
        <v>422</v>
      </c>
      <c r="K994" s="65">
        <v>2015</v>
      </c>
      <c r="L994" s="65" t="s">
        <v>70</v>
      </c>
      <c r="M994" s="65"/>
      <c r="N994" s="65"/>
      <c r="O994" s="64" t="s">
        <v>228</v>
      </c>
      <c r="P994" s="71" t="s">
        <v>229</v>
      </c>
      <c r="Q994" s="65"/>
      <c r="R994" s="65" t="s">
        <v>361</v>
      </c>
      <c r="S994" s="67" t="s">
        <v>74</v>
      </c>
      <c r="T994" s="64"/>
      <c r="U994" s="64"/>
      <c r="V994" s="64"/>
      <c r="W994" s="64"/>
      <c r="X994" s="64" t="s">
        <v>74</v>
      </c>
    </row>
    <row r="995" spans="1:24" ht="18" customHeight="1">
      <c r="A995">
        <f t="shared" si="15"/>
        <v>6</v>
      </c>
      <c r="B995">
        <v>2018</v>
      </c>
      <c r="C995" t="s">
        <v>458</v>
      </c>
      <c r="D995" s="70">
        <v>34</v>
      </c>
      <c r="E995" s="65" t="s">
        <v>258</v>
      </c>
      <c r="F995" s="65"/>
      <c r="G995" s="66">
        <v>30386</v>
      </c>
      <c r="H995" s="66"/>
      <c r="I995" s="65" t="s">
        <v>82</v>
      </c>
      <c r="J995" s="65" t="s">
        <v>369</v>
      </c>
      <c r="K995" s="65">
        <v>2010</v>
      </c>
      <c r="L995" s="65" t="s">
        <v>70</v>
      </c>
      <c r="M995" s="65"/>
      <c r="N995" s="65"/>
      <c r="O995" s="64" t="s">
        <v>228</v>
      </c>
      <c r="P995" s="71" t="s">
        <v>229</v>
      </c>
      <c r="Q995" s="65"/>
      <c r="R995" s="65" t="s">
        <v>361</v>
      </c>
      <c r="S995" s="67" t="s">
        <v>74</v>
      </c>
      <c r="T995" s="64"/>
      <c r="U995" s="64"/>
      <c r="V995" s="64"/>
      <c r="W995" s="64"/>
      <c r="X995" s="64" t="s">
        <v>74</v>
      </c>
    </row>
    <row r="996" spans="1:24" ht="18" customHeight="1">
      <c r="A996">
        <f t="shared" si="15"/>
        <v>6</v>
      </c>
      <c r="B996">
        <v>2018</v>
      </c>
      <c r="C996" t="s">
        <v>458</v>
      </c>
      <c r="D996" s="70">
        <v>35</v>
      </c>
      <c r="E996" s="65" t="s">
        <v>423</v>
      </c>
      <c r="F996" s="65" t="s">
        <v>424</v>
      </c>
      <c r="G996" s="65" t="s">
        <v>424</v>
      </c>
      <c r="H996" s="65"/>
      <c r="I996" s="65" t="s">
        <v>82</v>
      </c>
      <c r="J996" s="65" t="s">
        <v>259</v>
      </c>
      <c r="K996" s="65">
        <v>2008</v>
      </c>
      <c r="L996" s="65" t="s">
        <v>78</v>
      </c>
      <c r="M996" s="65"/>
      <c r="N996" s="65"/>
      <c r="O996" s="64" t="s">
        <v>228</v>
      </c>
      <c r="P996" s="71" t="s">
        <v>229</v>
      </c>
      <c r="Q996" s="65"/>
      <c r="R996" s="65" t="s">
        <v>361</v>
      </c>
      <c r="S996" s="67" t="s">
        <v>74</v>
      </c>
      <c r="T996" s="64"/>
      <c r="U996" s="64"/>
      <c r="V996" s="64"/>
      <c r="W996" s="64"/>
      <c r="X996" s="64" t="s">
        <v>74</v>
      </c>
    </row>
    <row r="997" spans="1:24" ht="18" customHeight="1">
      <c r="A997">
        <f t="shared" si="15"/>
        <v>6</v>
      </c>
      <c r="B997">
        <v>2018</v>
      </c>
      <c r="C997" t="s">
        <v>458</v>
      </c>
      <c r="D997" s="70">
        <v>36</v>
      </c>
      <c r="E997" s="65" t="s">
        <v>425</v>
      </c>
      <c r="F997" s="65"/>
      <c r="G997" s="66">
        <v>30961</v>
      </c>
      <c r="H997" s="66"/>
      <c r="I997" s="65" t="s">
        <v>82</v>
      </c>
      <c r="J997" s="65" t="s">
        <v>372</v>
      </c>
      <c r="K997" s="65">
        <v>2013</v>
      </c>
      <c r="L997" s="65" t="s">
        <v>70</v>
      </c>
      <c r="M997" s="65"/>
      <c r="N997" s="65"/>
      <c r="O997" s="64" t="s">
        <v>228</v>
      </c>
      <c r="P997" s="71" t="s">
        <v>229</v>
      </c>
      <c r="Q997" s="65"/>
      <c r="R997" s="65" t="s">
        <v>361</v>
      </c>
      <c r="S997" s="67" t="s">
        <v>74</v>
      </c>
      <c r="T997" s="64"/>
      <c r="U997" s="64"/>
      <c r="V997" s="64"/>
      <c r="W997" s="64"/>
      <c r="X997" s="64" t="s">
        <v>74</v>
      </c>
    </row>
    <row r="998" spans="1:24" ht="18" customHeight="1">
      <c r="A998">
        <f t="shared" si="15"/>
        <v>6</v>
      </c>
      <c r="B998">
        <v>2018</v>
      </c>
      <c r="C998" t="s">
        <v>458</v>
      </c>
      <c r="D998" s="70">
        <v>37</v>
      </c>
      <c r="E998" s="65" t="s">
        <v>426</v>
      </c>
      <c r="F998" s="65"/>
      <c r="G998" s="65" t="s">
        <v>427</v>
      </c>
      <c r="H998" s="65"/>
      <c r="I998" s="65" t="s">
        <v>82</v>
      </c>
      <c r="J998" s="65" t="s">
        <v>360</v>
      </c>
      <c r="K998" s="65">
        <v>2010</v>
      </c>
      <c r="L998" s="65" t="s">
        <v>70</v>
      </c>
      <c r="M998" s="65"/>
      <c r="N998" s="65"/>
      <c r="O998" s="64" t="s">
        <v>228</v>
      </c>
      <c r="P998" s="71" t="s">
        <v>229</v>
      </c>
      <c r="Q998" s="65"/>
      <c r="R998" s="65" t="s">
        <v>361</v>
      </c>
      <c r="S998" s="67" t="s">
        <v>74</v>
      </c>
      <c r="T998" s="64"/>
      <c r="U998" s="64"/>
      <c r="V998" s="64"/>
      <c r="W998" s="64"/>
      <c r="X998" s="64" t="s">
        <v>74</v>
      </c>
    </row>
    <row r="999" spans="1:24" ht="18" customHeight="1">
      <c r="A999">
        <f t="shared" si="15"/>
        <v>6</v>
      </c>
      <c r="B999">
        <v>2018</v>
      </c>
      <c r="C999" t="s">
        <v>458</v>
      </c>
      <c r="D999" s="70">
        <v>38</v>
      </c>
      <c r="E999" s="65" t="s">
        <v>428</v>
      </c>
      <c r="F999" s="65" t="s">
        <v>429</v>
      </c>
      <c r="G999" s="65" t="s">
        <v>429</v>
      </c>
      <c r="H999" s="65"/>
      <c r="I999" s="65" t="s">
        <v>82</v>
      </c>
      <c r="J999" s="65" t="s">
        <v>372</v>
      </c>
      <c r="K999" s="65">
        <v>2017</v>
      </c>
      <c r="L999" s="65" t="s">
        <v>70</v>
      </c>
      <c r="M999" s="65"/>
      <c r="N999" s="65"/>
      <c r="O999" s="64" t="s">
        <v>228</v>
      </c>
      <c r="P999" s="71" t="s">
        <v>229</v>
      </c>
      <c r="Q999" s="65"/>
      <c r="R999" s="65" t="s">
        <v>361</v>
      </c>
      <c r="S999" s="67" t="s">
        <v>74</v>
      </c>
      <c r="T999" s="64"/>
      <c r="U999" s="64"/>
      <c r="V999" s="64"/>
      <c r="W999" s="64"/>
      <c r="X999" s="64" t="s">
        <v>74</v>
      </c>
    </row>
    <row r="1000" spans="1:24" ht="18" customHeight="1">
      <c r="A1000">
        <f t="shared" si="15"/>
        <v>6</v>
      </c>
      <c r="B1000">
        <v>2018</v>
      </c>
      <c r="C1000" t="s">
        <v>458</v>
      </c>
      <c r="D1000" s="70">
        <v>39</v>
      </c>
      <c r="E1000" s="65" t="s">
        <v>430</v>
      </c>
      <c r="F1000" s="65"/>
      <c r="G1000" s="66">
        <v>31293</v>
      </c>
      <c r="H1000" s="66"/>
      <c r="I1000" s="65" t="s">
        <v>82</v>
      </c>
      <c r="J1000" s="65" t="s">
        <v>360</v>
      </c>
      <c r="K1000" s="65">
        <v>2012</v>
      </c>
      <c r="L1000" s="65" t="s">
        <v>70</v>
      </c>
      <c r="M1000" s="65"/>
      <c r="N1000" s="65"/>
      <c r="O1000" s="64" t="s">
        <v>228</v>
      </c>
      <c r="P1000" s="71" t="s">
        <v>229</v>
      </c>
      <c r="Q1000" s="65"/>
      <c r="R1000" s="65" t="s">
        <v>361</v>
      </c>
      <c r="S1000" s="67" t="s">
        <v>74</v>
      </c>
      <c r="T1000" s="64"/>
      <c r="U1000" s="64"/>
      <c r="V1000" s="64"/>
      <c r="W1000" s="64"/>
      <c r="X1000" s="64" t="s">
        <v>74</v>
      </c>
    </row>
    <row r="1001" spans="1:24" ht="18" customHeight="1">
      <c r="A1001">
        <f t="shared" si="15"/>
        <v>6</v>
      </c>
      <c r="B1001">
        <v>2018</v>
      </c>
      <c r="C1001" t="s">
        <v>458</v>
      </c>
      <c r="D1001" s="70">
        <v>40</v>
      </c>
      <c r="E1001" s="65" t="s">
        <v>431</v>
      </c>
      <c r="F1001" s="65"/>
      <c r="G1001" s="65" t="s">
        <v>432</v>
      </c>
      <c r="H1001" s="65"/>
      <c r="I1001" s="65" t="s">
        <v>82</v>
      </c>
      <c r="J1001" s="65" t="s">
        <v>369</v>
      </c>
      <c r="K1001" s="65">
        <v>2013</v>
      </c>
      <c r="L1001" s="65" t="s">
        <v>70</v>
      </c>
      <c r="M1001" s="65"/>
      <c r="N1001" s="65"/>
      <c r="O1001" s="64" t="s">
        <v>228</v>
      </c>
      <c r="P1001" s="71" t="s">
        <v>229</v>
      </c>
      <c r="Q1001" s="65"/>
      <c r="R1001" s="65" t="s">
        <v>361</v>
      </c>
      <c r="S1001" s="67" t="s">
        <v>74</v>
      </c>
      <c r="T1001" s="64"/>
      <c r="U1001" s="64"/>
      <c r="V1001" s="64"/>
      <c r="W1001" s="64"/>
      <c r="X1001" s="64" t="s">
        <v>74</v>
      </c>
    </row>
    <row r="1002" spans="1:24" ht="18" customHeight="1">
      <c r="A1002">
        <f t="shared" si="15"/>
        <v>6</v>
      </c>
      <c r="B1002">
        <v>2018</v>
      </c>
      <c r="C1002" t="s">
        <v>458</v>
      </c>
      <c r="D1002" s="70">
        <v>41</v>
      </c>
      <c r="E1002" s="65" t="s">
        <v>433</v>
      </c>
      <c r="F1002" s="65"/>
      <c r="G1002" s="66">
        <v>31361</v>
      </c>
      <c r="H1002" s="66"/>
      <c r="I1002" s="65" t="s">
        <v>68</v>
      </c>
      <c r="J1002" s="65" t="s">
        <v>360</v>
      </c>
      <c r="K1002" s="65">
        <v>2018</v>
      </c>
      <c r="L1002" s="65" t="s">
        <v>90</v>
      </c>
      <c r="M1002" s="65"/>
      <c r="N1002" s="65"/>
      <c r="O1002" s="64" t="s">
        <v>228</v>
      </c>
      <c r="P1002" s="71" t="s">
        <v>229</v>
      </c>
      <c r="Q1002" s="65"/>
      <c r="R1002" s="65" t="s">
        <v>361</v>
      </c>
      <c r="S1002" s="67" t="s">
        <v>74</v>
      </c>
      <c r="T1002" s="64"/>
      <c r="U1002" s="64"/>
      <c r="V1002" s="64"/>
      <c r="W1002" s="64"/>
      <c r="X1002" s="64" t="s">
        <v>74</v>
      </c>
    </row>
    <row r="1003" spans="1:24" ht="18" customHeight="1">
      <c r="A1003">
        <f t="shared" si="15"/>
        <v>6</v>
      </c>
      <c r="B1003">
        <v>2018</v>
      </c>
      <c r="C1003" t="s">
        <v>458</v>
      </c>
      <c r="D1003" s="70">
        <v>42</v>
      </c>
      <c r="E1003" s="65" t="s">
        <v>434</v>
      </c>
      <c r="F1003" s="65"/>
      <c r="G1003" s="66">
        <v>31240</v>
      </c>
      <c r="H1003" s="66"/>
      <c r="I1003" s="65" t="s">
        <v>82</v>
      </c>
      <c r="J1003" s="65" t="s">
        <v>435</v>
      </c>
      <c r="K1003" s="65">
        <v>2011</v>
      </c>
      <c r="L1003" s="65" t="s">
        <v>70</v>
      </c>
      <c r="M1003" s="65"/>
      <c r="N1003" s="65"/>
      <c r="O1003" s="64" t="s">
        <v>228</v>
      </c>
      <c r="P1003" s="71" t="s">
        <v>229</v>
      </c>
      <c r="Q1003" s="65"/>
      <c r="R1003" s="65" t="s">
        <v>361</v>
      </c>
      <c r="S1003" s="67" t="s">
        <v>74</v>
      </c>
      <c r="T1003" s="64"/>
      <c r="U1003" s="64"/>
      <c r="V1003" s="64"/>
      <c r="W1003" s="64"/>
      <c r="X1003" s="64" t="s">
        <v>74</v>
      </c>
    </row>
    <row r="1004" spans="1:24" ht="18" customHeight="1">
      <c r="A1004">
        <f t="shared" si="15"/>
        <v>6</v>
      </c>
      <c r="B1004">
        <v>2018</v>
      </c>
      <c r="C1004" t="s">
        <v>458</v>
      </c>
      <c r="D1004" s="70">
        <v>43</v>
      </c>
      <c r="E1004" s="65" t="s">
        <v>436</v>
      </c>
      <c r="F1004" s="65" t="s">
        <v>437</v>
      </c>
      <c r="G1004" s="65" t="s">
        <v>437</v>
      </c>
      <c r="H1004" s="65"/>
      <c r="I1004" s="65" t="s">
        <v>21</v>
      </c>
      <c r="J1004" s="65" t="s">
        <v>438</v>
      </c>
      <c r="K1004" s="65">
        <v>2010</v>
      </c>
      <c r="L1004" s="65" t="s">
        <v>439</v>
      </c>
      <c r="M1004" s="65"/>
      <c r="N1004" s="65"/>
      <c r="O1004" s="64" t="s">
        <v>228</v>
      </c>
      <c r="P1004" s="71" t="s">
        <v>229</v>
      </c>
      <c r="Q1004" s="65"/>
      <c r="R1004" s="65" t="s">
        <v>361</v>
      </c>
      <c r="S1004" s="67" t="s">
        <v>74</v>
      </c>
      <c r="T1004" s="64"/>
      <c r="U1004" s="64"/>
      <c r="V1004" s="64"/>
      <c r="W1004" s="64"/>
      <c r="X1004" s="64" t="s">
        <v>74</v>
      </c>
    </row>
    <row r="1005" spans="1:24" ht="18" customHeight="1">
      <c r="A1005">
        <f t="shared" si="15"/>
        <v>6</v>
      </c>
      <c r="B1005">
        <v>2018</v>
      </c>
      <c r="C1005" t="s">
        <v>458</v>
      </c>
      <c r="D1005" s="70">
        <v>44</v>
      </c>
      <c r="E1005" s="65" t="s">
        <v>440</v>
      </c>
      <c r="F1005" s="65" t="s">
        <v>441</v>
      </c>
      <c r="G1005" s="65" t="s">
        <v>441</v>
      </c>
      <c r="H1005" s="65"/>
      <c r="I1005" s="65" t="s">
        <v>82</v>
      </c>
      <c r="J1005" s="65" t="s">
        <v>301</v>
      </c>
      <c r="K1005" s="65">
        <v>2013</v>
      </c>
      <c r="L1005" s="65" t="s">
        <v>70</v>
      </c>
      <c r="M1005" s="65"/>
      <c r="N1005" s="65"/>
      <c r="O1005" s="64" t="s">
        <v>228</v>
      </c>
      <c r="P1005" s="71" t="s">
        <v>229</v>
      </c>
      <c r="Q1005" s="65"/>
      <c r="R1005" s="65" t="s">
        <v>361</v>
      </c>
      <c r="S1005" s="67" t="s">
        <v>74</v>
      </c>
      <c r="T1005" s="64"/>
      <c r="U1005" s="64"/>
      <c r="V1005" s="64"/>
      <c r="W1005" s="64"/>
      <c r="X1005" s="64" t="s">
        <v>74</v>
      </c>
    </row>
    <row r="1006" spans="1:24" ht="18" customHeight="1">
      <c r="A1006">
        <f t="shared" si="15"/>
        <v>6</v>
      </c>
      <c r="B1006">
        <v>2018</v>
      </c>
      <c r="C1006" t="s">
        <v>458</v>
      </c>
      <c r="D1006" s="70">
        <v>45</v>
      </c>
      <c r="E1006" s="65" t="s">
        <v>442</v>
      </c>
      <c r="F1006" s="65"/>
      <c r="G1006" s="65" t="s">
        <v>443</v>
      </c>
      <c r="H1006" s="65"/>
      <c r="I1006" s="65" t="s">
        <v>82</v>
      </c>
      <c r="J1006" s="65" t="s">
        <v>301</v>
      </c>
      <c r="K1006" s="65">
        <v>2011</v>
      </c>
      <c r="L1006" s="65" t="s">
        <v>70</v>
      </c>
      <c r="M1006" s="65"/>
      <c r="N1006" s="65"/>
      <c r="O1006" s="64" t="s">
        <v>228</v>
      </c>
      <c r="P1006" s="71" t="s">
        <v>229</v>
      </c>
      <c r="Q1006" s="65"/>
      <c r="R1006" s="65" t="s">
        <v>361</v>
      </c>
      <c r="S1006" s="67" t="s">
        <v>74</v>
      </c>
      <c r="T1006" s="64"/>
      <c r="U1006" s="64"/>
      <c r="V1006" s="64"/>
      <c r="W1006" s="64"/>
      <c r="X1006" s="64" t="s">
        <v>74</v>
      </c>
    </row>
    <row r="1007" spans="1:24" ht="18" customHeight="1">
      <c r="A1007">
        <f t="shared" si="15"/>
        <v>6</v>
      </c>
      <c r="B1007">
        <v>2018</v>
      </c>
      <c r="C1007" t="s">
        <v>458</v>
      </c>
      <c r="D1007" s="70">
        <v>46</v>
      </c>
      <c r="E1007" s="65" t="s">
        <v>444</v>
      </c>
      <c r="F1007" s="65"/>
      <c r="G1007" s="66">
        <v>31665</v>
      </c>
      <c r="H1007" s="66"/>
      <c r="I1007" s="65" t="s">
        <v>21</v>
      </c>
      <c r="J1007" s="65" t="s">
        <v>372</v>
      </c>
      <c r="K1007" s="65">
        <v>2013</v>
      </c>
      <c r="L1007" s="65" t="s">
        <v>70</v>
      </c>
      <c r="M1007" s="65"/>
      <c r="N1007" s="65"/>
      <c r="O1007" s="64" t="s">
        <v>228</v>
      </c>
      <c r="P1007" s="71" t="s">
        <v>229</v>
      </c>
      <c r="Q1007" s="65"/>
      <c r="R1007" s="65" t="s">
        <v>361</v>
      </c>
      <c r="S1007" s="67" t="s">
        <v>74</v>
      </c>
      <c r="T1007" s="64"/>
      <c r="U1007" s="64"/>
      <c r="V1007" s="64"/>
      <c r="W1007" s="64"/>
      <c r="X1007" s="64" t="s">
        <v>74</v>
      </c>
    </row>
    <row r="1008" spans="1:24" ht="18" customHeight="1">
      <c r="A1008">
        <f t="shared" si="15"/>
        <v>6</v>
      </c>
      <c r="B1008">
        <v>2018</v>
      </c>
      <c r="C1008" t="s">
        <v>458</v>
      </c>
      <c r="D1008" s="70">
        <v>47</v>
      </c>
      <c r="E1008" s="65" t="s">
        <v>445</v>
      </c>
      <c r="F1008" s="65"/>
      <c r="G1008" s="66">
        <v>31544</v>
      </c>
      <c r="H1008" s="66"/>
      <c r="I1008" s="65" t="s">
        <v>82</v>
      </c>
      <c r="J1008" s="65" t="s">
        <v>401</v>
      </c>
      <c r="K1008" s="65">
        <v>2014</v>
      </c>
      <c r="L1008" s="65" t="s">
        <v>87</v>
      </c>
      <c r="M1008" s="65"/>
      <c r="N1008" s="65"/>
      <c r="O1008" s="64" t="s">
        <v>228</v>
      </c>
      <c r="P1008" s="71" t="s">
        <v>229</v>
      </c>
      <c r="Q1008" s="65"/>
      <c r="R1008" s="65" t="s">
        <v>361</v>
      </c>
      <c r="S1008" s="67" t="s">
        <v>74</v>
      </c>
      <c r="T1008" s="64"/>
      <c r="U1008" s="64"/>
      <c r="V1008" s="64"/>
      <c r="W1008" s="64"/>
      <c r="X1008" s="64" t="s">
        <v>74</v>
      </c>
    </row>
    <row r="1009" spans="1:24" ht="18" customHeight="1">
      <c r="A1009">
        <f t="shared" si="15"/>
        <v>6</v>
      </c>
      <c r="B1009">
        <v>2018</v>
      </c>
      <c r="C1009" t="s">
        <v>458</v>
      </c>
      <c r="D1009" s="70">
        <v>48</v>
      </c>
      <c r="E1009" s="65" t="s">
        <v>446</v>
      </c>
      <c r="F1009" s="65"/>
      <c r="G1009" s="66">
        <v>31697</v>
      </c>
      <c r="H1009" s="66"/>
      <c r="I1009" s="65" t="s">
        <v>68</v>
      </c>
      <c r="J1009" s="65" t="s">
        <v>447</v>
      </c>
      <c r="K1009" s="65">
        <v>2016</v>
      </c>
      <c r="L1009" s="65" t="s">
        <v>90</v>
      </c>
      <c r="M1009" s="65"/>
      <c r="N1009" s="65"/>
      <c r="O1009" s="64" t="s">
        <v>228</v>
      </c>
      <c r="P1009" s="71" t="s">
        <v>229</v>
      </c>
      <c r="Q1009" s="65"/>
      <c r="R1009" s="65" t="s">
        <v>361</v>
      </c>
      <c r="S1009" s="67" t="s">
        <v>74</v>
      </c>
      <c r="T1009" s="64"/>
      <c r="U1009" s="64"/>
      <c r="V1009" s="64"/>
      <c r="W1009" s="64"/>
      <c r="X1009" s="64" t="s">
        <v>74</v>
      </c>
    </row>
    <row r="1010" spans="1:24" ht="18" customHeight="1">
      <c r="A1010">
        <f t="shared" si="15"/>
        <v>6</v>
      </c>
      <c r="B1010">
        <v>2018</v>
      </c>
      <c r="C1010" t="s">
        <v>458</v>
      </c>
      <c r="D1010" s="70">
        <v>49</v>
      </c>
      <c r="E1010" s="65" t="s">
        <v>448</v>
      </c>
      <c r="F1010" s="65"/>
      <c r="G1010" s="66">
        <v>32479</v>
      </c>
      <c r="H1010" s="66"/>
      <c r="I1010" s="65" t="s">
        <v>82</v>
      </c>
      <c r="J1010" s="65" t="s">
        <v>360</v>
      </c>
      <c r="K1010" s="65">
        <v>2013</v>
      </c>
      <c r="L1010" s="65" t="s">
        <v>70</v>
      </c>
      <c r="M1010" s="65"/>
      <c r="N1010" s="65"/>
      <c r="O1010" s="64" t="s">
        <v>228</v>
      </c>
      <c r="P1010" s="71" t="s">
        <v>229</v>
      </c>
      <c r="Q1010" s="65"/>
      <c r="R1010" s="65" t="s">
        <v>361</v>
      </c>
      <c r="S1010" s="67" t="s">
        <v>74</v>
      </c>
      <c r="T1010" s="64"/>
      <c r="U1010" s="64"/>
      <c r="V1010" s="64"/>
      <c r="W1010" s="64"/>
      <c r="X1010" s="64" t="s">
        <v>74</v>
      </c>
    </row>
    <row r="1011" spans="1:24" ht="18" customHeight="1">
      <c r="A1011">
        <f t="shared" si="15"/>
        <v>6</v>
      </c>
      <c r="B1011">
        <v>2018</v>
      </c>
      <c r="C1011" t="s">
        <v>458</v>
      </c>
      <c r="D1011" s="70">
        <v>50</v>
      </c>
      <c r="E1011" s="65" t="s">
        <v>449</v>
      </c>
      <c r="F1011" s="65"/>
      <c r="G1011" s="65" t="s">
        <v>450</v>
      </c>
      <c r="H1011" s="65"/>
      <c r="I1011" s="65" t="s">
        <v>82</v>
      </c>
      <c r="J1011" s="65" t="s">
        <v>369</v>
      </c>
      <c r="K1011" s="65">
        <v>2013</v>
      </c>
      <c r="L1011" s="65" t="s">
        <v>70</v>
      </c>
      <c r="M1011" s="65"/>
      <c r="N1011" s="65"/>
      <c r="O1011" s="64" t="s">
        <v>228</v>
      </c>
      <c r="P1011" s="71" t="s">
        <v>229</v>
      </c>
      <c r="Q1011" s="65"/>
      <c r="R1011" s="65" t="s">
        <v>361</v>
      </c>
      <c r="S1011" s="67" t="s">
        <v>74</v>
      </c>
      <c r="T1011" s="64"/>
      <c r="U1011" s="64"/>
      <c r="V1011" s="64"/>
      <c r="W1011" s="64"/>
      <c r="X1011" s="64" t="s">
        <v>74</v>
      </c>
    </row>
    <row r="1012" spans="1:24" ht="18" customHeight="1">
      <c r="A1012">
        <f t="shared" si="15"/>
        <v>6</v>
      </c>
      <c r="B1012">
        <v>2018</v>
      </c>
      <c r="C1012" t="s">
        <v>458</v>
      </c>
      <c r="D1012" s="70">
        <v>51</v>
      </c>
      <c r="E1012" s="65" t="s">
        <v>451</v>
      </c>
      <c r="F1012" s="65" t="s">
        <v>452</v>
      </c>
      <c r="G1012" s="65" t="s">
        <v>452</v>
      </c>
      <c r="H1012" s="65"/>
      <c r="I1012" s="65" t="s">
        <v>82</v>
      </c>
      <c r="J1012" s="65" t="s">
        <v>360</v>
      </c>
      <c r="K1012" s="65">
        <v>2018</v>
      </c>
      <c r="L1012" s="65" t="s">
        <v>70</v>
      </c>
      <c r="M1012" s="65"/>
      <c r="N1012" s="65"/>
      <c r="O1012" s="64" t="s">
        <v>228</v>
      </c>
      <c r="P1012" s="71" t="s">
        <v>229</v>
      </c>
      <c r="Q1012" s="65"/>
      <c r="R1012" s="65" t="s">
        <v>361</v>
      </c>
      <c r="S1012" s="67" t="s">
        <v>74</v>
      </c>
      <c r="T1012" s="64"/>
      <c r="U1012" s="64"/>
      <c r="V1012" s="64"/>
      <c r="W1012" s="64"/>
      <c r="X1012" s="64" t="s">
        <v>74</v>
      </c>
    </row>
    <row r="1013" spans="1:24" ht="18" customHeight="1">
      <c r="A1013">
        <f t="shared" si="15"/>
        <v>5</v>
      </c>
      <c r="B1013">
        <v>2018</v>
      </c>
      <c r="C1013" t="s">
        <v>458</v>
      </c>
      <c r="D1013" s="70">
        <v>52</v>
      </c>
      <c r="E1013" s="65" t="s">
        <v>453</v>
      </c>
      <c r="F1013" s="64"/>
      <c r="G1013" s="72">
        <v>19005</v>
      </c>
      <c r="H1013" s="64"/>
      <c r="I1013" s="65" t="s">
        <v>68</v>
      </c>
      <c r="J1013" s="65" t="s">
        <v>447</v>
      </c>
      <c r="K1013" s="65">
        <v>2016</v>
      </c>
      <c r="L1013" s="65" t="s">
        <v>90</v>
      </c>
      <c r="M1013" s="65"/>
      <c r="N1013" s="65"/>
      <c r="O1013" s="64" t="s">
        <v>228</v>
      </c>
      <c r="P1013" s="71" t="s">
        <v>229</v>
      </c>
      <c r="Q1013" s="65"/>
      <c r="R1013" s="65" t="s">
        <v>361</v>
      </c>
      <c r="S1013" s="67" t="s">
        <v>74</v>
      </c>
      <c r="T1013" s="64"/>
      <c r="U1013" s="64"/>
      <c r="V1013" s="64"/>
      <c r="W1013" s="64"/>
      <c r="X1013" s="64" t="s">
        <v>74</v>
      </c>
    </row>
    <row r="1014" spans="1:24" ht="18" customHeight="1">
      <c r="A1014">
        <f t="shared" si="15"/>
        <v>6</v>
      </c>
      <c r="B1014">
        <v>2019</v>
      </c>
      <c r="C1014" t="s">
        <v>458</v>
      </c>
      <c r="D1014" s="70">
        <v>1</v>
      </c>
      <c r="E1014" s="65" t="s">
        <v>358</v>
      </c>
      <c r="F1014" s="65"/>
      <c r="G1014" s="65" t="s">
        <v>359</v>
      </c>
      <c r="H1014" s="65" t="s">
        <v>19</v>
      </c>
      <c r="I1014" s="65" t="s">
        <v>68</v>
      </c>
      <c r="J1014" s="65" t="s">
        <v>360</v>
      </c>
      <c r="K1014" s="65">
        <v>1989</v>
      </c>
      <c r="L1014" s="65" t="s">
        <v>90</v>
      </c>
      <c r="M1014" s="64"/>
      <c r="N1014" s="64"/>
      <c r="O1014" s="64" t="s">
        <v>228</v>
      </c>
      <c r="P1014" s="71" t="s">
        <v>229</v>
      </c>
      <c r="Q1014" s="64"/>
      <c r="R1014" s="65" t="s">
        <v>361</v>
      </c>
      <c r="S1014" s="70" t="s">
        <v>74</v>
      </c>
      <c r="T1014" s="64"/>
      <c r="U1014" s="64"/>
      <c r="V1014" s="64"/>
      <c r="W1014" s="64"/>
      <c r="X1014" s="64" t="s">
        <v>74</v>
      </c>
    </row>
    <row r="1015" spans="1:24" ht="18" customHeight="1">
      <c r="A1015">
        <f t="shared" si="15"/>
        <v>6</v>
      </c>
      <c r="B1015">
        <v>2019</v>
      </c>
      <c r="C1015" t="s">
        <v>458</v>
      </c>
      <c r="D1015" s="70">
        <v>2</v>
      </c>
      <c r="E1015" s="65" t="s">
        <v>362</v>
      </c>
      <c r="F1015" s="65"/>
      <c r="G1015" s="65" t="s">
        <v>363</v>
      </c>
      <c r="H1015" s="65" t="s">
        <v>19</v>
      </c>
      <c r="I1015" s="65" t="s">
        <v>68</v>
      </c>
      <c r="J1015" s="65" t="s">
        <v>301</v>
      </c>
      <c r="K1015" s="65">
        <v>2003</v>
      </c>
      <c r="L1015" s="65" t="s">
        <v>70</v>
      </c>
      <c r="M1015" s="65"/>
      <c r="N1015" s="65"/>
      <c r="O1015" s="64" t="s">
        <v>228</v>
      </c>
      <c r="P1015" s="71" t="s">
        <v>229</v>
      </c>
      <c r="Q1015" s="65"/>
      <c r="R1015" s="65" t="s">
        <v>361</v>
      </c>
      <c r="S1015" s="67" t="s">
        <v>74</v>
      </c>
      <c r="T1015" s="64"/>
      <c r="U1015" s="64"/>
      <c r="V1015" s="64"/>
      <c r="W1015" s="64"/>
      <c r="X1015" s="64" t="s">
        <v>74</v>
      </c>
    </row>
    <row r="1016" spans="1:24" ht="18" customHeight="1">
      <c r="A1016">
        <f t="shared" si="15"/>
        <v>6</v>
      </c>
      <c r="B1016">
        <v>2019</v>
      </c>
      <c r="C1016" t="s">
        <v>458</v>
      </c>
      <c r="D1016" s="70">
        <v>3</v>
      </c>
      <c r="E1016" s="65" t="s">
        <v>364</v>
      </c>
      <c r="F1016" s="65"/>
      <c r="G1016" s="66">
        <v>22048</v>
      </c>
      <c r="H1016" s="66"/>
      <c r="I1016" s="65" t="s">
        <v>82</v>
      </c>
      <c r="J1016" s="65" t="s">
        <v>360</v>
      </c>
      <c r="K1016" s="65">
        <v>1997</v>
      </c>
      <c r="L1016" s="65" t="s">
        <v>70</v>
      </c>
      <c r="M1016" s="65"/>
      <c r="N1016" s="65"/>
      <c r="O1016" s="64" t="s">
        <v>228</v>
      </c>
      <c r="P1016" s="71" t="s">
        <v>229</v>
      </c>
      <c r="Q1016" s="65"/>
      <c r="R1016" s="65" t="s">
        <v>361</v>
      </c>
      <c r="S1016" s="67" t="s">
        <v>74</v>
      </c>
      <c r="T1016" s="64"/>
      <c r="U1016" s="64"/>
      <c r="V1016" s="64"/>
      <c r="W1016" s="64"/>
      <c r="X1016" s="64" t="s">
        <v>74</v>
      </c>
    </row>
    <row r="1017" spans="1:24" ht="18" customHeight="1">
      <c r="A1017">
        <f t="shared" si="15"/>
        <v>6</v>
      </c>
      <c r="B1017">
        <v>2019</v>
      </c>
      <c r="C1017" t="s">
        <v>458</v>
      </c>
      <c r="D1017" s="70">
        <v>4</v>
      </c>
      <c r="E1017" s="65" t="s">
        <v>365</v>
      </c>
      <c r="F1017" s="65" t="s">
        <v>366</v>
      </c>
      <c r="G1017" s="65" t="s">
        <v>366</v>
      </c>
      <c r="H1017" s="65"/>
      <c r="I1017" s="65" t="s">
        <v>68</v>
      </c>
      <c r="J1017" s="65" t="s">
        <v>367</v>
      </c>
      <c r="K1017" s="65">
        <v>2012</v>
      </c>
      <c r="L1017" s="65" t="s">
        <v>70</v>
      </c>
      <c r="M1017" s="65"/>
      <c r="N1017" s="65"/>
      <c r="O1017" s="64" t="s">
        <v>228</v>
      </c>
      <c r="P1017" s="71" t="s">
        <v>229</v>
      </c>
      <c r="Q1017" s="65"/>
      <c r="R1017" s="65" t="s">
        <v>361</v>
      </c>
      <c r="S1017" s="67" t="s">
        <v>74</v>
      </c>
      <c r="T1017" s="64"/>
      <c r="U1017" s="64"/>
      <c r="V1017" s="64"/>
      <c r="W1017" s="64"/>
      <c r="X1017" s="64" t="s">
        <v>74</v>
      </c>
    </row>
    <row r="1018" spans="1:24" ht="18" customHeight="1">
      <c r="A1018">
        <f t="shared" si="15"/>
        <v>6</v>
      </c>
      <c r="B1018">
        <v>2019</v>
      </c>
      <c r="C1018" t="s">
        <v>458</v>
      </c>
      <c r="D1018" s="70">
        <v>5</v>
      </c>
      <c r="E1018" s="65" t="s">
        <v>368</v>
      </c>
      <c r="F1018" s="65"/>
      <c r="G1018" s="66">
        <v>25934</v>
      </c>
      <c r="H1018" s="66"/>
      <c r="I1018" s="65" t="s">
        <v>68</v>
      </c>
      <c r="J1018" s="65" t="s">
        <v>369</v>
      </c>
      <c r="K1018" s="65">
        <v>2019</v>
      </c>
      <c r="L1018" s="65" t="s">
        <v>70</v>
      </c>
      <c r="M1018" s="65"/>
      <c r="N1018" s="65"/>
      <c r="O1018" s="64" t="s">
        <v>228</v>
      </c>
      <c r="P1018" s="71" t="s">
        <v>229</v>
      </c>
      <c r="Q1018" s="65" t="s">
        <v>72</v>
      </c>
      <c r="R1018" s="65" t="s">
        <v>361</v>
      </c>
      <c r="S1018" s="67" t="s">
        <v>74</v>
      </c>
      <c r="T1018" s="64"/>
      <c r="U1018" s="64"/>
      <c r="V1018" s="64"/>
      <c r="W1018" s="64"/>
      <c r="X1018" s="64" t="s">
        <v>74</v>
      </c>
    </row>
    <row r="1019" spans="1:24" ht="18" customHeight="1">
      <c r="A1019">
        <f t="shared" si="15"/>
        <v>6</v>
      </c>
      <c r="B1019">
        <v>2019</v>
      </c>
      <c r="C1019" t="s">
        <v>458</v>
      </c>
      <c r="D1019" s="70">
        <v>6</v>
      </c>
      <c r="E1019" s="65" t="s">
        <v>370</v>
      </c>
      <c r="F1019" s="66">
        <v>26820</v>
      </c>
      <c r="G1019" s="66">
        <v>26820</v>
      </c>
      <c r="H1019" s="66"/>
      <c r="I1019" s="65" t="s">
        <v>68</v>
      </c>
      <c r="J1019" s="65" t="s">
        <v>301</v>
      </c>
      <c r="K1019" s="65">
        <v>2011</v>
      </c>
      <c r="L1019" s="65" t="s">
        <v>70</v>
      </c>
      <c r="M1019" s="65"/>
      <c r="N1019" s="65"/>
      <c r="O1019" s="64" t="s">
        <v>228</v>
      </c>
      <c r="P1019" s="71" t="s">
        <v>229</v>
      </c>
      <c r="Q1019" s="65" t="s">
        <v>151</v>
      </c>
      <c r="R1019" s="65" t="s">
        <v>361</v>
      </c>
      <c r="S1019" s="67" t="s">
        <v>74</v>
      </c>
      <c r="T1019" s="64"/>
      <c r="U1019" s="64"/>
      <c r="V1019" s="64"/>
      <c r="W1019" s="64"/>
      <c r="X1019" s="64" t="s">
        <v>74</v>
      </c>
    </row>
    <row r="1020" spans="1:24" ht="18" customHeight="1">
      <c r="A1020">
        <f t="shared" si="15"/>
        <v>6</v>
      </c>
      <c r="B1020">
        <v>2019</v>
      </c>
      <c r="C1020" t="s">
        <v>458</v>
      </c>
      <c r="D1020" s="70">
        <v>7</v>
      </c>
      <c r="E1020" s="65" t="s">
        <v>371</v>
      </c>
      <c r="F1020" s="65"/>
      <c r="G1020" s="66">
        <v>27068</v>
      </c>
      <c r="H1020" s="66" t="s">
        <v>11</v>
      </c>
      <c r="I1020" s="65" t="s">
        <v>68</v>
      </c>
      <c r="J1020" s="65" t="s">
        <v>372</v>
      </c>
      <c r="K1020" s="65">
        <v>2005</v>
      </c>
      <c r="L1020" s="65" t="s">
        <v>90</v>
      </c>
      <c r="M1020" s="65"/>
      <c r="N1020" s="65"/>
      <c r="O1020" s="64" t="s">
        <v>228</v>
      </c>
      <c r="P1020" s="71" t="s">
        <v>229</v>
      </c>
      <c r="Q1020" s="65" t="s">
        <v>276</v>
      </c>
      <c r="R1020" s="65" t="s">
        <v>361</v>
      </c>
      <c r="S1020" s="67" t="s">
        <v>74</v>
      </c>
      <c r="T1020" s="64"/>
      <c r="U1020" s="64"/>
      <c r="V1020" s="64"/>
      <c r="W1020" s="64"/>
      <c r="X1020" s="64" t="s">
        <v>74</v>
      </c>
    </row>
    <row r="1021" spans="1:24" ht="18" customHeight="1">
      <c r="A1021">
        <f t="shared" si="15"/>
        <v>6</v>
      </c>
      <c r="B1021">
        <v>2019</v>
      </c>
      <c r="C1021" t="s">
        <v>458</v>
      </c>
      <c r="D1021" s="70">
        <v>8</v>
      </c>
      <c r="E1021" s="65" t="s">
        <v>373</v>
      </c>
      <c r="F1021" s="65"/>
      <c r="G1021" s="65" t="s">
        <v>374</v>
      </c>
      <c r="H1021" s="65"/>
      <c r="I1021" s="65" t="s">
        <v>68</v>
      </c>
      <c r="J1021" s="65" t="s">
        <v>369</v>
      </c>
      <c r="K1021" s="65">
        <v>2003</v>
      </c>
      <c r="L1021" s="65" t="s">
        <v>70</v>
      </c>
      <c r="M1021" s="65"/>
      <c r="N1021" s="65"/>
      <c r="O1021" s="64" t="s">
        <v>228</v>
      </c>
      <c r="P1021" s="71" t="s">
        <v>229</v>
      </c>
      <c r="Q1021" s="65"/>
      <c r="R1021" s="65" t="s">
        <v>361</v>
      </c>
      <c r="S1021" s="67" t="s">
        <v>74</v>
      </c>
      <c r="T1021" s="64"/>
      <c r="U1021" s="64"/>
      <c r="V1021" s="64"/>
      <c r="W1021" s="64"/>
      <c r="X1021" s="64" t="s">
        <v>74</v>
      </c>
    </row>
    <row r="1022" spans="1:24" ht="18" customHeight="1">
      <c r="A1022">
        <f t="shared" si="15"/>
        <v>6</v>
      </c>
      <c r="B1022">
        <v>2019</v>
      </c>
      <c r="C1022" t="s">
        <v>458</v>
      </c>
      <c r="D1022" s="70">
        <v>9</v>
      </c>
      <c r="E1022" s="65" t="s">
        <v>375</v>
      </c>
      <c r="F1022" s="65"/>
      <c r="G1022" s="66">
        <v>28006</v>
      </c>
      <c r="H1022" s="65" t="s">
        <v>19</v>
      </c>
      <c r="I1022" s="65" t="s">
        <v>68</v>
      </c>
      <c r="J1022" s="65" t="s">
        <v>376</v>
      </c>
      <c r="K1022" s="65">
        <v>2011</v>
      </c>
      <c r="L1022" s="65" t="s">
        <v>90</v>
      </c>
      <c r="M1022" s="65"/>
      <c r="N1022" s="65"/>
      <c r="O1022" s="64" t="s">
        <v>228</v>
      </c>
      <c r="P1022" s="71" t="s">
        <v>229</v>
      </c>
      <c r="Q1022" s="65" t="s">
        <v>168</v>
      </c>
      <c r="R1022" s="65" t="s">
        <v>361</v>
      </c>
      <c r="S1022" s="67" t="s">
        <v>74</v>
      </c>
      <c r="T1022" s="64"/>
      <c r="U1022" s="64"/>
      <c r="V1022" s="64"/>
      <c r="W1022" s="64"/>
      <c r="X1022" s="64" t="s">
        <v>74</v>
      </c>
    </row>
    <row r="1023" spans="1:24" ht="18" customHeight="1">
      <c r="A1023">
        <f t="shared" si="15"/>
        <v>6</v>
      </c>
      <c r="B1023">
        <v>2019</v>
      </c>
      <c r="C1023" t="s">
        <v>458</v>
      </c>
      <c r="D1023" s="70">
        <v>10</v>
      </c>
      <c r="E1023" s="65" t="s">
        <v>377</v>
      </c>
      <c r="F1023" s="65"/>
      <c r="G1023" s="65" t="s">
        <v>378</v>
      </c>
      <c r="H1023" s="65" t="s">
        <v>19</v>
      </c>
      <c r="I1023" s="65" t="s">
        <v>68</v>
      </c>
      <c r="J1023" s="65" t="s">
        <v>301</v>
      </c>
      <c r="K1023" s="65">
        <v>2012</v>
      </c>
      <c r="L1023" s="65" t="s">
        <v>70</v>
      </c>
      <c r="M1023" s="65"/>
      <c r="N1023" s="65"/>
      <c r="O1023" s="64" t="s">
        <v>228</v>
      </c>
      <c r="P1023" s="71" t="s">
        <v>229</v>
      </c>
      <c r="Q1023" s="65" t="s">
        <v>79</v>
      </c>
      <c r="R1023" s="65" t="s">
        <v>361</v>
      </c>
      <c r="S1023" s="67" t="s">
        <v>74</v>
      </c>
      <c r="T1023" s="64"/>
      <c r="U1023" s="64"/>
      <c r="V1023" s="64"/>
      <c r="W1023" s="64"/>
      <c r="X1023" s="64" t="s">
        <v>74</v>
      </c>
    </row>
    <row r="1024" spans="1:24" ht="18" customHeight="1">
      <c r="A1024">
        <f t="shared" si="15"/>
        <v>6</v>
      </c>
      <c r="B1024">
        <v>2019</v>
      </c>
      <c r="C1024" t="s">
        <v>458</v>
      </c>
      <c r="D1024" s="70">
        <v>11</v>
      </c>
      <c r="E1024" s="65" t="s">
        <v>379</v>
      </c>
      <c r="F1024" s="65"/>
      <c r="G1024" s="66">
        <v>28469</v>
      </c>
      <c r="H1024" s="66"/>
      <c r="I1024" s="65" t="s">
        <v>22</v>
      </c>
      <c r="J1024" s="65" t="s">
        <v>367</v>
      </c>
      <c r="K1024" s="65">
        <v>2001</v>
      </c>
      <c r="L1024" s="65" t="s">
        <v>70</v>
      </c>
      <c r="M1024" s="65"/>
      <c r="N1024" s="65"/>
      <c r="O1024" s="64" t="s">
        <v>228</v>
      </c>
      <c r="P1024" s="71" t="s">
        <v>229</v>
      </c>
      <c r="Q1024" s="65"/>
      <c r="R1024" s="65" t="s">
        <v>361</v>
      </c>
      <c r="S1024" s="67" t="s">
        <v>74</v>
      </c>
      <c r="T1024" s="64"/>
      <c r="U1024" s="64"/>
      <c r="V1024" s="64"/>
      <c r="W1024" s="64"/>
      <c r="X1024" s="64" t="s">
        <v>74</v>
      </c>
    </row>
    <row r="1025" spans="1:24" ht="18" customHeight="1">
      <c r="A1025">
        <f t="shared" si="15"/>
        <v>6</v>
      </c>
      <c r="B1025">
        <v>2019</v>
      </c>
      <c r="C1025" t="s">
        <v>458</v>
      </c>
      <c r="D1025" s="70">
        <v>12</v>
      </c>
      <c r="E1025" s="65" t="s">
        <v>380</v>
      </c>
      <c r="F1025" s="65" t="s">
        <v>381</v>
      </c>
      <c r="G1025" s="65" t="s">
        <v>381</v>
      </c>
      <c r="H1025" s="65"/>
      <c r="I1025" s="65" t="s">
        <v>82</v>
      </c>
      <c r="J1025" s="65" t="s">
        <v>301</v>
      </c>
      <c r="K1025" s="65">
        <v>2001</v>
      </c>
      <c r="L1025" s="65" t="s">
        <v>70</v>
      </c>
      <c r="M1025" s="65"/>
      <c r="N1025" s="65"/>
      <c r="O1025" s="64" t="s">
        <v>228</v>
      </c>
      <c r="P1025" s="71" t="s">
        <v>229</v>
      </c>
      <c r="Q1025" s="65"/>
      <c r="R1025" s="65" t="s">
        <v>361</v>
      </c>
      <c r="S1025" s="67" t="s">
        <v>74</v>
      </c>
      <c r="T1025" s="64"/>
      <c r="U1025" s="64"/>
      <c r="V1025" s="64"/>
      <c r="W1025" s="64"/>
      <c r="X1025" s="64" t="s">
        <v>74</v>
      </c>
    </row>
    <row r="1026" spans="1:24" ht="18" customHeight="1">
      <c r="A1026">
        <f t="shared" si="15"/>
        <v>6</v>
      </c>
      <c r="B1026">
        <v>2019</v>
      </c>
      <c r="C1026" t="s">
        <v>458</v>
      </c>
      <c r="D1026" s="70">
        <v>13</v>
      </c>
      <c r="E1026" s="65" t="s">
        <v>382</v>
      </c>
      <c r="F1026" s="65"/>
      <c r="G1026" s="65" t="s">
        <v>383</v>
      </c>
      <c r="H1026" s="65"/>
      <c r="I1026" s="65" t="s">
        <v>82</v>
      </c>
      <c r="J1026" s="65" t="s">
        <v>249</v>
      </c>
      <c r="K1026" s="65">
        <v>2001</v>
      </c>
      <c r="L1026" s="65" t="s">
        <v>70</v>
      </c>
      <c r="M1026" s="65"/>
      <c r="N1026" s="65"/>
      <c r="O1026" s="64" t="s">
        <v>228</v>
      </c>
      <c r="P1026" s="71" t="s">
        <v>229</v>
      </c>
      <c r="Q1026" s="65"/>
      <c r="R1026" s="65" t="s">
        <v>361</v>
      </c>
      <c r="S1026" s="67" t="s">
        <v>74</v>
      </c>
      <c r="T1026" s="64"/>
      <c r="U1026" s="64"/>
      <c r="V1026" s="64"/>
      <c r="W1026" s="64"/>
      <c r="X1026" s="64" t="s">
        <v>74</v>
      </c>
    </row>
    <row r="1027" spans="1:24" ht="18" customHeight="1">
      <c r="A1027">
        <f t="shared" si="15"/>
        <v>6</v>
      </c>
      <c r="B1027">
        <v>2019</v>
      </c>
      <c r="C1027" t="s">
        <v>458</v>
      </c>
      <c r="D1027" s="70">
        <v>14</v>
      </c>
      <c r="E1027" s="65" t="s">
        <v>384</v>
      </c>
      <c r="F1027" s="65"/>
      <c r="G1027" s="65" t="s">
        <v>385</v>
      </c>
      <c r="H1027" s="65"/>
      <c r="I1027" s="65" t="s">
        <v>68</v>
      </c>
      <c r="J1027" s="65" t="s">
        <v>372</v>
      </c>
      <c r="K1027" s="65">
        <v>2011</v>
      </c>
      <c r="L1027" s="65" t="s">
        <v>90</v>
      </c>
      <c r="M1027" s="65"/>
      <c r="N1027" s="65"/>
      <c r="O1027" s="64" t="s">
        <v>228</v>
      </c>
      <c r="P1027" s="71" t="s">
        <v>229</v>
      </c>
      <c r="Q1027" s="65" t="s">
        <v>386</v>
      </c>
      <c r="R1027" s="65" t="s">
        <v>361</v>
      </c>
      <c r="S1027" s="67" t="s">
        <v>74</v>
      </c>
      <c r="T1027" s="64"/>
      <c r="U1027" s="64"/>
      <c r="V1027" s="64"/>
      <c r="W1027" s="64"/>
      <c r="X1027" s="64" t="s">
        <v>74</v>
      </c>
    </row>
    <row r="1028" spans="1:24" ht="18" customHeight="1">
      <c r="A1028">
        <f t="shared" ref="A1028:A1091" si="16">COUNTIFS(E:E,E1028,C:C,C1028)</f>
        <v>6</v>
      </c>
      <c r="B1028">
        <v>2019</v>
      </c>
      <c r="C1028" t="s">
        <v>458</v>
      </c>
      <c r="D1028" s="70">
        <v>15</v>
      </c>
      <c r="E1028" s="65" t="s">
        <v>387</v>
      </c>
      <c r="F1028" s="65"/>
      <c r="G1028" s="65" t="s">
        <v>388</v>
      </c>
      <c r="H1028" s="65"/>
      <c r="I1028" s="65" t="s">
        <v>68</v>
      </c>
      <c r="J1028" s="65" t="s">
        <v>369</v>
      </c>
      <c r="K1028" s="65">
        <v>2013</v>
      </c>
      <c r="L1028" s="65" t="s">
        <v>90</v>
      </c>
      <c r="M1028" s="65"/>
      <c r="N1028" s="65"/>
      <c r="O1028" s="64" t="s">
        <v>228</v>
      </c>
      <c r="P1028" s="71" t="s">
        <v>229</v>
      </c>
      <c r="Q1028" s="65" t="s">
        <v>147</v>
      </c>
      <c r="R1028" s="65" t="s">
        <v>361</v>
      </c>
      <c r="S1028" s="67" t="s">
        <v>74</v>
      </c>
      <c r="T1028" s="64"/>
      <c r="U1028" s="64"/>
      <c r="V1028" s="64"/>
      <c r="W1028" s="64"/>
      <c r="X1028" s="64" t="s">
        <v>74</v>
      </c>
    </row>
    <row r="1029" spans="1:24" ht="18" customHeight="1">
      <c r="A1029">
        <f t="shared" si="16"/>
        <v>6</v>
      </c>
      <c r="B1029">
        <v>2019</v>
      </c>
      <c r="C1029" t="s">
        <v>458</v>
      </c>
      <c r="D1029" s="70">
        <v>16</v>
      </c>
      <c r="E1029" s="65" t="s">
        <v>389</v>
      </c>
      <c r="F1029" s="66">
        <v>29342</v>
      </c>
      <c r="G1029" s="66">
        <v>29342</v>
      </c>
      <c r="H1029" s="66"/>
      <c r="I1029" s="65" t="s">
        <v>82</v>
      </c>
      <c r="J1029" s="65" t="s">
        <v>301</v>
      </c>
      <c r="K1029" s="65">
        <v>2010</v>
      </c>
      <c r="L1029" s="65" t="s">
        <v>70</v>
      </c>
      <c r="M1029" s="65"/>
      <c r="N1029" s="65"/>
      <c r="O1029" s="64" t="s">
        <v>228</v>
      </c>
      <c r="P1029" s="71" t="s">
        <v>229</v>
      </c>
      <c r="Q1029" s="65"/>
      <c r="R1029" s="65" t="s">
        <v>361</v>
      </c>
      <c r="S1029" s="67" t="s">
        <v>74</v>
      </c>
      <c r="T1029" s="64"/>
      <c r="U1029" s="64"/>
      <c r="V1029" s="64"/>
      <c r="W1029" s="64"/>
      <c r="X1029" s="64" t="s">
        <v>74</v>
      </c>
    </row>
    <row r="1030" spans="1:24" ht="18" customHeight="1">
      <c r="A1030">
        <f t="shared" si="16"/>
        <v>6</v>
      </c>
      <c r="B1030">
        <v>2019</v>
      </c>
      <c r="C1030" t="s">
        <v>458</v>
      </c>
      <c r="D1030" s="70">
        <v>17</v>
      </c>
      <c r="E1030" s="65" t="s">
        <v>390</v>
      </c>
      <c r="F1030" s="65"/>
      <c r="G1030" s="66">
        <v>29434</v>
      </c>
      <c r="H1030" s="66"/>
      <c r="I1030" s="65" t="s">
        <v>68</v>
      </c>
      <c r="J1030" s="65" t="s">
        <v>367</v>
      </c>
      <c r="K1030" s="65">
        <v>2015</v>
      </c>
      <c r="L1030" s="65" t="s">
        <v>70</v>
      </c>
      <c r="M1030" s="65"/>
      <c r="N1030" s="65"/>
      <c r="O1030" s="64" t="s">
        <v>228</v>
      </c>
      <c r="P1030" s="71" t="s">
        <v>229</v>
      </c>
      <c r="Q1030" s="65" t="s">
        <v>224</v>
      </c>
      <c r="R1030" s="65" t="s">
        <v>361</v>
      </c>
      <c r="S1030" s="67" t="s">
        <v>74</v>
      </c>
      <c r="T1030" s="64"/>
      <c r="U1030" s="64"/>
      <c r="V1030" s="64"/>
      <c r="W1030" s="64"/>
      <c r="X1030" s="64" t="s">
        <v>74</v>
      </c>
    </row>
    <row r="1031" spans="1:24" ht="18" customHeight="1">
      <c r="A1031">
        <f t="shared" si="16"/>
        <v>6</v>
      </c>
      <c r="B1031">
        <v>2019</v>
      </c>
      <c r="C1031" t="s">
        <v>458</v>
      </c>
      <c r="D1031" s="70">
        <v>18</v>
      </c>
      <c r="E1031" s="65" t="s">
        <v>391</v>
      </c>
      <c r="F1031" s="65"/>
      <c r="G1031" s="66">
        <v>29466</v>
      </c>
      <c r="H1031" s="66"/>
      <c r="I1031" s="65" t="s">
        <v>68</v>
      </c>
      <c r="J1031" s="65" t="s">
        <v>392</v>
      </c>
      <c r="K1031" s="65">
        <v>2017</v>
      </c>
      <c r="L1031" s="65" t="s">
        <v>90</v>
      </c>
      <c r="M1031" s="65"/>
      <c r="N1031" s="65"/>
      <c r="O1031" s="64" t="s">
        <v>228</v>
      </c>
      <c r="P1031" s="71" t="s">
        <v>229</v>
      </c>
      <c r="Q1031" s="65" t="s">
        <v>72</v>
      </c>
      <c r="R1031" s="65" t="s">
        <v>361</v>
      </c>
      <c r="S1031" s="67" t="s">
        <v>74</v>
      </c>
      <c r="T1031" s="64"/>
      <c r="U1031" s="64"/>
      <c r="V1031" s="64"/>
      <c r="W1031" s="64"/>
      <c r="X1031" s="64" t="s">
        <v>74</v>
      </c>
    </row>
    <row r="1032" spans="1:24" ht="18" customHeight="1">
      <c r="A1032">
        <f t="shared" si="16"/>
        <v>6</v>
      </c>
      <c r="B1032">
        <v>2019</v>
      </c>
      <c r="C1032" t="s">
        <v>458</v>
      </c>
      <c r="D1032" s="70">
        <v>19</v>
      </c>
      <c r="E1032" s="65" t="s">
        <v>393</v>
      </c>
      <c r="F1032" s="65"/>
      <c r="G1032" s="65" t="s">
        <v>394</v>
      </c>
      <c r="H1032" s="65"/>
      <c r="I1032" s="65" t="s">
        <v>68</v>
      </c>
      <c r="J1032" s="65" t="s">
        <v>369</v>
      </c>
      <c r="K1032" s="65">
        <v>2013</v>
      </c>
      <c r="L1032" s="65" t="s">
        <v>90</v>
      </c>
      <c r="M1032" s="65"/>
      <c r="N1032" s="65"/>
      <c r="O1032" s="64" t="s">
        <v>228</v>
      </c>
      <c r="P1032" s="71" t="s">
        <v>229</v>
      </c>
      <c r="Q1032" s="65" t="s">
        <v>79</v>
      </c>
      <c r="R1032" s="65" t="s">
        <v>361</v>
      </c>
      <c r="S1032" s="67" t="s">
        <v>74</v>
      </c>
      <c r="T1032" s="64"/>
      <c r="U1032" s="64"/>
      <c r="V1032" s="64"/>
      <c r="W1032" s="64"/>
      <c r="X1032" s="64" t="s">
        <v>74</v>
      </c>
    </row>
    <row r="1033" spans="1:24" ht="18" customHeight="1">
      <c r="A1033">
        <f t="shared" si="16"/>
        <v>6</v>
      </c>
      <c r="B1033">
        <v>2019</v>
      </c>
      <c r="C1033" t="s">
        <v>458</v>
      </c>
      <c r="D1033" s="70">
        <v>20</v>
      </c>
      <c r="E1033" s="65" t="s">
        <v>395</v>
      </c>
      <c r="F1033" s="66">
        <v>29317</v>
      </c>
      <c r="G1033" s="66">
        <v>29317</v>
      </c>
      <c r="H1033" s="66"/>
      <c r="I1033" s="65" t="s">
        <v>82</v>
      </c>
      <c r="J1033" s="65" t="s">
        <v>369</v>
      </c>
      <c r="K1033" s="65">
        <v>2010</v>
      </c>
      <c r="L1033" s="65" t="s">
        <v>70</v>
      </c>
      <c r="M1033" s="65"/>
      <c r="N1033" s="65"/>
      <c r="O1033" s="64" t="s">
        <v>228</v>
      </c>
      <c r="P1033" s="71" t="s">
        <v>229</v>
      </c>
      <c r="Q1033" s="65"/>
      <c r="R1033" s="65" t="s">
        <v>361</v>
      </c>
      <c r="S1033" s="67" t="s">
        <v>74</v>
      </c>
      <c r="T1033" s="64"/>
      <c r="U1033" s="64"/>
      <c r="V1033" s="64"/>
      <c r="W1033" s="64"/>
      <c r="X1033" s="64" t="s">
        <v>74</v>
      </c>
    </row>
    <row r="1034" spans="1:24" ht="18" customHeight="1">
      <c r="A1034">
        <f t="shared" si="16"/>
        <v>6</v>
      </c>
      <c r="B1034">
        <v>2019</v>
      </c>
      <c r="C1034" t="s">
        <v>458</v>
      </c>
      <c r="D1034" s="70">
        <v>21</v>
      </c>
      <c r="E1034" s="65" t="s">
        <v>396</v>
      </c>
      <c r="F1034" s="65"/>
      <c r="G1034" s="65" t="s">
        <v>397</v>
      </c>
      <c r="H1034" s="65"/>
      <c r="I1034" s="65" t="s">
        <v>82</v>
      </c>
      <c r="J1034" s="65" t="s">
        <v>398</v>
      </c>
      <c r="K1034" s="65">
        <v>2007</v>
      </c>
      <c r="L1034" s="65" t="s">
        <v>70</v>
      </c>
      <c r="M1034" s="65"/>
      <c r="N1034" s="65"/>
      <c r="O1034" s="64" t="s">
        <v>228</v>
      </c>
      <c r="P1034" s="71" t="s">
        <v>229</v>
      </c>
      <c r="Q1034" s="65" t="s">
        <v>147</v>
      </c>
      <c r="R1034" s="65" t="s">
        <v>361</v>
      </c>
      <c r="S1034" s="67" t="s">
        <v>74</v>
      </c>
      <c r="T1034" s="64"/>
      <c r="U1034" s="64"/>
      <c r="V1034" s="64"/>
      <c r="W1034" s="64"/>
      <c r="X1034" s="64" t="s">
        <v>74</v>
      </c>
    </row>
    <row r="1035" spans="1:24" ht="18" customHeight="1">
      <c r="A1035">
        <f t="shared" si="16"/>
        <v>6</v>
      </c>
      <c r="B1035">
        <v>2019</v>
      </c>
      <c r="C1035" t="s">
        <v>458</v>
      </c>
      <c r="D1035" s="70">
        <v>22</v>
      </c>
      <c r="E1035" s="65" t="s">
        <v>399</v>
      </c>
      <c r="F1035" s="65"/>
      <c r="G1035" s="65" t="s">
        <v>400</v>
      </c>
      <c r="H1035" s="65"/>
      <c r="I1035" s="65" t="s">
        <v>68</v>
      </c>
      <c r="J1035" s="65" t="s">
        <v>401</v>
      </c>
      <c r="K1035" s="65">
        <v>2018</v>
      </c>
      <c r="L1035" s="65" t="s">
        <v>87</v>
      </c>
      <c r="M1035" s="65"/>
      <c r="N1035" s="65"/>
      <c r="O1035" s="64" t="s">
        <v>228</v>
      </c>
      <c r="P1035" s="71" t="s">
        <v>229</v>
      </c>
      <c r="Q1035" s="65"/>
      <c r="R1035" s="65" t="s">
        <v>361</v>
      </c>
      <c r="S1035" s="67" t="s">
        <v>74</v>
      </c>
      <c r="T1035" s="64"/>
      <c r="U1035" s="64"/>
      <c r="V1035" s="64"/>
      <c r="W1035" s="64"/>
      <c r="X1035" s="64" t="s">
        <v>74</v>
      </c>
    </row>
    <row r="1036" spans="1:24" ht="18" customHeight="1">
      <c r="A1036">
        <f t="shared" si="16"/>
        <v>6</v>
      </c>
      <c r="B1036">
        <v>2019</v>
      </c>
      <c r="C1036" t="s">
        <v>458</v>
      </c>
      <c r="D1036" s="70">
        <v>23</v>
      </c>
      <c r="E1036" s="65" t="s">
        <v>402</v>
      </c>
      <c r="F1036" s="65"/>
      <c r="G1036" s="65" t="s">
        <v>403</v>
      </c>
      <c r="H1036" s="65"/>
      <c r="I1036" s="65" t="s">
        <v>68</v>
      </c>
      <c r="J1036" s="65" t="s">
        <v>360</v>
      </c>
      <c r="K1036" s="65">
        <v>2010</v>
      </c>
      <c r="L1036" s="65" t="s">
        <v>70</v>
      </c>
      <c r="M1036" s="65"/>
      <c r="N1036" s="65"/>
      <c r="O1036" s="64" t="s">
        <v>228</v>
      </c>
      <c r="P1036" s="71" t="s">
        <v>229</v>
      </c>
      <c r="Q1036" s="65" t="s">
        <v>147</v>
      </c>
      <c r="R1036" s="65" t="s">
        <v>361</v>
      </c>
      <c r="S1036" s="67" t="s">
        <v>74</v>
      </c>
      <c r="T1036" s="64"/>
      <c r="U1036" s="64"/>
      <c r="V1036" s="64"/>
      <c r="W1036" s="64"/>
      <c r="X1036" s="64" t="s">
        <v>74</v>
      </c>
    </row>
    <row r="1037" spans="1:24" ht="18" customHeight="1">
      <c r="A1037">
        <f t="shared" si="16"/>
        <v>6</v>
      </c>
      <c r="B1037">
        <v>2019</v>
      </c>
      <c r="C1037" t="s">
        <v>458</v>
      </c>
      <c r="D1037" s="70">
        <v>24</v>
      </c>
      <c r="E1037" s="65" t="s">
        <v>404</v>
      </c>
      <c r="F1037" s="65"/>
      <c r="G1037" s="66">
        <v>29647</v>
      </c>
      <c r="H1037" s="66"/>
      <c r="I1037" s="65" t="s">
        <v>68</v>
      </c>
      <c r="J1037" s="65" t="s">
        <v>360</v>
      </c>
      <c r="K1037" s="65">
        <v>2014</v>
      </c>
      <c r="L1037" s="65" t="s">
        <v>90</v>
      </c>
      <c r="M1037" s="65"/>
      <c r="N1037" s="65"/>
      <c r="O1037" s="64" t="s">
        <v>228</v>
      </c>
      <c r="P1037" s="71" t="s">
        <v>229</v>
      </c>
      <c r="Q1037" s="65" t="s">
        <v>151</v>
      </c>
      <c r="R1037" s="65" t="s">
        <v>361</v>
      </c>
      <c r="S1037" s="67" t="s">
        <v>74</v>
      </c>
      <c r="T1037" s="64"/>
      <c r="U1037" s="64"/>
      <c r="V1037" s="64"/>
      <c r="W1037" s="64"/>
      <c r="X1037" s="64" t="s">
        <v>74</v>
      </c>
    </row>
    <row r="1038" spans="1:24" ht="18" customHeight="1">
      <c r="A1038">
        <f t="shared" si="16"/>
        <v>6</v>
      </c>
      <c r="B1038">
        <v>2019</v>
      </c>
      <c r="C1038" t="s">
        <v>458</v>
      </c>
      <c r="D1038" s="70">
        <v>25</v>
      </c>
      <c r="E1038" s="65" t="s">
        <v>405</v>
      </c>
      <c r="F1038" s="65"/>
      <c r="G1038" s="65" t="s">
        <v>406</v>
      </c>
      <c r="H1038" s="65"/>
      <c r="I1038" s="65" t="s">
        <v>68</v>
      </c>
      <c r="J1038" s="65" t="s">
        <v>360</v>
      </c>
      <c r="K1038" s="65">
        <v>2013</v>
      </c>
      <c r="L1038" s="65" t="s">
        <v>90</v>
      </c>
      <c r="M1038" s="65"/>
      <c r="N1038" s="65"/>
      <c r="O1038" s="64" t="s">
        <v>228</v>
      </c>
      <c r="P1038" s="71" t="s">
        <v>229</v>
      </c>
      <c r="Q1038" s="65"/>
      <c r="R1038" s="65" t="s">
        <v>361</v>
      </c>
      <c r="S1038" s="67" t="s">
        <v>74</v>
      </c>
      <c r="T1038" s="64"/>
      <c r="U1038" s="64"/>
      <c r="V1038" s="64"/>
      <c r="W1038" s="64"/>
      <c r="X1038" s="64" t="s">
        <v>74</v>
      </c>
    </row>
    <row r="1039" spans="1:24" ht="18" customHeight="1">
      <c r="A1039">
        <f t="shared" si="16"/>
        <v>6</v>
      </c>
      <c r="B1039">
        <v>2019</v>
      </c>
      <c r="C1039" t="s">
        <v>458</v>
      </c>
      <c r="D1039" s="70">
        <v>26</v>
      </c>
      <c r="E1039" s="65" t="s">
        <v>407</v>
      </c>
      <c r="F1039" s="65"/>
      <c r="G1039" s="66">
        <v>29622</v>
      </c>
      <c r="H1039" s="66"/>
      <c r="I1039" s="65" t="s">
        <v>68</v>
      </c>
      <c r="J1039" s="65" t="s">
        <v>369</v>
      </c>
      <c r="K1039" s="65">
        <v>2013</v>
      </c>
      <c r="L1039" s="65" t="s">
        <v>90</v>
      </c>
      <c r="M1039" s="65"/>
      <c r="N1039" s="65"/>
      <c r="O1039" s="64" t="s">
        <v>228</v>
      </c>
      <c r="P1039" s="71" t="s">
        <v>229</v>
      </c>
      <c r="Q1039" s="65" t="s">
        <v>224</v>
      </c>
      <c r="R1039" s="65" t="s">
        <v>361</v>
      </c>
      <c r="S1039" s="67" t="s">
        <v>74</v>
      </c>
      <c r="T1039" s="64"/>
      <c r="U1039" s="64"/>
      <c r="V1039" s="64"/>
      <c r="W1039" s="64"/>
      <c r="X1039" s="64" t="s">
        <v>74</v>
      </c>
    </row>
    <row r="1040" spans="1:24" ht="18" customHeight="1">
      <c r="A1040">
        <f t="shared" si="16"/>
        <v>6</v>
      </c>
      <c r="B1040">
        <v>2019</v>
      </c>
      <c r="C1040" t="s">
        <v>458</v>
      </c>
      <c r="D1040" s="70">
        <v>27</v>
      </c>
      <c r="E1040" s="65" t="s">
        <v>408</v>
      </c>
      <c r="F1040" s="65" t="s">
        <v>409</v>
      </c>
      <c r="G1040" s="65" t="s">
        <v>409</v>
      </c>
      <c r="H1040" s="65"/>
      <c r="I1040" s="65" t="s">
        <v>82</v>
      </c>
      <c r="J1040" s="65" t="s">
        <v>410</v>
      </c>
      <c r="K1040" s="65">
        <v>2008</v>
      </c>
      <c r="L1040" s="65" t="s">
        <v>87</v>
      </c>
      <c r="M1040" s="65"/>
      <c r="N1040" s="65"/>
      <c r="O1040" s="64" t="s">
        <v>228</v>
      </c>
      <c r="P1040" s="71" t="s">
        <v>229</v>
      </c>
      <c r="Q1040" s="65"/>
      <c r="R1040" s="65" t="s">
        <v>361</v>
      </c>
      <c r="S1040" s="67" t="s">
        <v>74</v>
      </c>
      <c r="T1040" s="64"/>
      <c r="U1040" s="64"/>
      <c r="V1040" s="64"/>
      <c r="W1040" s="64"/>
      <c r="X1040" s="64" t="s">
        <v>74</v>
      </c>
    </row>
    <row r="1041" spans="1:24" ht="18" customHeight="1">
      <c r="A1041">
        <f t="shared" si="16"/>
        <v>6</v>
      </c>
      <c r="B1041">
        <v>2019</v>
      </c>
      <c r="C1041" t="s">
        <v>458</v>
      </c>
      <c r="D1041" s="70">
        <v>28</v>
      </c>
      <c r="E1041" s="65" t="s">
        <v>411</v>
      </c>
      <c r="F1041" s="65"/>
      <c r="G1041" s="65" t="s">
        <v>412</v>
      </c>
      <c r="H1041" s="65"/>
      <c r="I1041" s="65" t="s">
        <v>68</v>
      </c>
      <c r="J1041" s="65" t="s">
        <v>360</v>
      </c>
      <c r="K1041" s="65">
        <v>2013</v>
      </c>
      <c r="L1041" s="65" t="s">
        <v>90</v>
      </c>
      <c r="M1041" s="65"/>
      <c r="N1041" s="65"/>
      <c r="O1041" s="64" t="s">
        <v>228</v>
      </c>
      <c r="P1041" s="71" t="s">
        <v>229</v>
      </c>
      <c r="Q1041" s="65"/>
      <c r="R1041" s="65" t="s">
        <v>361</v>
      </c>
      <c r="S1041" s="67" t="s">
        <v>74</v>
      </c>
      <c r="T1041" s="64"/>
      <c r="U1041" s="64"/>
      <c r="V1041" s="64"/>
      <c r="W1041" s="64"/>
      <c r="X1041" s="64" t="s">
        <v>74</v>
      </c>
    </row>
    <row r="1042" spans="1:24" ht="18" customHeight="1">
      <c r="A1042">
        <f t="shared" si="16"/>
        <v>6</v>
      </c>
      <c r="B1042">
        <v>2019</v>
      </c>
      <c r="C1042" t="s">
        <v>458</v>
      </c>
      <c r="D1042" s="70">
        <v>29</v>
      </c>
      <c r="E1042" s="65" t="s">
        <v>413</v>
      </c>
      <c r="F1042" s="65" t="s">
        <v>414</v>
      </c>
      <c r="G1042" s="65" t="s">
        <v>414</v>
      </c>
      <c r="H1042" s="65"/>
      <c r="I1042" s="65" t="s">
        <v>82</v>
      </c>
      <c r="J1042" s="65" t="s">
        <v>372</v>
      </c>
      <c r="K1042" s="65">
        <v>2010</v>
      </c>
      <c r="L1042" s="65" t="s">
        <v>70</v>
      </c>
      <c r="M1042" s="65"/>
      <c r="N1042" s="65"/>
      <c r="O1042" s="64" t="s">
        <v>228</v>
      </c>
      <c r="P1042" s="71" t="s">
        <v>229</v>
      </c>
      <c r="Q1042" s="65"/>
      <c r="R1042" s="65" t="s">
        <v>361</v>
      </c>
      <c r="S1042" s="67" t="s">
        <v>74</v>
      </c>
      <c r="T1042" s="64"/>
      <c r="U1042" s="64"/>
      <c r="V1042" s="64"/>
      <c r="W1042" s="64"/>
      <c r="X1042" s="64" t="s">
        <v>74</v>
      </c>
    </row>
    <row r="1043" spans="1:24" ht="18" customHeight="1">
      <c r="A1043">
        <f t="shared" si="16"/>
        <v>6</v>
      </c>
      <c r="B1043">
        <v>2019</v>
      </c>
      <c r="C1043" t="s">
        <v>458</v>
      </c>
      <c r="D1043" s="70">
        <v>30</v>
      </c>
      <c r="E1043" s="65" t="s">
        <v>415</v>
      </c>
      <c r="F1043" s="65"/>
      <c r="G1043" s="65" t="s">
        <v>416</v>
      </c>
      <c r="H1043" s="65"/>
      <c r="I1043" s="65" t="s">
        <v>82</v>
      </c>
      <c r="J1043" s="65" t="s">
        <v>360</v>
      </c>
      <c r="K1043" s="65">
        <v>2011</v>
      </c>
      <c r="L1043" s="65" t="s">
        <v>70</v>
      </c>
      <c r="M1043" s="65"/>
      <c r="N1043" s="65"/>
      <c r="O1043" s="64" t="s">
        <v>228</v>
      </c>
      <c r="P1043" s="71" t="s">
        <v>229</v>
      </c>
      <c r="Q1043" s="65"/>
      <c r="R1043" s="65" t="s">
        <v>361</v>
      </c>
      <c r="S1043" s="67" t="s">
        <v>74</v>
      </c>
      <c r="T1043" s="64"/>
      <c r="U1043" s="64"/>
      <c r="V1043" s="64"/>
      <c r="W1043" s="64"/>
      <c r="X1043" s="64" t="s">
        <v>74</v>
      </c>
    </row>
    <row r="1044" spans="1:24" ht="18" customHeight="1">
      <c r="A1044">
        <f t="shared" si="16"/>
        <v>6</v>
      </c>
      <c r="B1044">
        <v>2019</v>
      </c>
      <c r="C1044" t="s">
        <v>458</v>
      </c>
      <c r="D1044" s="70">
        <v>31</v>
      </c>
      <c r="E1044" s="65" t="s">
        <v>417</v>
      </c>
      <c r="F1044" s="65"/>
      <c r="G1044" s="65" t="s">
        <v>418</v>
      </c>
      <c r="H1044" s="65"/>
      <c r="I1044" s="65" t="s">
        <v>68</v>
      </c>
      <c r="J1044" s="65" t="s">
        <v>301</v>
      </c>
      <c r="K1044" s="65">
        <v>2020</v>
      </c>
      <c r="L1044" s="65" t="s">
        <v>90</v>
      </c>
      <c r="M1044" s="65"/>
      <c r="N1044" s="65"/>
      <c r="O1044" s="64" t="s">
        <v>228</v>
      </c>
      <c r="P1044" s="71" t="s">
        <v>229</v>
      </c>
      <c r="Q1044" s="65"/>
      <c r="R1044" s="65" t="s">
        <v>361</v>
      </c>
      <c r="S1044" s="67" t="s">
        <v>74</v>
      </c>
      <c r="T1044" s="64"/>
      <c r="U1044" s="64"/>
      <c r="V1044" s="64"/>
      <c r="W1044" s="64"/>
      <c r="X1044" s="64" t="s">
        <v>74</v>
      </c>
    </row>
    <row r="1045" spans="1:24" ht="18" customHeight="1">
      <c r="A1045">
        <f t="shared" si="16"/>
        <v>6</v>
      </c>
      <c r="B1045">
        <v>2019</v>
      </c>
      <c r="C1045" t="s">
        <v>458</v>
      </c>
      <c r="D1045" s="70">
        <v>32</v>
      </c>
      <c r="E1045" s="65" t="s">
        <v>419</v>
      </c>
      <c r="F1045" s="65"/>
      <c r="G1045" s="66">
        <v>30379</v>
      </c>
      <c r="H1045" s="66"/>
      <c r="I1045" s="65" t="s">
        <v>82</v>
      </c>
      <c r="J1045" s="65" t="s">
        <v>420</v>
      </c>
      <c r="K1045" s="65">
        <v>2010</v>
      </c>
      <c r="L1045" s="65" t="s">
        <v>90</v>
      </c>
      <c r="M1045" s="65"/>
      <c r="N1045" s="65"/>
      <c r="O1045" s="64" t="s">
        <v>228</v>
      </c>
      <c r="P1045" s="71" t="s">
        <v>229</v>
      </c>
      <c r="Q1045" s="65"/>
      <c r="R1045" s="65" t="s">
        <v>361</v>
      </c>
      <c r="S1045" s="67" t="s">
        <v>74</v>
      </c>
      <c r="T1045" s="64"/>
      <c r="U1045" s="64"/>
      <c r="V1045" s="64"/>
      <c r="W1045" s="64"/>
      <c r="X1045" s="64" t="s">
        <v>74</v>
      </c>
    </row>
    <row r="1046" spans="1:24" ht="18" customHeight="1">
      <c r="A1046">
        <f t="shared" si="16"/>
        <v>6</v>
      </c>
      <c r="B1046">
        <v>2019</v>
      </c>
      <c r="C1046" t="s">
        <v>458</v>
      </c>
      <c r="D1046" s="70">
        <v>33</v>
      </c>
      <c r="E1046" s="65" t="s">
        <v>421</v>
      </c>
      <c r="F1046" s="65"/>
      <c r="G1046" s="66">
        <v>30654</v>
      </c>
      <c r="H1046" s="66"/>
      <c r="I1046" s="65" t="s">
        <v>82</v>
      </c>
      <c r="J1046" s="65" t="s">
        <v>422</v>
      </c>
      <c r="K1046" s="65">
        <v>2015</v>
      </c>
      <c r="L1046" s="65" t="s">
        <v>70</v>
      </c>
      <c r="M1046" s="65"/>
      <c r="N1046" s="65"/>
      <c r="O1046" s="64" t="s">
        <v>228</v>
      </c>
      <c r="P1046" s="71" t="s">
        <v>229</v>
      </c>
      <c r="Q1046" s="65"/>
      <c r="R1046" s="65" t="s">
        <v>361</v>
      </c>
      <c r="S1046" s="67" t="s">
        <v>74</v>
      </c>
      <c r="T1046" s="64"/>
      <c r="U1046" s="64"/>
      <c r="V1046" s="64"/>
      <c r="W1046" s="64"/>
      <c r="X1046" s="64" t="s">
        <v>74</v>
      </c>
    </row>
    <row r="1047" spans="1:24" ht="18" customHeight="1">
      <c r="A1047">
        <f t="shared" si="16"/>
        <v>6</v>
      </c>
      <c r="B1047">
        <v>2019</v>
      </c>
      <c r="C1047" t="s">
        <v>458</v>
      </c>
      <c r="D1047" s="70">
        <v>34</v>
      </c>
      <c r="E1047" s="65" t="s">
        <v>258</v>
      </c>
      <c r="F1047" s="65"/>
      <c r="G1047" s="66">
        <v>30386</v>
      </c>
      <c r="H1047" s="66"/>
      <c r="I1047" s="65" t="s">
        <v>82</v>
      </c>
      <c r="J1047" s="65" t="s">
        <v>369</v>
      </c>
      <c r="K1047" s="65">
        <v>2010</v>
      </c>
      <c r="L1047" s="65" t="s">
        <v>70</v>
      </c>
      <c r="M1047" s="65"/>
      <c r="N1047" s="65"/>
      <c r="O1047" s="64" t="s">
        <v>228</v>
      </c>
      <c r="P1047" s="71" t="s">
        <v>229</v>
      </c>
      <c r="Q1047" s="65"/>
      <c r="R1047" s="65" t="s">
        <v>361</v>
      </c>
      <c r="S1047" s="67" t="s">
        <v>74</v>
      </c>
      <c r="T1047" s="64"/>
      <c r="U1047" s="64"/>
      <c r="V1047" s="64"/>
      <c r="W1047" s="64"/>
      <c r="X1047" s="64" t="s">
        <v>74</v>
      </c>
    </row>
    <row r="1048" spans="1:24" ht="18" customHeight="1">
      <c r="A1048">
        <f t="shared" si="16"/>
        <v>6</v>
      </c>
      <c r="B1048">
        <v>2019</v>
      </c>
      <c r="C1048" t="s">
        <v>458</v>
      </c>
      <c r="D1048" s="70">
        <v>35</v>
      </c>
      <c r="E1048" s="65" t="s">
        <v>423</v>
      </c>
      <c r="F1048" s="65" t="s">
        <v>424</v>
      </c>
      <c r="G1048" s="65" t="s">
        <v>424</v>
      </c>
      <c r="H1048" s="65"/>
      <c r="I1048" s="65" t="s">
        <v>82</v>
      </c>
      <c r="J1048" s="65" t="s">
        <v>259</v>
      </c>
      <c r="K1048" s="65">
        <v>2008</v>
      </c>
      <c r="L1048" s="65" t="s">
        <v>78</v>
      </c>
      <c r="M1048" s="65"/>
      <c r="N1048" s="65"/>
      <c r="O1048" s="64" t="s">
        <v>228</v>
      </c>
      <c r="P1048" s="71" t="s">
        <v>229</v>
      </c>
      <c r="Q1048" s="65"/>
      <c r="R1048" s="65" t="s">
        <v>361</v>
      </c>
      <c r="S1048" s="67" t="s">
        <v>74</v>
      </c>
      <c r="T1048" s="64"/>
      <c r="U1048" s="64"/>
      <c r="V1048" s="64"/>
      <c r="W1048" s="64"/>
      <c r="X1048" s="64" t="s">
        <v>74</v>
      </c>
    </row>
    <row r="1049" spans="1:24" ht="18" customHeight="1">
      <c r="A1049">
        <f t="shared" si="16"/>
        <v>6</v>
      </c>
      <c r="B1049">
        <v>2019</v>
      </c>
      <c r="C1049" t="s">
        <v>458</v>
      </c>
      <c r="D1049" s="70">
        <v>36</v>
      </c>
      <c r="E1049" s="65" t="s">
        <v>425</v>
      </c>
      <c r="F1049" s="65"/>
      <c r="G1049" s="66">
        <v>30961</v>
      </c>
      <c r="H1049" s="66"/>
      <c r="I1049" s="65" t="s">
        <v>82</v>
      </c>
      <c r="J1049" s="65" t="s">
        <v>372</v>
      </c>
      <c r="K1049" s="65">
        <v>2013</v>
      </c>
      <c r="L1049" s="65" t="s">
        <v>70</v>
      </c>
      <c r="M1049" s="65"/>
      <c r="N1049" s="65"/>
      <c r="O1049" s="64" t="s">
        <v>228</v>
      </c>
      <c r="P1049" s="71" t="s">
        <v>229</v>
      </c>
      <c r="Q1049" s="65"/>
      <c r="R1049" s="65" t="s">
        <v>361</v>
      </c>
      <c r="S1049" s="67" t="s">
        <v>74</v>
      </c>
      <c r="T1049" s="64"/>
      <c r="U1049" s="64"/>
      <c r="V1049" s="64"/>
      <c r="W1049" s="64"/>
      <c r="X1049" s="64" t="s">
        <v>74</v>
      </c>
    </row>
    <row r="1050" spans="1:24" ht="18" customHeight="1">
      <c r="A1050">
        <f t="shared" si="16"/>
        <v>6</v>
      </c>
      <c r="B1050">
        <v>2019</v>
      </c>
      <c r="C1050" t="s">
        <v>458</v>
      </c>
      <c r="D1050" s="70">
        <v>37</v>
      </c>
      <c r="E1050" s="65" t="s">
        <v>426</v>
      </c>
      <c r="F1050" s="65"/>
      <c r="G1050" s="65" t="s">
        <v>427</v>
      </c>
      <c r="H1050" s="65"/>
      <c r="I1050" s="65" t="s">
        <v>82</v>
      </c>
      <c r="J1050" s="65" t="s">
        <v>360</v>
      </c>
      <c r="K1050" s="65">
        <v>2010</v>
      </c>
      <c r="L1050" s="65" t="s">
        <v>70</v>
      </c>
      <c r="M1050" s="65"/>
      <c r="N1050" s="65"/>
      <c r="O1050" s="64" t="s">
        <v>228</v>
      </c>
      <c r="P1050" s="71" t="s">
        <v>229</v>
      </c>
      <c r="Q1050" s="65"/>
      <c r="R1050" s="65" t="s">
        <v>361</v>
      </c>
      <c r="S1050" s="67" t="s">
        <v>74</v>
      </c>
      <c r="T1050" s="64"/>
      <c r="U1050" s="64"/>
      <c r="V1050" s="64"/>
      <c r="W1050" s="64"/>
      <c r="X1050" s="64" t="s">
        <v>74</v>
      </c>
    </row>
    <row r="1051" spans="1:24" ht="18" customHeight="1">
      <c r="A1051">
        <f t="shared" si="16"/>
        <v>6</v>
      </c>
      <c r="B1051">
        <v>2019</v>
      </c>
      <c r="C1051" t="s">
        <v>458</v>
      </c>
      <c r="D1051" s="70">
        <v>38</v>
      </c>
      <c r="E1051" s="65" t="s">
        <v>428</v>
      </c>
      <c r="F1051" s="65" t="s">
        <v>429</v>
      </c>
      <c r="G1051" s="65" t="s">
        <v>429</v>
      </c>
      <c r="H1051" s="65"/>
      <c r="I1051" s="65" t="s">
        <v>82</v>
      </c>
      <c r="J1051" s="65" t="s">
        <v>372</v>
      </c>
      <c r="K1051" s="65">
        <v>2017</v>
      </c>
      <c r="L1051" s="65" t="s">
        <v>70</v>
      </c>
      <c r="M1051" s="65"/>
      <c r="N1051" s="65"/>
      <c r="O1051" s="64" t="s">
        <v>228</v>
      </c>
      <c r="P1051" s="71" t="s">
        <v>229</v>
      </c>
      <c r="Q1051" s="65"/>
      <c r="R1051" s="65" t="s">
        <v>361</v>
      </c>
      <c r="S1051" s="67" t="s">
        <v>74</v>
      </c>
      <c r="T1051" s="64"/>
      <c r="U1051" s="64"/>
      <c r="V1051" s="64"/>
      <c r="W1051" s="64"/>
      <c r="X1051" s="64" t="s">
        <v>74</v>
      </c>
    </row>
    <row r="1052" spans="1:24" ht="18" customHeight="1">
      <c r="A1052">
        <f t="shared" si="16"/>
        <v>6</v>
      </c>
      <c r="B1052">
        <v>2019</v>
      </c>
      <c r="C1052" t="s">
        <v>458</v>
      </c>
      <c r="D1052" s="70">
        <v>39</v>
      </c>
      <c r="E1052" s="65" t="s">
        <v>430</v>
      </c>
      <c r="F1052" s="65"/>
      <c r="G1052" s="66">
        <v>31293</v>
      </c>
      <c r="H1052" s="66"/>
      <c r="I1052" s="65" t="s">
        <v>82</v>
      </c>
      <c r="J1052" s="65" t="s">
        <v>360</v>
      </c>
      <c r="K1052" s="65">
        <v>2012</v>
      </c>
      <c r="L1052" s="65" t="s">
        <v>70</v>
      </c>
      <c r="M1052" s="65"/>
      <c r="N1052" s="65"/>
      <c r="O1052" s="64" t="s">
        <v>228</v>
      </c>
      <c r="P1052" s="71" t="s">
        <v>229</v>
      </c>
      <c r="Q1052" s="65"/>
      <c r="R1052" s="65" t="s">
        <v>361</v>
      </c>
      <c r="S1052" s="67" t="s">
        <v>74</v>
      </c>
      <c r="T1052" s="64"/>
      <c r="U1052" s="64"/>
      <c r="V1052" s="64"/>
      <c r="W1052" s="64"/>
      <c r="X1052" s="64" t="s">
        <v>74</v>
      </c>
    </row>
    <row r="1053" spans="1:24" ht="18" customHeight="1">
      <c r="A1053">
        <f t="shared" si="16"/>
        <v>6</v>
      </c>
      <c r="B1053">
        <v>2019</v>
      </c>
      <c r="C1053" t="s">
        <v>458</v>
      </c>
      <c r="D1053" s="70">
        <v>40</v>
      </c>
      <c r="E1053" s="65" t="s">
        <v>431</v>
      </c>
      <c r="F1053" s="65"/>
      <c r="G1053" s="65" t="s">
        <v>432</v>
      </c>
      <c r="H1053" s="65"/>
      <c r="I1053" s="65" t="s">
        <v>82</v>
      </c>
      <c r="J1053" s="65" t="s">
        <v>369</v>
      </c>
      <c r="K1053" s="65">
        <v>2013</v>
      </c>
      <c r="L1053" s="65" t="s">
        <v>70</v>
      </c>
      <c r="M1053" s="65"/>
      <c r="N1053" s="65"/>
      <c r="O1053" s="64" t="s">
        <v>228</v>
      </c>
      <c r="P1053" s="71" t="s">
        <v>229</v>
      </c>
      <c r="Q1053" s="65"/>
      <c r="R1053" s="65" t="s">
        <v>361</v>
      </c>
      <c r="S1053" s="67" t="s">
        <v>74</v>
      </c>
      <c r="T1053" s="64"/>
      <c r="U1053" s="64"/>
      <c r="V1053" s="64"/>
      <c r="W1053" s="64"/>
      <c r="X1053" s="64" t="s">
        <v>74</v>
      </c>
    </row>
    <row r="1054" spans="1:24" ht="18" customHeight="1">
      <c r="A1054">
        <f t="shared" si="16"/>
        <v>6</v>
      </c>
      <c r="B1054">
        <v>2019</v>
      </c>
      <c r="C1054" t="s">
        <v>458</v>
      </c>
      <c r="D1054" s="70">
        <v>41</v>
      </c>
      <c r="E1054" s="65" t="s">
        <v>433</v>
      </c>
      <c r="F1054" s="65"/>
      <c r="G1054" s="66">
        <v>31361</v>
      </c>
      <c r="H1054" s="66"/>
      <c r="I1054" s="65" t="s">
        <v>68</v>
      </c>
      <c r="J1054" s="65" t="s">
        <v>360</v>
      </c>
      <c r="K1054" s="65">
        <v>2018</v>
      </c>
      <c r="L1054" s="65" t="s">
        <v>90</v>
      </c>
      <c r="M1054" s="65"/>
      <c r="N1054" s="65"/>
      <c r="O1054" s="64" t="s">
        <v>228</v>
      </c>
      <c r="P1054" s="71" t="s">
        <v>229</v>
      </c>
      <c r="Q1054" s="65"/>
      <c r="R1054" s="65" t="s">
        <v>361</v>
      </c>
      <c r="S1054" s="67" t="s">
        <v>74</v>
      </c>
      <c r="T1054" s="64"/>
      <c r="U1054" s="64"/>
      <c r="V1054" s="64"/>
      <c r="W1054" s="64"/>
      <c r="X1054" s="64" t="s">
        <v>74</v>
      </c>
    </row>
    <row r="1055" spans="1:24" ht="18" customHeight="1">
      <c r="A1055">
        <f t="shared" si="16"/>
        <v>6</v>
      </c>
      <c r="B1055">
        <v>2019</v>
      </c>
      <c r="C1055" t="s">
        <v>458</v>
      </c>
      <c r="D1055" s="70">
        <v>42</v>
      </c>
      <c r="E1055" s="65" t="s">
        <v>434</v>
      </c>
      <c r="F1055" s="65"/>
      <c r="G1055" s="66">
        <v>31240</v>
      </c>
      <c r="H1055" s="66"/>
      <c r="I1055" s="65" t="s">
        <v>82</v>
      </c>
      <c r="J1055" s="65" t="s">
        <v>435</v>
      </c>
      <c r="K1055" s="65">
        <v>2011</v>
      </c>
      <c r="L1055" s="65" t="s">
        <v>70</v>
      </c>
      <c r="M1055" s="65"/>
      <c r="N1055" s="65"/>
      <c r="O1055" s="64" t="s">
        <v>228</v>
      </c>
      <c r="P1055" s="71" t="s">
        <v>229</v>
      </c>
      <c r="Q1055" s="65"/>
      <c r="R1055" s="65" t="s">
        <v>361</v>
      </c>
      <c r="S1055" s="67" t="s">
        <v>74</v>
      </c>
      <c r="T1055" s="64"/>
      <c r="U1055" s="64"/>
      <c r="V1055" s="64"/>
      <c r="W1055" s="64"/>
      <c r="X1055" s="64" t="s">
        <v>74</v>
      </c>
    </row>
    <row r="1056" spans="1:24" ht="18" customHeight="1">
      <c r="A1056">
        <f t="shared" si="16"/>
        <v>6</v>
      </c>
      <c r="B1056">
        <v>2019</v>
      </c>
      <c r="C1056" t="s">
        <v>458</v>
      </c>
      <c r="D1056" s="70">
        <v>43</v>
      </c>
      <c r="E1056" s="65" t="s">
        <v>436</v>
      </c>
      <c r="F1056" s="65" t="s">
        <v>437</v>
      </c>
      <c r="G1056" s="65" t="s">
        <v>437</v>
      </c>
      <c r="H1056" s="65"/>
      <c r="I1056" s="65" t="s">
        <v>68</v>
      </c>
      <c r="J1056" s="65" t="s">
        <v>438</v>
      </c>
      <c r="K1056" s="65">
        <v>2019</v>
      </c>
      <c r="L1056" s="65" t="s">
        <v>90</v>
      </c>
      <c r="M1056" s="65"/>
      <c r="N1056" s="65"/>
      <c r="O1056" s="64" t="s">
        <v>228</v>
      </c>
      <c r="P1056" s="71" t="s">
        <v>229</v>
      </c>
      <c r="Q1056" s="65"/>
      <c r="R1056" s="65" t="s">
        <v>361</v>
      </c>
      <c r="S1056" s="67" t="s">
        <v>74</v>
      </c>
      <c r="T1056" s="64"/>
      <c r="U1056" s="64"/>
      <c r="V1056" s="64"/>
      <c r="W1056" s="64"/>
      <c r="X1056" s="64" t="s">
        <v>74</v>
      </c>
    </row>
    <row r="1057" spans="1:24" ht="18" customHeight="1">
      <c r="A1057">
        <f t="shared" si="16"/>
        <v>6</v>
      </c>
      <c r="B1057">
        <v>2019</v>
      </c>
      <c r="C1057" t="s">
        <v>458</v>
      </c>
      <c r="D1057" s="70">
        <v>44</v>
      </c>
      <c r="E1057" s="65" t="s">
        <v>440</v>
      </c>
      <c r="F1057" s="65" t="s">
        <v>441</v>
      </c>
      <c r="G1057" s="65" t="s">
        <v>441</v>
      </c>
      <c r="H1057" s="65"/>
      <c r="I1057" s="65" t="s">
        <v>82</v>
      </c>
      <c r="J1057" s="65" t="s">
        <v>301</v>
      </c>
      <c r="K1057" s="65">
        <v>2013</v>
      </c>
      <c r="L1057" s="65" t="s">
        <v>70</v>
      </c>
      <c r="M1057" s="65"/>
      <c r="N1057" s="65"/>
      <c r="O1057" s="64" t="s">
        <v>228</v>
      </c>
      <c r="P1057" s="71" t="s">
        <v>229</v>
      </c>
      <c r="Q1057" s="65"/>
      <c r="R1057" s="65" t="s">
        <v>361</v>
      </c>
      <c r="S1057" s="67" t="s">
        <v>74</v>
      </c>
      <c r="T1057" s="64"/>
      <c r="U1057" s="64"/>
      <c r="V1057" s="64"/>
      <c r="W1057" s="64"/>
      <c r="X1057" s="64" t="s">
        <v>74</v>
      </c>
    </row>
    <row r="1058" spans="1:24" ht="18" customHeight="1">
      <c r="A1058">
        <f t="shared" si="16"/>
        <v>6</v>
      </c>
      <c r="B1058">
        <v>2019</v>
      </c>
      <c r="C1058" t="s">
        <v>458</v>
      </c>
      <c r="D1058" s="70">
        <v>45</v>
      </c>
      <c r="E1058" s="65" t="s">
        <v>442</v>
      </c>
      <c r="F1058" s="65"/>
      <c r="G1058" s="65" t="s">
        <v>443</v>
      </c>
      <c r="H1058" s="65"/>
      <c r="I1058" s="65" t="s">
        <v>82</v>
      </c>
      <c r="J1058" s="65" t="s">
        <v>301</v>
      </c>
      <c r="K1058" s="65">
        <v>2011</v>
      </c>
      <c r="L1058" s="65" t="s">
        <v>70</v>
      </c>
      <c r="M1058" s="65"/>
      <c r="N1058" s="65"/>
      <c r="O1058" s="64" t="s">
        <v>228</v>
      </c>
      <c r="P1058" s="71" t="s">
        <v>229</v>
      </c>
      <c r="Q1058" s="65"/>
      <c r="R1058" s="65" t="s">
        <v>361</v>
      </c>
      <c r="S1058" s="67" t="s">
        <v>74</v>
      </c>
      <c r="T1058" s="64"/>
      <c r="U1058" s="64"/>
      <c r="V1058" s="64"/>
      <c r="W1058" s="64"/>
      <c r="X1058" s="64" t="s">
        <v>74</v>
      </c>
    </row>
    <row r="1059" spans="1:24" ht="18" customHeight="1">
      <c r="A1059">
        <f t="shared" si="16"/>
        <v>6</v>
      </c>
      <c r="B1059">
        <v>2019</v>
      </c>
      <c r="C1059" t="s">
        <v>458</v>
      </c>
      <c r="D1059" s="70">
        <v>46</v>
      </c>
      <c r="E1059" s="65" t="s">
        <v>444</v>
      </c>
      <c r="F1059" s="65"/>
      <c r="G1059" s="66">
        <v>31665</v>
      </c>
      <c r="H1059" s="66"/>
      <c r="I1059" s="65" t="s">
        <v>68</v>
      </c>
      <c r="J1059" s="65" t="s">
        <v>372</v>
      </c>
      <c r="K1059" s="65">
        <v>2019</v>
      </c>
      <c r="L1059" s="65" t="s">
        <v>90</v>
      </c>
      <c r="M1059" s="65"/>
      <c r="N1059" s="65"/>
      <c r="O1059" s="64" t="s">
        <v>228</v>
      </c>
      <c r="P1059" s="71" t="s">
        <v>229</v>
      </c>
      <c r="Q1059" s="65"/>
      <c r="R1059" s="65" t="s">
        <v>361</v>
      </c>
      <c r="S1059" s="67" t="s">
        <v>74</v>
      </c>
      <c r="T1059" s="64"/>
      <c r="U1059" s="64"/>
      <c r="V1059" s="64"/>
      <c r="W1059" s="64"/>
      <c r="X1059" s="64" t="s">
        <v>74</v>
      </c>
    </row>
    <row r="1060" spans="1:24" ht="18" customHeight="1">
      <c r="A1060">
        <f t="shared" si="16"/>
        <v>6</v>
      </c>
      <c r="B1060">
        <v>2019</v>
      </c>
      <c r="C1060" t="s">
        <v>458</v>
      </c>
      <c r="D1060" s="70">
        <v>47</v>
      </c>
      <c r="E1060" s="65" t="s">
        <v>445</v>
      </c>
      <c r="F1060" s="65"/>
      <c r="G1060" s="66">
        <v>31544</v>
      </c>
      <c r="H1060" s="66"/>
      <c r="I1060" s="65" t="s">
        <v>82</v>
      </c>
      <c r="J1060" s="65" t="s">
        <v>401</v>
      </c>
      <c r="K1060" s="65">
        <v>2014</v>
      </c>
      <c r="L1060" s="65" t="s">
        <v>87</v>
      </c>
      <c r="M1060" s="65"/>
      <c r="N1060" s="65"/>
      <c r="O1060" s="64" t="s">
        <v>228</v>
      </c>
      <c r="P1060" s="71" t="s">
        <v>229</v>
      </c>
      <c r="Q1060" s="65"/>
      <c r="R1060" s="65" t="s">
        <v>361</v>
      </c>
      <c r="S1060" s="67" t="s">
        <v>74</v>
      </c>
      <c r="T1060" s="64"/>
      <c r="U1060" s="64"/>
      <c r="V1060" s="64"/>
      <c r="W1060" s="64"/>
      <c r="X1060" s="64" t="s">
        <v>74</v>
      </c>
    </row>
    <row r="1061" spans="1:24" ht="18" customHeight="1">
      <c r="A1061">
        <f t="shared" si="16"/>
        <v>6</v>
      </c>
      <c r="B1061">
        <v>2019</v>
      </c>
      <c r="C1061" t="s">
        <v>458</v>
      </c>
      <c r="D1061" s="70">
        <v>48</v>
      </c>
      <c r="E1061" s="65" t="s">
        <v>446</v>
      </c>
      <c r="F1061" s="65"/>
      <c r="G1061" s="66">
        <v>31697</v>
      </c>
      <c r="H1061" s="66"/>
      <c r="I1061" s="65" t="s">
        <v>68</v>
      </c>
      <c r="J1061" s="65" t="s">
        <v>447</v>
      </c>
      <c r="K1061" s="65">
        <v>2016</v>
      </c>
      <c r="L1061" s="65" t="s">
        <v>90</v>
      </c>
      <c r="M1061" s="65"/>
      <c r="N1061" s="65"/>
      <c r="O1061" s="64" t="s">
        <v>228</v>
      </c>
      <c r="P1061" s="71" t="s">
        <v>229</v>
      </c>
      <c r="Q1061" s="65"/>
      <c r="R1061" s="65" t="s">
        <v>361</v>
      </c>
      <c r="S1061" s="67" t="s">
        <v>74</v>
      </c>
      <c r="T1061" s="64"/>
      <c r="U1061" s="64"/>
      <c r="V1061" s="64"/>
      <c r="W1061" s="64"/>
      <c r="X1061" s="64" t="s">
        <v>74</v>
      </c>
    </row>
    <row r="1062" spans="1:24" ht="18" customHeight="1">
      <c r="A1062">
        <f t="shared" si="16"/>
        <v>6</v>
      </c>
      <c r="B1062">
        <v>2019</v>
      </c>
      <c r="C1062" t="s">
        <v>458</v>
      </c>
      <c r="D1062" s="70">
        <v>49</v>
      </c>
      <c r="E1062" s="65" t="s">
        <v>448</v>
      </c>
      <c r="F1062" s="65"/>
      <c r="G1062" s="66">
        <v>32479</v>
      </c>
      <c r="H1062" s="66"/>
      <c r="I1062" s="65" t="s">
        <v>82</v>
      </c>
      <c r="J1062" s="65" t="s">
        <v>360</v>
      </c>
      <c r="K1062" s="65">
        <v>2013</v>
      </c>
      <c r="L1062" s="65" t="s">
        <v>70</v>
      </c>
      <c r="M1062" s="65"/>
      <c r="N1062" s="65"/>
      <c r="O1062" s="64" t="s">
        <v>228</v>
      </c>
      <c r="P1062" s="71" t="s">
        <v>229</v>
      </c>
      <c r="Q1062" s="65"/>
      <c r="R1062" s="65" t="s">
        <v>361</v>
      </c>
      <c r="S1062" s="67" t="s">
        <v>74</v>
      </c>
      <c r="T1062" s="64"/>
      <c r="U1062" s="64"/>
      <c r="V1062" s="64"/>
      <c r="W1062" s="64"/>
      <c r="X1062" s="64" t="s">
        <v>74</v>
      </c>
    </row>
    <row r="1063" spans="1:24" ht="18" customHeight="1">
      <c r="A1063">
        <f t="shared" si="16"/>
        <v>6</v>
      </c>
      <c r="B1063">
        <v>2019</v>
      </c>
      <c r="C1063" t="s">
        <v>458</v>
      </c>
      <c r="D1063" s="70">
        <v>50</v>
      </c>
      <c r="E1063" s="65" t="s">
        <v>449</v>
      </c>
      <c r="F1063" s="65"/>
      <c r="G1063" s="65" t="s">
        <v>450</v>
      </c>
      <c r="H1063" s="65"/>
      <c r="I1063" s="65" t="s">
        <v>82</v>
      </c>
      <c r="J1063" s="65" t="s">
        <v>369</v>
      </c>
      <c r="K1063" s="65">
        <v>2013</v>
      </c>
      <c r="L1063" s="65" t="s">
        <v>70</v>
      </c>
      <c r="M1063" s="65"/>
      <c r="N1063" s="65"/>
      <c r="O1063" s="64" t="s">
        <v>228</v>
      </c>
      <c r="P1063" s="71" t="s">
        <v>229</v>
      </c>
      <c r="Q1063" s="65"/>
      <c r="R1063" s="65" t="s">
        <v>361</v>
      </c>
      <c r="S1063" s="67" t="s">
        <v>74</v>
      </c>
      <c r="T1063" s="64"/>
      <c r="U1063" s="64"/>
      <c r="V1063" s="64"/>
      <c r="W1063" s="64"/>
      <c r="X1063" s="64" t="s">
        <v>74</v>
      </c>
    </row>
    <row r="1064" spans="1:24" ht="18" customHeight="1">
      <c r="A1064">
        <f t="shared" si="16"/>
        <v>6</v>
      </c>
      <c r="B1064">
        <v>2019</v>
      </c>
      <c r="C1064" t="s">
        <v>458</v>
      </c>
      <c r="D1064" s="70">
        <v>51</v>
      </c>
      <c r="E1064" s="65" t="s">
        <v>451</v>
      </c>
      <c r="F1064" s="65" t="s">
        <v>452</v>
      </c>
      <c r="G1064" s="65" t="s">
        <v>452</v>
      </c>
      <c r="H1064" s="65"/>
      <c r="I1064" s="65" t="s">
        <v>82</v>
      </c>
      <c r="J1064" s="65" t="s">
        <v>360</v>
      </c>
      <c r="K1064" s="65">
        <v>2018</v>
      </c>
      <c r="L1064" s="65" t="s">
        <v>70</v>
      </c>
      <c r="M1064" s="65"/>
      <c r="N1064" s="65"/>
      <c r="O1064" s="64" t="s">
        <v>228</v>
      </c>
      <c r="P1064" s="71" t="s">
        <v>229</v>
      </c>
      <c r="Q1064" s="65"/>
      <c r="R1064" s="65" t="s">
        <v>361</v>
      </c>
      <c r="S1064" s="67" t="s">
        <v>74</v>
      </c>
      <c r="T1064" s="64"/>
      <c r="U1064" s="64"/>
      <c r="V1064" s="64"/>
      <c r="W1064" s="64"/>
      <c r="X1064" s="64" t="s">
        <v>74</v>
      </c>
    </row>
    <row r="1065" spans="1:24" ht="18" customHeight="1">
      <c r="A1065">
        <f t="shared" si="16"/>
        <v>6</v>
      </c>
      <c r="B1065">
        <v>2014</v>
      </c>
      <c r="C1065" t="s">
        <v>524</v>
      </c>
      <c r="D1065" s="65">
        <v>2</v>
      </c>
      <c r="E1065" s="65" t="s">
        <v>461</v>
      </c>
      <c r="F1065" s="65" t="s">
        <v>462</v>
      </c>
      <c r="G1065" s="65"/>
      <c r="H1065" s="69"/>
      <c r="I1065" s="65" t="s">
        <v>68</v>
      </c>
      <c r="J1065" s="65" t="s">
        <v>463</v>
      </c>
      <c r="K1065" s="65">
        <v>2002</v>
      </c>
      <c r="L1065" s="65" t="s">
        <v>70</v>
      </c>
      <c r="M1065" s="65"/>
      <c r="N1065" s="65"/>
      <c r="O1065" s="65" t="s">
        <v>464</v>
      </c>
      <c r="P1065" s="65" t="s">
        <v>229</v>
      </c>
      <c r="Q1065" s="65"/>
      <c r="R1065" s="65" t="s">
        <v>465</v>
      </c>
      <c r="S1065" s="65" t="s">
        <v>74</v>
      </c>
      <c r="T1065" s="65"/>
      <c r="U1065" s="65"/>
      <c r="V1065" s="65"/>
      <c r="W1065" s="65"/>
      <c r="X1065" s="65" t="s">
        <v>74</v>
      </c>
    </row>
    <row r="1066" spans="1:24" ht="18" customHeight="1">
      <c r="A1066">
        <f t="shared" si="16"/>
        <v>6</v>
      </c>
      <c r="B1066">
        <v>2014</v>
      </c>
      <c r="C1066" t="s">
        <v>524</v>
      </c>
      <c r="D1066" s="65">
        <v>3</v>
      </c>
      <c r="E1066" s="65" t="s">
        <v>466</v>
      </c>
      <c r="F1066" s="66">
        <v>23439</v>
      </c>
      <c r="G1066" s="66"/>
      <c r="H1066" s="69" t="s">
        <v>19</v>
      </c>
      <c r="I1066" s="65" t="s">
        <v>68</v>
      </c>
      <c r="J1066" s="65" t="s">
        <v>467</v>
      </c>
      <c r="K1066" s="65">
        <v>2007</v>
      </c>
      <c r="L1066" s="65" t="s">
        <v>70</v>
      </c>
      <c r="M1066" s="65"/>
      <c r="N1066" s="65"/>
      <c r="O1066" s="65" t="s">
        <v>464</v>
      </c>
      <c r="P1066" s="65" t="s">
        <v>229</v>
      </c>
      <c r="Q1066" s="65" t="s">
        <v>168</v>
      </c>
      <c r="R1066" s="65" t="s">
        <v>465</v>
      </c>
      <c r="S1066" s="65" t="s">
        <v>74</v>
      </c>
      <c r="T1066" s="65"/>
      <c r="U1066" s="65"/>
      <c r="V1066" s="65"/>
      <c r="W1066" s="65"/>
      <c r="X1066" s="65" t="s">
        <v>74</v>
      </c>
    </row>
    <row r="1067" spans="1:24" ht="18" customHeight="1">
      <c r="A1067">
        <f t="shared" si="16"/>
        <v>6</v>
      </c>
      <c r="B1067">
        <v>2014</v>
      </c>
      <c r="C1067" t="s">
        <v>524</v>
      </c>
      <c r="D1067" s="65">
        <v>4</v>
      </c>
      <c r="E1067" s="65" t="s">
        <v>468</v>
      </c>
      <c r="F1067" s="66">
        <v>23632</v>
      </c>
      <c r="G1067" s="66"/>
      <c r="H1067" s="69"/>
      <c r="I1067" s="65" t="s">
        <v>68</v>
      </c>
      <c r="J1067" s="65" t="s">
        <v>469</v>
      </c>
      <c r="K1067" s="65">
        <v>2014</v>
      </c>
      <c r="L1067" s="65" t="s">
        <v>265</v>
      </c>
      <c r="M1067" s="65"/>
      <c r="N1067" s="65"/>
      <c r="O1067" s="65" t="s">
        <v>464</v>
      </c>
      <c r="P1067" s="65" t="s">
        <v>229</v>
      </c>
      <c r="Q1067" s="65" t="s">
        <v>79</v>
      </c>
      <c r="R1067" s="65" t="s">
        <v>465</v>
      </c>
      <c r="S1067" s="65" t="s">
        <v>74</v>
      </c>
      <c r="T1067" s="65"/>
      <c r="U1067" s="65"/>
      <c r="V1067" s="65"/>
      <c r="W1067" s="65"/>
      <c r="X1067" s="65" t="s">
        <v>74</v>
      </c>
    </row>
    <row r="1068" spans="1:24" ht="18" customHeight="1">
      <c r="A1068">
        <f t="shared" si="16"/>
        <v>6</v>
      </c>
      <c r="B1068">
        <v>2014</v>
      </c>
      <c r="C1068" t="s">
        <v>524</v>
      </c>
      <c r="D1068" s="65">
        <v>5</v>
      </c>
      <c r="E1068" s="65" t="s">
        <v>470</v>
      </c>
      <c r="F1068" s="66">
        <v>24383</v>
      </c>
      <c r="G1068" s="66"/>
      <c r="H1068" s="69" t="s">
        <v>19</v>
      </c>
      <c r="I1068" s="65" t="s">
        <v>68</v>
      </c>
      <c r="J1068" s="65" t="s">
        <v>369</v>
      </c>
      <c r="K1068" s="65">
        <v>2008</v>
      </c>
      <c r="L1068" s="65" t="s">
        <v>90</v>
      </c>
      <c r="M1068" s="65"/>
      <c r="N1068" s="65"/>
      <c r="O1068" s="65" t="s">
        <v>464</v>
      </c>
      <c r="P1068" s="65" t="s">
        <v>229</v>
      </c>
      <c r="Q1068" s="65" t="s">
        <v>72</v>
      </c>
      <c r="R1068" s="65" t="s">
        <v>465</v>
      </c>
      <c r="S1068" s="65" t="s">
        <v>74</v>
      </c>
      <c r="T1068" s="65"/>
      <c r="U1068" s="65"/>
      <c r="V1068" s="65"/>
      <c r="W1068" s="65"/>
      <c r="X1068" s="65" t="s">
        <v>74</v>
      </c>
    </row>
    <row r="1069" spans="1:24" ht="18" customHeight="1">
      <c r="A1069">
        <f t="shared" si="16"/>
        <v>6</v>
      </c>
      <c r="B1069">
        <v>2014</v>
      </c>
      <c r="C1069" t="s">
        <v>524</v>
      </c>
      <c r="D1069" s="65">
        <v>6</v>
      </c>
      <c r="E1069" s="65" t="s">
        <v>471</v>
      </c>
      <c r="F1069" s="65" t="s">
        <v>472</v>
      </c>
      <c r="G1069" s="65"/>
      <c r="H1069" s="69"/>
      <c r="I1069" s="65" t="s">
        <v>68</v>
      </c>
      <c r="J1069" s="65" t="s">
        <v>473</v>
      </c>
      <c r="K1069" s="65">
        <v>2011</v>
      </c>
      <c r="L1069" s="65" t="s">
        <v>474</v>
      </c>
      <c r="M1069" s="65"/>
      <c r="N1069" s="65"/>
      <c r="O1069" s="65" t="s">
        <v>464</v>
      </c>
      <c r="P1069" s="65" t="s">
        <v>229</v>
      </c>
      <c r="Q1069" s="65"/>
      <c r="R1069" s="65" t="s">
        <v>465</v>
      </c>
      <c r="S1069" s="65" t="s">
        <v>74</v>
      </c>
      <c r="T1069" s="65"/>
      <c r="U1069" s="65"/>
      <c r="V1069" s="65"/>
      <c r="W1069" s="65"/>
      <c r="X1069" s="65" t="s">
        <v>74</v>
      </c>
    </row>
    <row r="1070" spans="1:24" ht="18" customHeight="1">
      <c r="A1070">
        <f t="shared" si="16"/>
        <v>6</v>
      </c>
      <c r="B1070">
        <v>2014</v>
      </c>
      <c r="C1070" t="s">
        <v>524</v>
      </c>
      <c r="D1070" s="65">
        <v>7</v>
      </c>
      <c r="E1070" s="65" t="s">
        <v>475</v>
      </c>
      <c r="F1070" s="65"/>
      <c r="G1070" s="65" t="s">
        <v>476</v>
      </c>
      <c r="H1070" s="69"/>
      <c r="I1070" s="65" t="s">
        <v>82</v>
      </c>
      <c r="J1070" s="65" t="s">
        <v>467</v>
      </c>
      <c r="K1070" s="65">
        <v>1998</v>
      </c>
      <c r="L1070" s="65" t="s">
        <v>70</v>
      </c>
      <c r="M1070" s="65"/>
      <c r="N1070" s="65"/>
      <c r="O1070" s="65" t="s">
        <v>464</v>
      </c>
      <c r="P1070" s="65" t="s">
        <v>229</v>
      </c>
      <c r="Q1070" s="65"/>
      <c r="R1070" s="65" t="s">
        <v>465</v>
      </c>
      <c r="S1070" s="65" t="s">
        <v>74</v>
      </c>
      <c r="T1070" s="65"/>
      <c r="U1070" s="65"/>
      <c r="V1070" s="65"/>
      <c r="W1070" s="65"/>
      <c r="X1070" s="65" t="s">
        <v>74</v>
      </c>
    </row>
    <row r="1071" spans="1:24" ht="18" customHeight="1">
      <c r="A1071">
        <f t="shared" si="16"/>
        <v>6</v>
      </c>
      <c r="B1071">
        <v>2014</v>
      </c>
      <c r="C1071" t="s">
        <v>524</v>
      </c>
      <c r="D1071" s="65">
        <v>8</v>
      </c>
      <c r="E1071" s="65" t="s">
        <v>477</v>
      </c>
      <c r="F1071" s="66">
        <v>27335</v>
      </c>
      <c r="G1071" s="66"/>
      <c r="H1071" s="69"/>
      <c r="I1071" s="65" t="s">
        <v>82</v>
      </c>
      <c r="J1071" s="65" t="s">
        <v>478</v>
      </c>
      <c r="K1071" s="65">
        <v>2007</v>
      </c>
      <c r="L1071" s="65" t="s">
        <v>479</v>
      </c>
      <c r="M1071" s="65"/>
      <c r="N1071" s="65"/>
      <c r="O1071" s="65" t="s">
        <v>464</v>
      </c>
      <c r="P1071" s="65" t="s">
        <v>229</v>
      </c>
      <c r="Q1071" s="65"/>
      <c r="R1071" s="65" t="s">
        <v>465</v>
      </c>
      <c r="S1071" s="65" t="s">
        <v>74</v>
      </c>
      <c r="T1071" s="65"/>
      <c r="U1071" s="65"/>
      <c r="V1071" s="65"/>
      <c r="W1071" s="65"/>
      <c r="X1071" s="65" t="s">
        <v>74</v>
      </c>
    </row>
    <row r="1072" spans="1:24" ht="18" customHeight="1">
      <c r="A1072">
        <f t="shared" si="16"/>
        <v>6</v>
      </c>
      <c r="B1072">
        <v>2014</v>
      </c>
      <c r="C1072" t="s">
        <v>524</v>
      </c>
      <c r="D1072" s="65">
        <v>9</v>
      </c>
      <c r="E1072" s="65" t="s">
        <v>480</v>
      </c>
      <c r="F1072" s="66"/>
      <c r="G1072" s="66">
        <v>28044</v>
      </c>
      <c r="H1072" s="69"/>
      <c r="I1072" s="65" t="s">
        <v>68</v>
      </c>
      <c r="J1072" s="65" t="s">
        <v>478</v>
      </c>
      <c r="K1072" s="65">
        <v>2009</v>
      </c>
      <c r="L1072" s="65" t="s">
        <v>481</v>
      </c>
      <c r="M1072" s="65"/>
      <c r="N1072" s="65"/>
      <c r="O1072" s="65" t="s">
        <v>464</v>
      </c>
      <c r="P1072" s="65" t="s">
        <v>229</v>
      </c>
      <c r="Q1072" s="65"/>
      <c r="R1072" s="65" t="s">
        <v>465</v>
      </c>
      <c r="S1072" s="65" t="s">
        <v>74</v>
      </c>
      <c r="T1072" s="65"/>
      <c r="U1072" s="65"/>
      <c r="V1072" s="65"/>
      <c r="W1072" s="65"/>
      <c r="X1072" s="65" t="s">
        <v>74</v>
      </c>
    </row>
    <row r="1073" spans="1:24" ht="18" customHeight="1">
      <c r="A1073">
        <f t="shared" si="16"/>
        <v>6</v>
      </c>
      <c r="B1073">
        <v>2014</v>
      </c>
      <c r="C1073" t="s">
        <v>524</v>
      </c>
      <c r="D1073" s="65">
        <v>10</v>
      </c>
      <c r="E1073" s="65" t="s">
        <v>482</v>
      </c>
      <c r="F1073" s="66"/>
      <c r="G1073" s="66">
        <v>28195</v>
      </c>
      <c r="H1073" s="69"/>
      <c r="I1073" s="65" t="s">
        <v>82</v>
      </c>
      <c r="J1073" s="65" t="s">
        <v>242</v>
      </c>
      <c r="K1073" s="65">
        <v>2006</v>
      </c>
      <c r="L1073" s="65" t="s">
        <v>70</v>
      </c>
      <c r="M1073" s="65"/>
      <c r="N1073" s="65"/>
      <c r="O1073" s="65" t="s">
        <v>464</v>
      </c>
      <c r="P1073" s="65" t="s">
        <v>229</v>
      </c>
      <c r="Q1073" s="65"/>
      <c r="R1073" s="65" t="s">
        <v>465</v>
      </c>
      <c r="S1073" s="65" t="s">
        <v>74</v>
      </c>
      <c r="T1073" s="65"/>
      <c r="U1073" s="65"/>
      <c r="V1073" s="65"/>
      <c r="W1073" s="65"/>
      <c r="X1073" s="65" t="s">
        <v>74</v>
      </c>
    </row>
    <row r="1074" spans="1:24" ht="18" customHeight="1">
      <c r="A1074">
        <f t="shared" si="16"/>
        <v>6</v>
      </c>
      <c r="B1074">
        <v>2014</v>
      </c>
      <c r="C1074" t="s">
        <v>524</v>
      </c>
      <c r="D1074" s="65">
        <v>11</v>
      </c>
      <c r="E1074" s="65" t="s">
        <v>483</v>
      </c>
      <c r="F1074" s="66">
        <v>28495</v>
      </c>
      <c r="G1074" s="66"/>
      <c r="H1074" s="69"/>
      <c r="I1074" s="65" t="s">
        <v>82</v>
      </c>
      <c r="J1074" s="65" t="s">
        <v>484</v>
      </c>
      <c r="K1074" s="65">
        <v>2004</v>
      </c>
      <c r="L1074" s="65" t="s">
        <v>78</v>
      </c>
      <c r="M1074" s="65"/>
      <c r="N1074" s="65"/>
      <c r="O1074" s="65" t="s">
        <v>464</v>
      </c>
      <c r="P1074" s="65" t="s">
        <v>229</v>
      </c>
      <c r="Q1074" s="65" t="s">
        <v>147</v>
      </c>
      <c r="R1074" s="65" t="s">
        <v>465</v>
      </c>
      <c r="S1074" s="65" t="s">
        <v>74</v>
      </c>
      <c r="T1074" s="65"/>
      <c r="U1074" s="65"/>
      <c r="V1074" s="65"/>
      <c r="W1074" s="65"/>
      <c r="X1074" s="65" t="s">
        <v>74</v>
      </c>
    </row>
    <row r="1075" spans="1:24" ht="18" customHeight="1">
      <c r="A1075">
        <f t="shared" si="16"/>
        <v>6</v>
      </c>
      <c r="B1075">
        <v>2014</v>
      </c>
      <c r="C1075" t="s">
        <v>524</v>
      </c>
      <c r="D1075" s="65">
        <v>12</v>
      </c>
      <c r="E1075" s="65" t="s">
        <v>485</v>
      </c>
      <c r="F1075" s="66"/>
      <c r="G1075" s="66">
        <v>28802</v>
      </c>
      <c r="H1075" s="69"/>
      <c r="I1075" s="65" t="s">
        <v>68</v>
      </c>
      <c r="J1075" s="65" t="s">
        <v>486</v>
      </c>
      <c r="K1075" s="65">
        <v>2008</v>
      </c>
      <c r="L1075" s="65" t="s">
        <v>78</v>
      </c>
      <c r="M1075" s="65"/>
      <c r="N1075" s="65"/>
      <c r="O1075" s="65" t="s">
        <v>464</v>
      </c>
      <c r="P1075" s="65" t="s">
        <v>229</v>
      </c>
      <c r="Q1075" s="65"/>
      <c r="R1075" s="65" t="s">
        <v>465</v>
      </c>
      <c r="S1075" s="65" t="s">
        <v>74</v>
      </c>
      <c r="T1075" s="65"/>
      <c r="U1075" s="65"/>
      <c r="V1075" s="65"/>
      <c r="W1075" s="65"/>
      <c r="X1075" s="65" t="s">
        <v>74</v>
      </c>
    </row>
    <row r="1076" spans="1:24" ht="18" customHeight="1">
      <c r="A1076">
        <f t="shared" si="16"/>
        <v>6</v>
      </c>
      <c r="B1076">
        <v>2014</v>
      </c>
      <c r="C1076" t="s">
        <v>524</v>
      </c>
      <c r="D1076" s="65">
        <v>13</v>
      </c>
      <c r="E1076" s="65" t="s">
        <v>487</v>
      </c>
      <c r="F1076" s="65" t="s">
        <v>488</v>
      </c>
      <c r="G1076" s="65"/>
      <c r="H1076" s="69"/>
      <c r="I1076" s="65" t="s">
        <v>82</v>
      </c>
      <c r="J1076" s="65" t="s">
        <v>486</v>
      </c>
      <c r="K1076" s="65">
        <v>2013</v>
      </c>
      <c r="L1076" s="65" t="s">
        <v>87</v>
      </c>
      <c r="M1076" s="65"/>
      <c r="N1076" s="65"/>
      <c r="O1076" s="65" t="s">
        <v>464</v>
      </c>
      <c r="P1076" s="65" t="s">
        <v>229</v>
      </c>
      <c r="Q1076" s="65"/>
      <c r="R1076" s="65" t="s">
        <v>465</v>
      </c>
      <c r="S1076" s="65" t="s">
        <v>74</v>
      </c>
      <c r="T1076" s="65"/>
      <c r="U1076" s="65"/>
      <c r="V1076" s="65"/>
      <c r="W1076" s="65"/>
      <c r="X1076" s="65" t="s">
        <v>74</v>
      </c>
    </row>
    <row r="1077" spans="1:24" ht="18" customHeight="1">
      <c r="A1077">
        <f t="shared" si="16"/>
        <v>6</v>
      </c>
      <c r="B1077">
        <v>2014</v>
      </c>
      <c r="C1077" t="s">
        <v>524</v>
      </c>
      <c r="D1077" s="65">
        <v>14</v>
      </c>
      <c r="E1077" s="65" t="s">
        <v>489</v>
      </c>
      <c r="F1077" s="66">
        <v>28951</v>
      </c>
      <c r="G1077" s="66"/>
      <c r="H1077" s="69"/>
      <c r="I1077" s="65" t="s">
        <v>68</v>
      </c>
      <c r="J1077" s="65" t="s">
        <v>214</v>
      </c>
      <c r="K1077" s="65">
        <v>2010</v>
      </c>
      <c r="L1077" s="65" t="s">
        <v>90</v>
      </c>
      <c r="M1077" s="65"/>
      <c r="N1077" s="65"/>
      <c r="O1077" s="65" t="s">
        <v>464</v>
      </c>
      <c r="P1077" s="65" t="s">
        <v>229</v>
      </c>
      <c r="Q1077" s="65" t="s">
        <v>79</v>
      </c>
      <c r="R1077" s="65" t="s">
        <v>465</v>
      </c>
      <c r="S1077" s="65" t="s">
        <v>74</v>
      </c>
      <c r="T1077" s="65"/>
      <c r="U1077" s="65"/>
      <c r="V1077" s="65"/>
      <c r="W1077" s="65"/>
      <c r="X1077" s="65" t="s">
        <v>74</v>
      </c>
    </row>
    <row r="1078" spans="1:24" ht="18" customHeight="1">
      <c r="A1078">
        <f t="shared" si="16"/>
        <v>6</v>
      </c>
      <c r="B1078">
        <v>2014</v>
      </c>
      <c r="C1078" t="s">
        <v>524</v>
      </c>
      <c r="D1078" s="65">
        <v>15</v>
      </c>
      <c r="E1078" s="65" t="s">
        <v>490</v>
      </c>
      <c r="F1078" s="66"/>
      <c r="G1078" s="66">
        <v>29140</v>
      </c>
      <c r="H1078" s="69"/>
      <c r="I1078" s="65" t="s">
        <v>82</v>
      </c>
      <c r="J1078" s="65" t="s">
        <v>469</v>
      </c>
      <c r="K1078" s="65">
        <v>2006</v>
      </c>
      <c r="L1078" s="65" t="s">
        <v>265</v>
      </c>
      <c r="M1078" s="65"/>
      <c r="N1078" s="65"/>
      <c r="O1078" s="65" t="s">
        <v>464</v>
      </c>
      <c r="P1078" s="65" t="s">
        <v>229</v>
      </c>
      <c r="Q1078" s="65"/>
      <c r="R1078" s="65" t="s">
        <v>465</v>
      </c>
      <c r="S1078" s="65" t="s">
        <v>74</v>
      </c>
      <c r="T1078" s="65"/>
      <c r="U1078" s="65"/>
      <c r="V1078" s="65"/>
      <c r="W1078" s="65"/>
      <c r="X1078" s="65" t="s">
        <v>74</v>
      </c>
    </row>
    <row r="1079" spans="1:24" ht="18" customHeight="1">
      <c r="A1079">
        <f t="shared" si="16"/>
        <v>6</v>
      </c>
      <c r="B1079">
        <v>2014</v>
      </c>
      <c r="C1079" t="s">
        <v>524</v>
      </c>
      <c r="D1079" s="65">
        <v>16</v>
      </c>
      <c r="E1079" s="65" t="s">
        <v>491</v>
      </c>
      <c r="F1079" s="66"/>
      <c r="G1079" s="66">
        <v>29498</v>
      </c>
      <c r="H1079" s="69"/>
      <c r="I1079" s="65" t="s">
        <v>68</v>
      </c>
      <c r="J1079" s="65" t="s">
        <v>492</v>
      </c>
      <c r="K1079" s="65">
        <v>2009</v>
      </c>
      <c r="L1079" s="65" t="s">
        <v>70</v>
      </c>
      <c r="M1079" s="65"/>
      <c r="N1079" s="65"/>
      <c r="O1079" s="65" t="s">
        <v>464</v>
      </c>
      <c r="P1079" s="65" t="s">
        <v>229</v>
      </c>
      <c r="Q1079" s="65"/>
      <c r="R1079" s="65" t="s">
        <v>465</v>
      </c>
      <c r="S1079" s="65" t="s">
        <v>74</v>
      </c>
      <c r="T1079" s="65"/>
      <c r="U1079" s="65"/>
      <c r="V1079" s="65"/>
      <c r="W1079" s="65"/>
      <c r="X1079" s="65" t="s">
        <v>74</v>
      </c>
    </row>
    <row r="1080" spans="1:24" ht="18" customHeight="1">
      <c r="A1080">
        <f t="shared" si="16"/>
        <v>6</v>
      </c>
      <c r="B1080">
        <v>2014</v>
      </c>
      <c r="C1080" t="s">
        <v>524</v>
      </c>
      <c r="D1080" s="65">
        <v>17</v>
      </c>
      <c r="E1080" s="65" t="s">
        <v>493</v>
      </c>
      <c r="F1080" s="66"/>
      <c r="G1080" s="66">
        <v>29229</v>
      </c>
      <c r="H1080" s="69"/>
      <c r="I1080" s="65" t="s">
        <v>82</v>
      </c>
      <c r="J1080" s="65" t="s">
        <v>467</v>
      </c>
      <c r="K1080" s="65">
        <v>2007</v>
      </c>
      <c r="L1080" s="65" t="s">
        <v>70</v>
      </c>
      <c r="M1080" s="65"/>
      <c r="N1080" s="65"/>
      <c r="O1080" s="65" t="s">
        <v>464</v>
      </c>
      <c r="P1080" s="65" t="s">
        <v>229</v>
      </c>
      <c r="Q1080" s="65"/>
      <c r="R1080" s="65" t="s">
        <v>465</v>
      </c>
      <c r="S1080" s="65" t="s">
        <v>74</v>
      </c>
      <c r="T1080" s="65"/>
      <c r="U1080" s="65"/>
      <c r="V1080" s="65"/>
      <c r="W1080" s="65"/>
      <c r="X1080" s="65" t="s">
        <v>74</v>
      </c>
    </row>
    <row r="1081" spans="1:24" ht="18" customHeight="1">
      <c r="A1081">
        <f t="shared" si="16"/>
        <v>6</v>
      </c>
      <c r="B1081">
        <v>2014</v>
      </c>
      <c r="C1081" t="s">
        <v>524</v>
      </c>
      <c r="D1081" s="65">
        <v>18</v>
      </c>
      <c r="E1081" s="65" t="s">
        <v>494</v>
      </c>
      <c r="F1081" s="65"/>
      <c r="G1081" s="65" t="s">
        <v>495</v>
      </c>
      <c r="H1081" s="69"/>
      <c r="I1081" s="65" t="s">
        <v>82</v>
      </c>
      <c r="J1081" s="65" t="s">
        <v>478</v>
      </c>
      <c r="K1081" s="65">
        <v>2002</v>
      </c>
      <c r="L1081" s="65" t="s">
        <v>78</v>
      </c>
      <c r="M1081" s="65"/>
      <c r="N1081" s="65"/>
      <c r="O1081" s="65" t="s">
        <v>464</v>
      </c>
      <c r="P1081" s="65" t="s">
        <v>229</v>
      </c>
      <c r="Q1081" s="65"/>
      <c r="R1081" s="65" t="s">
        <v>465</v>
      </c>
      <c r="S1081" s="65" t="s">
        <v>74</v>
      </c>
      <c r="T1081" s="65"/>
      <c r="U1081" s="65"/>
      <c r="V1081" s="65"/>
      <c r="W1081" s="65"/>
      <c r="X1081" s="65" t="s">
        <v>74</v>
      </c>
    </row>
    <row r="1082" spans="1:24" ht="18" customHeight="1">
      <c r="A1082">
        <f t="shared" si="16"/>
        <v>6</v>
      </c>
      <c r="B1082">
        <v>2014</v>
      </c>
      <c r="C1082" t="s">
        <v>524</v>
      </c>
      <c r="D1082" s="65">
        <v>19</v>
      </c>
      <c r="E1082" s="65" t="s">
        <v>496</v>
      </c>
      <c r="F1082" s="65" t="s">
        <v>497</v>
      </c>
      <c r="G1082" s="65"/>
      <c r="H1082" s="69"/>
      <c r="I1082" s="65" t="s">
        <v>82</v>
      </c>
      <c r="J1082" s="65" t="s">
        <v>467</v>
      </c>
      <c r="K1082" s="65">
        <v>2004</v>
      </c>
      <c r="L1082" s="65" t="s">
        <v>70</v>
      </c>
      <c r="M1082" s="65"/>
      <c r="N1082" s="65"/>
      <c r="O1082" s="65" t="s">
        <v>464</v>
      </c>
      <c r="P1082" s="65" t="s">
        <v>229</v>
      </c>
      <c r="Q1082" s="65"/>
      <c r="R1082" s="65" t="s">
        <v>465</v>
      </c>
      <c r="S1082" s="65" t="s">
        <v>74</v>
      </c>
      <c r="T1082" s="65"/>
      <c r="U1082" s="65"/>
      <c r="V1082" s="65"/>
      <c r="W1082" s="65"/>
      <c r="X1082" s="65" t="s">
        <v>74</v>
      </c>
    </row>
    <row r="1083" spans="1:24" ht="18" customHeight="1">
      <c r="A1083">
        <f t="shared" si="16"/>
        <v>6</v>
      </c>
      <c r="B1083">
        <v>2014</v>
      </c>
      <c r="C1083" t="s">
        <v>524</v>
      </c>
      <c r="D1083" s="65">
        <v>20</v>
      </c>
      <c r="E1083" s="65" t="s">
        <v>498</v>
      </c>
      <c r="F1083" s="65" t="s">
        <v>499</v>
      </c>
      <c r="G1083" s="65"/>
      <c r="H1083" s="69"/>
      <c r="I1083" s="65" t="s">
        <v>82</v>
      </c>
      <c r="J1083" s="65" t="s">
        <v>500</v>
      </c>
      <c r="K1083" s="65">
        <v>2005</v>
      </c>
      <c r="L1083" s="65" t="s">
        <v>70</v>
      </c>
      <c r="M1083" s="65"/>
      <c r="N1083" s="65"/>
      <c r="O1083" s="65" t="s">
        <v>464</v>
      </c>
      <c r="P1083" s="65" t="s">
        <v>229</v>
      </c>
      <c r="Q1083" s="65"/>
      <c r="R1083" s="65" t="s">
        <v>465</v>
      </c>
      <c r="S1083" s="65" t="s">
        <v>74</v>
      </c>
      <c r="T1083" s="65"/>
      <c r="U1083" s="65"/>
      <c r="V1083" s="65"/>
      <c r="W1083" s="65"/>
      <c r="X1083" s="65" t="s">
        <v>74</v>
      </c>
    </row>
    <row r="1084" spans="1:24" ht="18" customHeight="1">
      <c r="A1084">
        <f t="shared" si="16"/>
        <v>6</v>
      </c>
      <c r="B1084">
        <v>2014</v>
      </c>
      <c r="C1084" t="s">
        <v>524</v>
      </c>
      <c r="D1084" s="65">
        <v>21</v>
      </c>
      <c r="E1084" s="65" t="s">
        <v>501</v>
      </c>
      <c r="F1084" s="66">
        <v>30895</v>
      </c>
      <c r="G1084" s="66"/>
      <c r="H1084" s="69"/>
      <c r="I1084" s="65" t="s">
        <v>82</v>
      </c>
      <c r="J1084" s="65" t="s">
        <v>502</v>
      </c>
      <c r="K1084" s="65">
        <v>2010</v>
      </c>
      <c r="L1084" s="65" t="s">
        <v>90</v>
      </c>
      <c r="M1084" s="65"/>
      <c r="N1084" s="65"/>
      <c r="O1084" s="65" t="s">
        <v>464</v>
      </c>
      <c r="P1084" s="65" t="s">
        <v>229</v>
      </c>
      <c r="Q1084" s="65"/>
      <c r="R1084" s="65" t="s">
        <v>465</v>
      </c>
      <c r="S1084" s="65" t="s">
        <v>74</v>
      </c>
      <c r="T1084" s="65"/>
      <c r="U1084" s="65"/>
      <c r="V1084" s="65"/>
      <c r="W1084" s="65"/>
      <c r="X1084" s="65" t="s">
        <v>74</v>
      </c>
    </row>
    <row r="1085" spans="1:24" ht="18" customHeight="1">
      <c r="A1085">
        <f t="shared" si="16"/>
        <v>6</v>
      </c>
      <c r="B1085">
        <v>2014</v>
      </c>
      <c r="C1085" t="s">
        <v>524</v>
      </c>
      <c r="D1085" s="65">
        <v>22</v>
      </c>
      <c r="E1085" s="65" t="s">
        <v>503</v>
      </c>
      <c r="F1085" s="65"/>
      <c r="G1085" s="65" t="s">
        <v>504</v>
      </c>
      <c r="H1085" s="69"/>
      <c r="I1085" s="65" t="s">
        <v>82</v>
      </c>
      <c r="J1085" s="65" t="s">
        <v>69</v>
      </c>
      <c r="K1085" s="65">
        <v>2010</v>
      </c>
      <c r="L1085" s="65" t="s">
        <v>70</v>
      </c>
      <c r="M1085" s="65"/>
      <c r="N1085" s="65"/>
      <c r="O1085" s="65" t="s">
        <v>464</v>
      </c>
      <c r="P1085" s="65" t="s">
        <v>229</v>
      </c>
      <c r="Q1085" s="65"/>
      <c r="R1085" s="65" t="s">
        <v>465</v>
      </c>
      <c r="S1085" s="65" t="s">
        <v>74</v>
      </c>
      <c r="T1085" s="65"/>
      <c r="U1085" s="65"/>
      <c r="V1085" s="65"/>
      <c r="W1085" s="65"/>
      <c r="X1085" s="65" t="s">
        <v>74</v>
      </c>
    </row>
    <row r="1086" spans="1:24" ht="18" customHeight="1">
      <c r="A1086">
        <f t="shared" si="16"/>
        <v>6</v>
      </c>
      <c r="B1086">
        <v>2014</v>
      </c>
      <c r="C1086" t="s">
        <v>524</v>
      </c>
      <c r="D1086" s="65">
        <v>23</v>
      </c>
      <c r="E1086" s="65" t="s">
        <v>505</v>
      </c>
      <c r="F1086" s="65" t="s">
        <v>506</v>
      </c>
      <c r="G1086" s="65"/>
      <c r="H1086" s="69"/>
      <c r="I1086" s="65" t="s">
        <v>82</v>
      </c>
      <c r="J1086" s="65" t="s">
        <v>478</v>
      </c>
      <c r="K1086" s="65">
        <v>2013</v>
      </c>
      <c r="L1086" s="65" t="s">
        <v>87</v>
      </c>
      <c r="M1086" s="65"/>
      <c r="N1086" s="65"/>
      <c r="O1086" s="65" t="s">
        <v>464</v>
      </c>
      <c r="P1086" s="65" t="s">
        <v>229</v>
      </c>
      <c r="Q1086" s="65"/>
      <c r="R1086" s="65" t="s">
        <v>465</v>
      </c>
      <c r="S1086" s="65" t="s">
        <v>74</v>
      </c>
      <c r="T1086" s="65"/>
      <c r="U1086" s="65"/>
      <c r="V1086" s="65"/>
      <c r="W1086" s="65"/>
      <c r="X1086" s="65" t="s">
        <v>74</v>
      </c>
    </row>
    <row r="1087" spans="1:24" ht="18" customHeight="1">
      <c r="A1087">
        <f t="shared" si="16"/>
        <v>6</v>
      </c>
      <c r="B1087">
        <v>2014</v>
      </c>
      <c r="C1087" t="s">
        <v>524</v>
      </c>
      <c r="D1087" s="65">
        <v>24</v>
      </c>
      <c r="E1087" s="65" t="s">
        <v>507</v>
      </c>
      <c r="F1087" s="66">
        <v>31270</v>
      </c>
      <c r="G1087" s="66"/>
      <c r="H1087" s="69"/>
      <c r="I1087" s="65" t="s">
        <v>68</v>
      </c>
      <c r="J1087" s="65" t="s">
        <v>508</v>
      </c>
      <c r="K1087" s="65">
        <v>2013</v>
      </c>
      <c r="L1087" s="65" t="s">
        <v>90</v>
      </c>
      <c r="M1087" s="65"/>
      <c r="N1087" s="65"/>
      <c r="O1087" s="65" t="s">
        <v>464</v>
      </c>
      <c r="P1087" s="65" t="s">
        <v>229</v>
      </c>
      <c r="Q1087" s="65"/>
      <c r="R1087" s="65" t="s">
        <v>465</v>
      </c>
      <c r="S1087" s="65" t="s">
        <v>74</v>
      </c>
      <c r="T1087" s="65"/>
      <c r="U1087" s="65"/>
      <c r="V1087" s="65"/>
      <c r="W1087" s="65"/>
      <c r="X1087" s="65" t="s">
        <v>74</v>
      </c>
    </row>
    <row r="1088" spans="1:24" ht="18" customHeight="1">
      <c r="A1088">
        <f t="shared" si="16"/>
        <v>6</v>
      </c>
      <c r="B1088">
        <v>2014</v>
      </c>
      <c r="C1088" t="s">
        <v>524</v>
      </c>
      <c r="D1088" s="65">
        <v>25</v>
      </c>
      <c r="E1088" s="65" t="s">
        <v>509</v>
      </c>
      <c r="F1088" s="65"/>
      <c r="G1088" s="65" t="s">
        <v>510</v>
      </c>
      <c r="H1088" s="69"/>
      <c r="I1088" s="65" t="s">
        <v>82</v>
      </c>
      <c r="J1088" s="65" t="s">
        <v>478</v>
      </c>
      <c r="K1088" s="65">
        <v>2013</v>
      </c>
      <c r="L1088" s="65" t="s">
        <v>511</v>
      </c>
      <c r="M1088" s="65"/>
      <c r="N1088" s="65"/>
      <c r="O1088" s="65" t="s">
        <v>464</v>
      </c>
      <c r="P1088" s="65" t="s">
        <v>229</v>
      </c>
      <c r="Q1088" s="65"/>
      <c r="R1088" s="65" t="s">
        <v>465</v>
      </c>
      <c r="S1088" s="65" t="s">
        <v>74</v>
      </c>
      <c r="T1088" s="65"/>
      <c r="U1088" s="65"/>
      <c r="V1088" s="65"/>
      <c r="W1088" s="65"/>
      <c r="X1088" s="65" t="s">
        <v>74</v>
      </c>
    </row>
    <row r="1089" spans="1:24" ht="18" customHeight="1">
      <c r="A1089">
        <f t="shared" si="16"/>
        <v>6</v>
      </c>
      <c r="B1089">
        <v>2014</v>
      </c>
      <c r="C1089" t="s">
        <v>524</v>
      </c>
      <c r="D1089" s="65">
        <v>26</v>
      </c>
      <c r="E1089" s="65" t="s">
        <v>512</v>
      </c>
      <c r="F1089" s="66"/>
      <c r="G1089" s="66">
        <v>31539</v>
      </c>
      <c r="H1089" s="69"/>
      <c r="I1089" s="65" t="s">
        <v>82</v>
      </c>
      <c r="J1089" s="65" t="s">
        <v>500</v>
      </c>
      <c r="K1089" s="65">
        <v>2010</v>
      </c>
      <c r="L1089" s="65" t="s">
        <v>87</v>
      </c>
      <c r="M1089" s="65"/>
      <c r="N1089" s="65"/>
      <c r="O1089" s="65" t="s">
        <v>464</v>
      </c>
      <c r="P1089" s="65" t="s">
        <v>229</v>
      </c>
      <c r="Q1089" s="65"/>
      <c r="R1089" s="65" t="s">
        <v>465</v>
      </c>
      <c r="S1089" s="65" t="s">
        <v>74</v>
      </c>
      <c r="T1089" s="65"/>
      <c r="U1089" s="65"/>
      <c r="V1089" s="65"/>
      <c r="W1089" s="65"/>
      <c r="X1089" s="65" t="s">
        <v>74</v>
      </c>
    </row>
    <row r="1090" spans="1:24" ht="18" customHeight="1">
      <c r="A1090">
        <f t="shared" si="16"/>
        <v>6</v>
      </c>
      <c r="B1090">
        <v>2014</v>
      </c>
      <c r="C1090" t="s">
        <v>524</v>
      </c>
      <c r="D1090" s="65">
        <v>27</v>
      </c>
      <c r="E1090" s="65" t="s">
        <v>513</v>
      </c>
      <c r="F1090" s="65"/>
      <c r="G1090" s="65" t="s">
        <v>514</v>
      </c>
      <c r="H1090" s="69"/>
      <c r="I1090" s="65" t="s">
        <v>82</v>
      </c>
      <c r="J1090" s="65" t="s">
        <v>515</v>
      </c>
      <c r="K1090" s="65">
        <v>2014</v>
      </c>
      <c r="L1090" s="65" t="s">
        <v>87</v>
      </c>
      <c r="M1090" s="65"/>
      <c r="N1090" s="65"/>
      <c r="O1090" s="65" t="s">
        <v>464</v>
      </c>
      <c r="P1090" s="65" t="s">
        <v>229</v>
      </c>
      <c r="Q1090" s="65"/>
      <c r="R1090" s="65" t="s">
        <v>465</v>
      </c>
      <c r="S1090" s="65" t="s">
        <v>74</v>
      </c>
      <c r="T1090" s="65"/>
      <c r="U1090" s="65"/>
      <c r="V1090" s="65"/>
      <c r="W1090" s="65"/>
      <c r="X1090" s="65" t="s">
        <v>74</v>
      </c>
    </row>
    <row r="1091" spans="1:24" ht="18" customHeight="1">
      <c r="A1091">
        <f t="shared" si="16"/>
        <v>6</v>
      </c>
      <c r="B1091">
        <v>2014</v>
      </c>
      <c r="C1091" t="s">
        <v>524</v>
      </c>
      <c r="D1091" s="65">
        <v>28</v>
      </c>
      <c r="E1091" s="65" t="s">
        <v>516</v>
      </c>
      <c r="F1091" s="66">
        <v>31787</v>
      </c>
      <c r="G1091" s="66"/>
      <c r="H1091" s="69"/>
      <c r="I1091" s="65" t="s">
        <v>82</v>
      </c>
      <c r="J1091" s="65" t="s">
        <v>99</v>
      </c>
      <c r="K1091" s="65">
        <v>2013</v>
      </c>
      <c r="L1091" s="65" t="s">
        <v>70</v>
      </c>
      <c r="M1091" s="65"/>
      <c r="N1091" s="65"/>
      <c r="O1091" s="65" t="s">
        <v>464</v>
      </c>
      <c r="P1091" s="65" t="s">
        <v>229</v>
      </c>
      <c r="Q1091" s="65"/>
      <c r="R1091" s="65" t="s">
        <v>465</v>
      </c>
      <c r="S1091" s="65" t="s">
        <v>74</v>
      </c>
      <c r="T1091" s="65"/>
      <c r="U1091" s="65"/>
      <c r="V1091" s="65"/>
      <c r="W1091" s="65"/>
      <c r="X1091" s="65" t="s">
        <v>74</v>
      </c>
    </row>
    <row r="1092" spans="1:24" ht="18" customHeight="1">
      <c r="A1092">
        <f t="shared" ref="A1092:A1155" si="17">COUNTIFS(E:E,E1092,C:C,C1092)</f>
        <v>6</v>
      </c>
      <c r="B1092">
        <v>2014</v>
      </c>
      <c r="C1092" t="s">
        <v>524</v>
      </c>
      <c r="D1092" s="65">
        <v>29</v>
      </c>
      <c r="E1092" s="65" t="s">
        <v>517</v>
      </c>
      <c r="F1092" s="66">
        <v>31789</v>
      </c>
      <c r="G1092" s="66"/>
      <c r="H1092" s="69"/>
      <c r="I1092" s="65" t="s">
        <v>68</v>
      </c>
      <c r="J1092" s="65" t="s">
        <v>518</v>
      </c>
      <c r="K1092" s="65">
        <v>2012</v>
      </c>
      <c r="L1092" s="65" t="s">
        <v>90</v>
      </c>
      <c r="M1092" s="65"/>
      <c r="N1092" s="65"/>
      <c r="O1092" s="65" t="s">
        <v>464</v>
      </c>
      <c r="P1092" s="65" t="s">
        <v>229</v>
      </c>
      <c r="Q1092" s="65"/>
      <c r="R1092" s="65" t="s">
        <v>465</v>
      </c>
      <c r="S1092" s="65" t="s">
        <v>74</v>
      </c>
      <c r="T1092" s="65"/>
      <c r="U1092" s="65"/>
      <c r="V1092" s="65"/>
      <c r="W1092" s="65"/>
      <c r="X1092" s="65" t="s">
        <v>74</v>
      </c>
    </row>
    <row r="1093" spans="1:24" ht="18" customHeight="1">
      <c r="A1093">
        <f t="shared" si="17"/>
        <v>6</v>
      </c>
      <c r="B1093">
        <v>2014</v>
      </c>
      <c r="C1093" t="s">
        <v>524</v>
      </c>
      <c r="D1093" s="65">
        <v>30</v>
      </c>
      <c r="E1093" s="65" t="s">
        <v>519</v>
      </c>
      <c r="F1093" s="65"/>
      <c r="G1093" s="65" t="s">
        <v>520</v>
      </c>
      <c r="H1093" s="69"/>
      <c r="I1093" s="65" t="s">
        <v>82</v>
      </c>
      <c r="J1093" s="65" t="s">
        <v>500</v>
      </c>
      <c r="K1093" s="65">
        <v>2010</v>
      </c>
      <c r="L1093" s="65" t="s">
        <v>78</v>
      </c>
      <c r="M1093" s="65"/>
      <c r="N1093" s="65"/>
      <c r="O1093" s="65" t="s">
        <v>464</v>
      </c>
      <c r="P1093" s="65" t="s">
        <v>229</v>
      </c>
      <c r="Q1093" s="65"/>
      <c r="R1093" s="65" t="s">
        <v>465</v>
      </c>
      <c r="S1093" s="65" t="s">
        <v>74</v>
      </c>
      <c r="T1093" s="65"/>
      <c r="U1093" s="65"/>
      <c r="V1093" s="65"/>
      <c r="W1093" s="65"/>
      <c r="X1093" s="65" t="s">
        <v>74</v>
      </c>
    </row>
    <row r="1094" spans="1:24" ht="18" customHeight="1">
      <c r="A1094">
        <f t="shared" si="17"/>
        <v>6</v>
      </c>
      <c r="B1094">
        <v>2014</v>
      </c>
      <c r="C1094" t="s">
        <v>524</v>
      </c>
      <c r="D1094" s="65">
        <v>31</v>
      </c>
      <c r="E1094" s="65" t="s">
        <v>521</v>
      </c>
      <c r="F1094" s="66"/>
      <c r="G1094" s="66">
        <v>32397</v>
      </c>
      <c r="H1094" s="69"/>
      <c r="I1094" s="65" t="s">
        <v>82</v>
      </c>
      <c r="J1094" s="65" t="s">
        <v>500</v>
      </c>
      <c r="K1094" s="65">
        <v>2013</v>
      </c>
      <c r="L1094" s="65" t="s">
        <v>90</v>
      </c>
      <c r="M1094" s="65"/>
      <c r="N1094" s="65"/>
      <c r="O1094" s="65" t="s">
        <v>464</v>
      </c>
      <c r="P1094" s="65" t="s">
        <v>229</v>
      </c>
      <c r="Q1094" s="65"/>
      <c r="R1094" s="65" t="s">
        <v>465</v>
      </c>
      <c r="S1094" s="65" t="s">
        <v>74</v>
      </c>
      <c r="T1094" s="65"/>
      <c r="U1094" s="65"/>
      <c r="V1094" s="65"/>
      <c r="W1094" s="65"/>
      <c r="X1094" s="65" t="s">
        <v>74</v>
      </c>
    </row>
    <row r="1095" spans="1:24" ht="18" customHeight="1">
      <c r="A1095">
        <f t="shared" si="17"/>
        <v>6</v>
      </c>
      <c r="B1095">
        <v>2014</v>
      </c>
      <c r="C1095" t="s">
        <v>524</v>
      </c>
      <c r="D1095" s="65">
        <v>32</v>
      </c>
      <c r="E1095" s="65" t="s">
        <v>522</v>
      </c>
      <c r="F1095" s="65"/>
      <c r="G1095" s="65" t="s">
        <v>523</v>
      </c>
      <c r="H1095" s="69"/>
      <c r="I1095" s="65" t="s">
        <v>82</v>
      </c>
      <c r="J1095" s="65" t="s">
        <v>119</v>
      </c>
      <c r="K1095" s="65">
        <v>2014</v>
      </c>
      <c r="L1095" s="65" t="s">
        <v>90</v>
      </c>
      <c r="M1095" s="65"/>
      <c r="N1095" s="65"/>
      <c r="O1095" s="65" t="s">
        <v>464</v>
      </c>
      <c r="P1095" s="65" t="s">
        <v>229</v>
      </c>
      <c r="Q1095" s="65"/>
      <c r="R1095" s="65" t="s">
        <v>465</v>
      </c>
      <c r="S1095" s="65" t="s">
        <v>74</v>
      </c>
      <c r="T1095" s="65"/>
      <c r="U1095" s="65"/>
      <c r="V1095" s="65"/>
      <c r="W1095" s="65"/>
      <c r="X1095" s="65" t="s">
        <v>74</v>
      </c>
    </row>
    <row r="1096" spans="1:24" ht="18" customHeight="1">
      <c r="A1096">
        <f t="shared" si="17"/>
        <v>5</v>
      </c>
      <c r="B1096">
        <v>2015</v>
      </c>
      <c r="C1096" t="s">
        <v>524</v>
      </c>
      <c r="D1096" s="65">
        <v>1</v>
      </c>
      <c r="E1096" s="65" t="s">
        <v>525</v>
      </c>
      <c r="F1096" s="65" t="s">
        <v>526</v>
      </c>
      <c r="G1096" s="65"/>
      <c r="H1096" s="69" t="s">
        <v>19</v>
      </c>
      <c r="I1096" s="65" t="s">
        <v>68</v>
      </c>
      <c r="J1096" s="65" t="s">
        <v>69</v>
      </c>
      <c r="K1096" s="65">
        <v>1994</v>
      </c>
      <c r="L1096" s="65" t="s">
        <v>70</v>
      </c>
      <c r="M1096" s="65"/>
      <c r="N1096" s="65"/>
      <c r="O1096" s="65" t="s">
        <v>464</v>
      </c>
      <c r="P1096" s="65" t="s">
        <v>229</v>
      </c>
      <c r="Q1096" s="65"/>
      <c r="R1096" s="65" t="s">
        <v>465</v>
      </c>
      <c r="S1096" s="65" t="s">
        <v>74</v>
      </c>
      <c r="T1096" s="65"/>
      <c r="U1096" s="65"/>
      <c r="V1096" s="65"/>
      <c r="W1096" s="65"/>
      <c r="X1096" s="65" t="s">
        <v>74</v>
      </c>
    </row>
    <row r="1097" spans="1:24" ht="18" customHeight="1">
      <c r="A1097">
        <f t="shared" si="17"/>
        <v>6</v>
      </c>
      <c r="B1097">
        <v>2015</v>
      </c>
      <c r="C1097" t="s">
        <v>524</v>
      </c>
      <c r="D1097" s="65">
        <v>2</v>
      </c>
      <c r="E1097" s="65" t="s">
        <v>461</v>
      </c>
      <c r="F1097" s="65" t="s">
        <v>462</v>
      </c>
      <c r="G1097" s="65"/>
      <c r="H1097" s="69"/>
      <c r="I1097" s="65" t="s">
        <v>68</v>
      </c>
      <c r="J1097" s="65" t="s">
        <v>463</v>
      </c>
      <c r="K1097" s="65">
        <v>2002</v>
      </c>
      <c r="L1097" s="65" t="s">
        <v>70</v>
      </c>
      <c r="M1097" s="65"/>
      <c r="N1097" s="65"/>
      <c r="O1097" s="65" t="s">
        <v>464</v>
      </c>
      <c r="P1097" s="65" t="s">
        <v>229</v>
      </c>
      <c r="Q1097" s="65"/>
      <c r="R1097" s="65" t="s">
        <v>465</v>
      </c>
      <c r="S1097" s="65" t="s">
        <v>74</v>
      </c>
      <c r="T1097" s="65"/>
      <c r="U1097" s="65"/>
      <c r="V1097" s="65"/>
      <c r="W1097" s="65"/>
      <c r="X1097" s="65" t="s">
        <v>74</v>
      </c>
    </row>
    <row r="1098" spans="1:24" ht="18" customHeight="1">
      <c r="A1098">
        <f t="shared" si="17"/>
        <v>6</v>
      </c>
      <c r="B1098">
        <v>2015</v>
      </c>
      <c r="C1098" t="s">
        <v>524</v>
      </c>
      <c r="D1098" s="65">
        <v>3</v>
      </c>
      <c r="E1098" s="65" t="s">
        <v>466</v>
      </c>
      <c r="F1098" s="66">
        <v>23439</v>
      </c>
      <c r="G1098" s="66"/>
      <c r="H1098" s="69" t="s">
        <v>19</v>
      </c>
      <c r="I1098" s="65" t="s">
        <v>68</v>
      </c>
      <c r="J1098" s="65" t="s">
        <v>467</v>
      </c>
      <c r="K1098" s="65">
        <v>2007</v>
      </c>
      <c r="L1098" s="65" t="s">
        <v>70</v>
      </c>
      <c r="M1098" s="65"/>
      <c r="N1098" s="65"/>
      <c r="O1098" s="65" t="s">
        <v>464</v>
      </c>
      <c r="P1098" s="65" t="s">
        <v>229</v>
      </c>
      <c r="Q1098" s="65" t="s">
        <v>168</v>
      </c>
      <c r="R1098" s="65" t="s">
        <v>465</v>
      </c>
      <c r="S1098" s="65" t="s">
        <v>74</v>
      </c>
      <c r="T1098" s="65"/>
      <c r="U1098" s="65"/>
      <c r="V1098" s="65"/>
      <c r="W1098" s="65"/>
      <c r="X1098" s="65" t="s">
        <v>74</v>
      </c>
    </row>
    <row r="1099" spans="1:24" ht="18" customHeight="1">
      <c r="A1099">
        <f t="shared" si="17"/>
        <v>6</v>
      </c>
      <c r="B1099">
        <v>2015</v>
      </c>
      <c r="C1099" t="s">
        <v>524</v>
      </c>
      <c r="D1099" s="65">
        <v>4</v>
      </c>
      <c r="E1099" s="65" t="s">
        <v>468</v>
      </c>
      <c r="F1099" s="66">
        <v>23632</v>
      </c>
      <c r="G1099" s="66"/>
      <c r="H1099" s="69"/>
      <c r="I1099" s="65" t="s">
        <v>68</v>
      </c>
      <c r="J1099" s="65" t="s">
        <v>469</v>
      </c>
      <c r="K1099" s="65">
        <v>2014</v>
      </c>
      <c r="L1099" s="65" t="s">
        <v>265</v>
      </c>
      <c r="M1099" s="65"/>
      <c r="N1099" s="65"/>
      <c r="O1099" s="65" t="s">
        <v>464</v>
      </c>
      <c r="P1099" s="65" t="s">
        <v>229</v>
      </c>
      <c r="Q1099" s="65" t="s">
        <v>79</v>
      </c>
      <c r="R1099" s="65" t="s">
        <v>465</v>
      </c>
      <c r="S1099" s="65" t="s">
        <v>74</v>
      </c>
      <c r="T1099" s="65"/>
      <c r="U1099" s="65"/>
      <c r="V1099" s="65"/>
      <c r="W1099" s="65"/>
      <c r="X1099" s="65" t="s">
        <v>74</v>
      </c>
    </row>
    <row r="1100" spans="1:24" ht="18" customHeight="1">
      <c r="A1100">
        <f t="shared" si="17"/>
        <v>6</v>
      </c>
      <c r="B1100">
        <v>2015</v>
      </c>
      <c r="C1100" t="s">
        <v>524</v>
      </c>
      <c r="D1100" s="65">
        <v>5</v>
      </c>
      <c r="E1100" s="65" t="s">
        <v>470</v>
      </c>
      <c r="F1100" s="66">
        <v>24383</v>
      </c>
      <c r="G1100" s="66"/>
      <c r="H1100" s="69" t="s">
        <v>19</v>
      </c>
      <c r="I1100" s="65" t="s">
        <v>68</v>
      </c>
      <c r="J1100" s="65" t="s">
        <v>369</v>
      </c>
      <c r="K1100" s="65">
        <v>2008</v>
      </c>
      <c r="L1100" s="65" t="s">
        <v>90</v>
      </c>
      <c r="M1100" s="65"/>
      <c r="N1100" s="65"/>
      <c r="O1100" s="65" t="s">
        <v>464</v>
      </c>
      <c r="P1100" s="65" t="s">
        <v>229</v>
      </c>
      <c r="Q1100" s="65" t="s">
        <v>72</v>
      </c>
      <c r="R1100" s="65" t="s">
        <v>465</v>
      </c>
      <c r="S1100" s="65" t="s">
        <v>74</v>
      </c>
      <c r="T1100" s="65"/>
      <c r="U1100" s="65"/>
      <c r="V1100" s="65"/>
      <c r="W1100" s="65"/>
      <c r="X1100" s="65" t="s">
        <v>74</v>
      </c>
    </row>
    <row r="1101" spans="1:24" ht="18" customHeight="1">
      <c r="A1101">
        <f t="shared" si="17"/>
        <v>6</v>
      </c>
      <c r="B1101">
        <v>2015</v>
      </c>
      <c r="C1101" t="s">
        <v>524</v>
      </c>
      <c r="D1101" s="65">
        <v>6</v>
      </c>
      <c r="E1101" s="65" t="s">
        <v>471</v>
      </c>
      <c r="F1101" s="65" t="s">
        <v>472</v>
      </c>
      <c r="G1101" s="65"/>
      <c r="H1101" s="69"/>
      <c r="I1101" s="65" t="s">
        <v>68</v>
      </c>
      <c r="J1101" s="65" t="s">
        <v>473</v>
      </c>
      <c r="K1101" s="65">
        <v>2011</v>
      </c>
      <c r="L1101" s="65" t="s">
        <v>474</v>
      </c>
      <c r="M1101" s="65"/>
      <c r="N1101" s="65"/>
      <c r="O1101" s="65" t="s">
        <v>464</v>
      </c>
      <c r="P1101" s="65" t="s">
        <v>229</v>
      </c>
      <c r="Q1101" s="65"/>
      <c r="R1101" s="65" t="s">
        <v>465</v>
      </c>
      <c r="S1101" s="65" t="s">
        <v>74</v>
      </c>
      <c r="T1101" s="65"/>
      <c r="U1101" s="65"/>
      <c r="V1101" s="65"/>
      <c r="W1101" s="65"/>
      <c r="X1101" s="65" t="s">
        <v>74</v>
      </c>
    </row>
    <row r="1102" spans="1:24" ht="18" customHeight="1">
      <c r="A1102">
        <f t="shared" si="17"/>
        <v>6</v>
      </c>
      <c r="B1102">
        <v>2015</v>
      </c>
      <c r="C1102" t="s">
        <v>524</v>
      </c>
      <c r="D1102" s="65">
        <v>7</v>
      </c>
      <c r="E1102" s="65" t="s">
        <v>475</v>
      </c>
      <c r="F1102" s="65"/>
      <c r="G1102" s="65" t="s">
        <v>476</v>
      </c>
      <c r="H1102" s="69"/>
      <c r="I1102" s="65" t="s">
        <v>82</v>
      </c>
      <c r="J1102" s="65" t="s">
        <v>467</v>
      </c>
      <c r="K1102" s="65">
        <v>1998</v>
      </c>
      <c r="L1102" s="65" t="s">
        <v>70</v>
      </c>
      <c r="M1102" s="65"/>
      <c r="N1102" s="65"/>
      <c r="O1102" s="65" t="s">
        <v>464</v>
      </c>
      <c r="P1102" s="65" t="s">
        <v>229</v>
      </c>
      <c r="Q1102" s="65"/>
      <c r="R1102" s="65" t="s">
        <v>465</v>
      </c>
      <c r="S1102" s="65" t="s">
        <v>74</v>
      </c>
      <c r="T1102" s="65"/>
      <c r="U1102" s="65"/>
      <c r="V1102" s="65"/>
      <c r="W1102" s="65"/>
      <c r="X1102" s="65" t="s">
        <v>74</v>
      </c>
    </row>
    <row r="1103" spans="1:24" ht="18" customHeight="1">
      <c r="A1103">
        <f t="shared" si="17"/>
        <v>6</v>
      </c>
      <c r="B1103">
        <v>2015</v>
      </c>
      <c r="C1103" t="s">
        <v>524</v>
      </c>
      <c r="D1103" s="65">
        <v>8</v>
      </c>
      <c r="E1103" s="65" t="s">
        <v>477</v>
      </c>
      <c r="F1103" s="66">
        <v>27335</v>
      </c>
      <c r="G1103" s="66"/>
      <c r="H1103" s="69"/>
      <c r="I1103" s="65" t="s">
        <v>82</v>
      </c>
      <c r="J1103" s="65" t="s">
        <v>478</v>
      </c>
      <c r="K1103" s="65">
        <v>2007</v>
      </c>
      <c r="L1103" s="65" t="s">
        <v>479</v>
      </c>
      <c r="M1103" s="65"/>
      <c r="N1103" s="65"/>
      <c r="O1103" s="65" t="s">
        <v>464</v>
      </c>
      <c r="P1103" s="65" t="s">
        <v>229</v>
      </c>
      <c r="Q1103" s="65"/>
      <c r="R1103" s="65" t="s">
        <v>465</v>
      </c>
      <c r="S1103" s="65" t="s">
        <v>74</v>
      </c>
      <c r="T1103" s="65"/>
      <c r="U1103" s="65"/>
      <c r="V1103" s="65"/>
      <c r="W1103" s="65"/>
      <c r="X1103" s="65" t="s">
        <v>74</v>
      </c>
    </row>
    <row r="1104" spans="1:24" ht="18" customHeight="1">
      <c r="A1104">
        <f t="shared" si="17"/>
        <v>6</v>
      </c>
      <c r="B1104">
        <v>2015</v>
      </c>
      <c r="C1104" t="s">
        <v>524</v>
      </c>
      <c r="D1104" s="65">
        <v>9</v>
      </c>
      <c r="E1104" s="65" t="s">
        <v>480</v>
      </c>
      <c r="F1104" s="66"/>
      <c r="G1104" s="66">
        <v>28044</v>
      </c>
      <c r="H1104" s="69"/>
      <c r="I1104" s="65" t="s">
        <v>68</v>
      </c>
      <c r="J1104" s="65" t="s">
        <v>478</v>
      </c>
      <c r="K1104" s="65">
        <v>2009</v>
      </c>
      <c r="L1104" s="65" t="s">
        <v>481</v>
      </c>
      <c r="M1104" s="65"/>
      <c r="N1104" s="65"/>
      <c r="O1104" s="65" t="s">
        <v>464</v>
      </c>
      <c r="P1104" s="65" t="s">
        <v>229</v>
      </c>
      <c r="Q1104" s="65"/>
      <c r="R1104" s="65" t="s">
        <v>465</v>
      </c>
      <c r="S1104" s="65" t="s">
        <v>74</v>
      </c>
      <c r="T1104" s="65"/>
      <c r="U1104" s="65"/>
      <c r="V1104" s="65"/>
      <c r="W1104" s="65"/>
      <c r="X1104" s="65" t="s">
        <v>74</v>
      </c>
    </row>
    <row r="1105" spans="1:24" ht="18" customHeight="1">
      <c r="A1105">
        <f t="shared" si="17"/>
        <v>6</v>
      </c>
      <c r="B1105">
        <v>2015</v>
      </c>
      <c r="C1105" t="s">
        <v>524</v>
      </c>
      <c r="D1105" s="65">
        <v>10</v>
      </c>
      <c r="E1105" s="65" t="s">
        <v>482</v>
      </c>
      <c r="F1105" s="66"/>
      <c r="G1105" s="66">
        <v>28195</v>
      </c>
      <c r="H1105" s="69"/>
      <c r="I1105" s="65" t="s">
        <v>82</v>
      </c>
      <c r="J1105" s="65" t="s">
        <v>242</v>
      </c>
      <c r="K1105" s="65">
        <v>2006</v>
      </c>
      <c r="L1105" s="65" t="s">
        <v>70</v>
      </c>
      <c r="M1105" s="65"/>
      <c r="N1105" s="65"/>
      <c r="O1105" s="65" t="s">
        <v>464</v>
      </c>
      <c r="P1105" s="65" t="s">
        <v>229</v>
      </c>
      <c r="Q1105" s="65"/>
      <c r="R1105" s="65" t="s">
        <v>465</v>
      </c>
      <c r="S1105" s="65" t="s">
        <v>74</v>
      </c>
      <c r="T1105" s="65"/>
      <c r="U1105" s="65"/>
      <c r="V1105" s="65"/>
      <c r="W1105" s="65"/>
      <c r="X1105" s="65" t="s">
        <v>74</v>
      </c>
    </row>
    <row r="1106" spans="1:24" ht="18" customHeight="1">
      <c r="A1106">
        <f t="shared" si="17"/>
        <v>6</v>
      </c>
      <c r="B1106">
        <v>2015</v>
      </c>
      <c r="C1106" t="s">
        <v>524</v>
      </c>
      <c r="D1106" s="65">
        <v>11</v>
      </c>
      <c r="E1106" s="65" t="s">
        <v>483</v>
      </c>
      <c r="F1106" s="66">
        <v>28495</v>
      </c>
      <c r="G1106" s="66"/>
      <c r="H1106" s="69"/>
      <c r="I1106" s="65" t="s">
        <v>82</v>
      </c>
      <c r="J1106" s="65" t="s">
        <v>484</v>
      </c>
      <c r="K1106" s="65">
        <v>2004</v>
      </c>
      <c r="L1106" s="65" t="s">
        <v>78</v>
      </c>
      <c r="M1106" s="65"/>
      <c r="N1106" s="65"/>
      <c r="O1106" s="65" t="s">
        <v>464</v>
      </c>
      <c r="P1106" s="65" t="s">
        <v>229</v>
      </c>
      <c r="Q1106" s="65" t="s">
        <v>147</v>
      </c>
      <c r="R1106" s="65" t="s">
        <v>465</v>
      </c>
      <c r="S1106" s="65" t="s">
        <v>74</v>
      </c>
      <c r="T1106" s="65"/>
      <c r="U1106" s="65"/>
      <c r="V1106" s="65"/>
      <c r="W1106" s="65"/>
      <c r="X1106" s="65" t="s">
        <v>74</v>
      </c>
    </row>
    <row r="1107" spans="1:24" ht="18" customHeight="1">
      <c r="A1107">
        <f t="shared" si="17"/>
        <v>6</v>
      </c>
      <c r="B1107">
        <v>2015</v>
      </c>
      <c r="C1107" t="s">
        <v>524</v>
      </c>
      <c r="D1107" s="65">
        <v>12</v>
      </c>
      <c r="E1107" s="65" t="s">
        <v>485</v>
      </c>
      <c r="F1107" s="66"/>
      <c r="G1107" s="66">
        <v>28802</v>
      </c>
      <c r="H1107" s="69"/>
      <c r="I1107" s="65" t="s">
        <v>68</v>
      </c>
      <c r="J1107" s="65" t="s">
        <v>486</v>
      </c>
      <c r="K1107" s="65">
        <v>2008</v>
      </c>
      <c r="L1107" s="65" t="s">
        <v>78</v>
      </c>
      <c r="M1107" s="65"/>
      <c r="N1107" s="65"/>
      <c r="O1107" s="65" t="s">
        <v>464</v>
      </c>
      <c r="P1107" s="65" t="s">
        <v>229</v>
      </c>
      <c r="Q1107" s="65"/>
      <c r="R1107" s="65" t="s">
        <v>465</v>
      </c>
      <c r="S1107" s="65" t="s">
        <v>74</v>
      </c>
      <c r="T1107" s="65"/>
      <c r="U1107" s="65"/>
      <c r="V1107" s="65"/>
      <c r="W1107" s="65"/>
      <c r="X1107" s="65" t="s">
        <v>74</v>
      </c>
    </row>
    <row r="1108" spans="1:24" ht="18" customHeight="1">
      <c r="A1108">
        <f t="shared" si="17"/>
        <v>6</v>
      </c>
      <c r="B1108">
        <v>2015</v>
      </c>
      <c r="C1108" t="s">
        <v>524</v>
      </c>
      <c r="D1108" s="65">
        <v>13</v>
      </c>
      <c r="E1108" s="65" t="s">
        <v>487</v>
      </c>
      <c r="F1108" s="65" t="s">
        <v>488</v>
      </c>
      <c r="G1108" s="65"/>
      <c r="H1108" s="69"/>
      <c r="I1108" s="65" t="s">
        <v>82</v>
      </c>
      <c r="J1108" s="65" t="s">
        <v>486</v>
      </c>
      <c r="K1108" s="65">
        <v>2013</v>
      </c>
      <c r="L1108" s="65" t="s">
        <v>87</v>
      </c>
      <c r="M1108" s="65"/>
      <c r="N1108" s="65"/>
      <c r="O1108" s="65" t="s">
        <v>464</v>
      </c>
      <c r="P1108" s="65" t="s">
        <v>229</v>
      </c>
      <c r="Q1108" s="65"/>
      <c r="R1108" s="65" t="s">
        <v>465</v>
      </c>
      <c r="S1108" s="65" t="s">
        <v>74</v>
      </c>
      <c r="T1108" s="65"/>
      <c r="U1108" s="65"/>
      <c r="V1108" s="65"/>
      <c r="W1108" s="65"/>
      <c r="X1108" s="65" t="s">
        <v>74</v>
      </c>
    </row>
    <row r="1109" spans="1:24" ht="18" customHeight="1">
      <c r="A1109">
        <f t="shared" si="17"/>
        <v>6</v>
      </c>
      <c r="B1109">
        <v>2015</v>
      </c>
      <c r="C1109" t="s">
        <v>524</v>
      </c>
      <c r="D1109" s="65">
        <v>14</v>
      </c>
      <c r="E1109" s="65" t="s">
        <v>489</v>
      </c>
      <c r="F1109" s="66">
        <v>28951</v>
      </c>
      <c r="G1109" s="66"/>
      <c r="H1109" s="69"/>
      <c r="I1109" s="65" t="s">
        <v>68</v>
      </c>
      <c r="J1109" s="65" t="s">
        <v>214</v>
      </c>
      <c r="K1109" s="65">
        <v>2010</v>
      </c>
      <c r="L1109" s="65" t="s">
        <v>90</v>
      </c>
      <c r="M1109" s="65"/>
      <c r="N1109" s="65"/>
      <c r="O1109" s="65" t="s">
        <v>464</v>
      </c>
      <c r="P1109" s="65" t="s">
        <v>229</v>
      </c>
      <c r="Q1109" s="65" t="s">
        <v>79</v>
      </c>
      <c r="R1109" s="65" t="s">
        <v>465</v>
      </c>
      <c r="S1109" s="65" t="s">
        <v>74</v>
      </c>
      <c r="T1109" s="65"/>
      <c r="U1109" s="65"/>
      <c r="V1109" s="65"/>
      <c r="W1109" s="65"/>
      <c r="X1109" s="65" t="s">
        <v>74</v>
      </c>
    </row>
    <row r="1110" spans="1:24" ht="18" customHeight="1">
      <c r="A1110">
        <f t="shared" si="17"/>
        <v>6</v>
      </c>
      <c r="B1110">
        <v>2015</v>
      </c>
      <c r="C1110" t="s">
        <v>524</v>
      </c>
      <c r="D1110" s="65">
        <v>15</v>
      </c>
      <c r="E1110" s="65" t="s">
        <v>490</v>
      </c>
      <c r="F1110" s="66"/>
      <c r="G1110" s="66">
        <v>29140</v>
      </c>
      <c r="H1110" s="69"/>
      <c r="I1110" s="65" t="s">
        <v>82</v>
      </c>
      <c r="J1110" s="65" t="s">
        <v>469</v>
      </c>
      <c r="K1110" s="65">
        <v>2006</v>
      </c>
      <c r="L1110" s="65" t="s">
        <v>265</v>
      </c>
      <c r="M1110" s="65"/>
      <c r="N1110" s="65"/>
      <c r="O1110" s="65" t="s">
        <v>464</v>
      </c>
      <c r="P1110" s="65" t="s">
        <v>229</v>
      </c>
      <c r="Q1110" s="65"/>
      <c r="R1110" s="65" t="s">
        <v>465</v>
      </c>
      <c r="S1110" s="65" t="s">
        <v>74</v>
      </c>
      <c r="T1110" s="65"/>
      <c r="U1110" s="65"/>
      <c r="V1110" s="65"/>
      <c r="W1110" s="65"/>
      <c r="X1110" s="65" t="s">
        <v>74</v>
      </c>
    </row>
    <row r="1111" spans="1:24" ht="18" customHeight="1">
      <c r="A1111">
        <f t="shared" si="17"/>
        <v>6</v>
      </c>
      <c r="B1111">
        <v>2015</v>
      </c>
      <c r="C1111" t="s">
        <v>524</v>
      </c>
      <c r="D1111" s="65">
        <v>16</v>
      </c>
      <c r="E1111" s="65" t="s">
        <v>491</v>
      </c>
      <c r="F1111" s="66"/>
      <c r="G1111" s="66">
        <v>29498</v>
      </c>
      <c r="H1111" s="69"/>
      <c r="I1111" s="65" t="s">
        <v>68</v>
      </c>
      <c r="J1111" s="65" t="s">
        <v>492</v>
      </c>
      <c r="K1111" s="65">
        <v>2009</v>
      </c>
      <c r="L1111" s="65" t="s">
        <v>70</v>
      </c>
      <c r="M1111" s="65"/>
      <c r="N1111" s="65"/>
      <c r="O1111" s="65" t="s">
        <v>464</v>
      </c>
      <c r="P1111" s="65" t="s">
        <v>229</v>
      </c>
      <c r="Q1111" s="65"/>
      <c r="R1111" s="65" t="s">
        <v>465</v>
      </c>
      <c r="S1111" s="65" t="s">
        <v>74</v>
      </c>
      <c r="T1111" s="65"/>
      <c r="U1111" s="65"/>
      <c r="V1111" s="65"/>
      <c r="W1111" s="65"/>
      <c r="X1111" s="65" t="s">
        <v>74</v>
      </c>
    </row>
    <row r="1112" spans="1:24" ht="18" customHeight="1">
      <c r="A1112">
        <f t="shared" si="17"/>
        <v>6</v>
      </c>
      <c r="B1112">
        <v>2015</v>
      </c>
      <c r="C1112" t="s">
        <v>524</v>
      </c>
      <c r="D1112" s="65">
        <v>17</v>
      </c>
      <c r="E1112" s="65" t="s">
        <v>493</v>
      </c>
      <c r="F1112" s="66"/>
      <c r="G1112" s="66">
        <v>29229</v>
      </c>
      <c r="H1112" s="69"/>
      <c r="I1112" s="65" t="s">
        <v>82</v>
      </c>
      <c r="J1112" s="65" t="s">
        <v>467</v>
      </c>
      <c r="K1112" s="65">
        <v>2007</v>
      </c>
      <c r="L1112" s="65" t="s">
        <v>70</v>
      </c>
      <c r="M1112" s="65"/>
      <c r="N1112" s="65"/>
      <c r="O1112" s="65" t="s">
        <v>464</v>
      </c>
      <c r="P1112" s="65" t="s">
        <v>229</v>
      </c>
      <c r="Q1112" s="65"/>
      <c r="R1112" s="65" t="s">
        <v>465</v>
      </c>
      <c r="S1112" s="65" t="s">
        <v>74</v>
      </c>
      <c r="T1112" s="65"/>
      <c r="U1112" s="65"/>
      <c r="V1112" s="65"/>
      <c r="W1112" s="65"/>
      <c r="X1112" s="65" t="s">
        <v>74</v>
      </c>
    </row>
    <row r="1113" spans="1:24" ht="18" customHeight="1">
      <c r="A1113">
        <f t="shared" si="17"/>
        <v>6</v>
      </c>
      <c r="B1113">
        <v>2015</v>
      </c>
      <c r="C1113" t="s">
        <v>524</v>
      </c>
      <c r="D1113" s="65">
        <v>18</v>
      </c>
      <c r="E1113" s="65" t="s">
        <v>494</v>
      </c>
      <c r="F1113" s="65"/>
      <c r="G1113" s="65" t="s">
        <v>495</v>
      </c>
      <c r="H1113" s="69"/>
      <c r="I1113" s="65" t="s">
        <v>82</v>
      </c>
      <c r="J1113" s="65" t="s">
        <v>478</v>
      </c>
      <c r="K1113" s="65">
        <v>2002</v>
      </c>
      <c r="L1113" s="65" t="s">
        <v>78</v>
      </c>
      <c r="M1113" s="65"/>
      <c r="N1113" s="65"/>
      <c r="O1113" s="65" t="s">
        <v>464</v>
      </c>
      <c r="P1113" s="65" t="s">
        <v>229</v>
      </c>
      <c r="Q1113" s="65"/>
      <c r="R1113" s="65" t="s">
        <v>465</v>
      </c>
      <c r="S1113" s="65" t="s">
        <v>74</v>
      </c>
      <c r="T1113" s="65"/>
      <c r="U1113" s="65"/>
      <c r="V1113" s="65"/>
      <c r="W1113" s="65"/>
      <c r="X1113" s="65" t="s">
        <v>74</v>
      </c>
    </row>
    <row r="1114" spans="1:24" ht="18" customHeight="1">
      <c r="A1114">
        <f t="shared" si="17"/>
        <v>6</v>
      </c>
      <c r="B1114">
        <v>2015</v>
      </c>
      <c r="C1114" t="s">
        <v>524</v>
      </c>
      <c r="D1114" s="65">
        <v>19</v>
      </c>
      <c r="E1114" s="65" t="s">
        <v>496</v>
      </c>
      <c r="F1114" s="65" t="s">
        <v>497</v>
      </c>
      <c r="G1114" s="65"/>
      <c r="H1114" s="69"/>
      <c r="I1114" s="65" t="s">
        <v>82</v>
      </c>
      <c r="J1114" s="65" t="s">
        <v>467</v>
      </c>
      <c r="K1114" s="65">
        <v>2004</v>
      </c>
      <c r="L1114" s="65" t="s">
        <v>70</v>
      </c>
      <c r="M1114" s="65"/>
      <c r="N1114" s="65"/>
      <c r="O1114" s="65" t="s">
        <v>464</v>
      </c>
      <c r="P1114" s="65" t="s">
        <v>229</v>
      </c>
      <c r="Q1114" s="65"/>
      <c r="R1114" s="65" t="s">
        <v>465</v>
      </c>
      <c r="S1114" s="65" t="s">
        <v>74</v>
      </c>
      <c r="T1114" s="65"/>
      <c r="U1114" s="65"/>
      <c r="V1114" s="65"/>
      <c r="W1114" s="65"/>
      <c r="X1114" s="65" t="s">
        <v>74</v>
      </c>
    </row>
    <row r="1115" spans="1:24" ht="18" customHeight="1">
      <c r="A1115">
        <f t="shared" si="17"/>
        <v>6</v>
      </c>
      <c r="B1115">
        <v>2015</v>
      </c>
      <c r="C1115" t="s">
        <v>524</v>
      </c>
      <c r="D1115" s="65">
        <v>20</v>
      </c>
      <c r="E1115" s="65" t="s">
        <v>498</v>
      </c>
      <c r="F1115" s="65" t="s">
        <v>499</v>
      </c>
      <c r="G1115" s="65"/>
      <c r="H1115" s="69"/>
      <c r="I1115" s="65" t="s">
        <v>82</v>
      </c>
      <c r="J1115" s="65" t="s">
        <v>500</v>
      </c>
      <c r="K1115" s="65">
        <v>2005</v>
      </c>
      <c r="L1115" s="65" t="s">
        <v>70</v>
      </c>
      <c r="M1115" s="65"/>
      <c r="N1115" s="65"/>
      <c r="O1115" s="65" t="s">
        <v>464</v>
      </c>
      <c r="P1115" s="65" t="s">
        <v>229</v>
      </c>
      <c r="Q1115" s="65"/>
      <c r="R1115" s="65" t="s">
        <v>465</v>
      </c>
      <c r="S1115" s="65" t="s">
        <v>74</v>
      </c>
      <c r="T1115" s="65"/>
      <c r="U1115" s="65"/>
      <c r="V1115" s="65"/>
      <c r="W1115" s="65"/>
      <c r="X1115" s="65" t="s">
        <v>74</v>
      </c>
    </row>
    <row r="1116" spans="1:24" ht="18" customHeight="1">
      <c r="A1116">
        <f t="shared" si="17"/>
        <v>6</v>
      </c>
      <c r="B1116">
        <v>2015</v>
      </c>
      <c r="C1116" t="s">
        <v>524</v>
      </c>
      <c r="D1116" s="65">
        <v>21</v>
      </c>
      <c r="E1116" s="65" t="s">
        <v>501</v>
      </c>
      <c r="F1116" s="66">
        <v>30895</v>
      </c>
      <c r="G1116" s="66"/>
      <c r="H1116" s="69"/>
      <c r="I1116" s="65" t="s">
        <v>82</v>
      </c>
      <c r="J1116" s="65" t="s">
        <v>502</v>
      </c>
      <c r="K1116" s="65">
        <v>2010</v>
      </c>
      <c r="L1116" s="65" t="s">
        <v>90</v>
      </c>
      <c r="M1116" s="65"/>
      <c r="N1116" s="65"/>
      <c r="O1116" s="65" t="s">
        <v>464</v>
      </c>
      <c r="P1116" s="65" t="s">
        <v>229</v>
      </c>
      <c r="Q1116" s="65"/>
      <c r="R1116" s="65" t="s">
        <v>465</v>
      </c>
      <c r="S1116" s="65" t="s">
        <v>74</v>
      </c>
      <c r="T1116" s="65"/>
      <c r="U1116" s="65"/>
      <c r="V1116" s="65"/>
      <c r="W1116" s="65"/>
      <c r="X1116" s="65" t="s">
        <v>74</v>
      </c>
    </row>
    <row r="1117" spans="1:24" ht="18" customHeight="1">
      <c r="A1117">
        <f t="shared" si="17"/>
        <v>6</v>
      </c>
      <c r="B1117">
        <v>2015</v>
      </c>
      <c r="C1117" t="s">
        <v>524</v>
      </c>
      <c r="D1117" s="65">
        <v>22</v>
      </c>
      <c r="E1117" s="65" t="s">
        <v>503</v>
      </c>
      <c r="F1117" s="65"/>
      <c r="G1117" s="65" t="s">
        <v>504</v>
      </c>
      <c r="H1117" s="69"/>
      <c r="I1117" s="65" t="s">
        <v>82</v>
      </c>
      <c r="J1117" s="65" t="s">
        <v>69</v>
      </c>
      <c r="K1117" s="65">
        <v>2010</v>
      </c>
      <c r="L1117" s="65" t="s">
        <v>70</v>
      </c>
      <c r="M1117" s="65"/>
      <c r="N1117" s="65"/>
      <c r="O1117" s="65" t="s">
        <v>464</v>
      </c>
      <c r="P1117" s="65" t="s">
        <v>229</v>
      </c>
      <c r="Q1117" s="65"/>
      <c r="R1117" s="65" t="s">
        <v>465</v>
      </c>
      <c r="S1117" s="65" t="s">
        <v>74</v>
      </c>
      <c r="T1117" s="65"/>
      <c r="U1117" s="65"/>
      <c r="V1117" s="65"/>
      <c r="W1117" s="65"/>
      <c r="X1117" s="65" t="s">
        <v>74</v>
      </c>
    </row>
    <row r="1118" spans="1:24" ht="18" customHeight="1">
      <c r="A1118">
        <f t="shared" si="17"/>
        <v>6</v>
      </c>
      <c r="B1118">
        <v>2015</v>
      </c>
      <c r="C1118" t="s">
        <v>524</v>
      </c>
      <c r="D1118" s="65">
        <v>23</v>
      </c>
      <c r="E1118" s="65" t="s">
        <v>505</v>
      </c>
      <c r="F1118" s="65" t="s">
        <v>506</v>
      </c>
      <c r="G1118" s="65"/>
      <c r="H1118" s="69"/>
      <c r="I1118" s="65" t="s">
        <v>82</v>
      </c>
      <c r="J1118" s="65" t="s">
        <v>478</v>
      </c>
      <c r="K1118" s="65">
        <v>2013</v>
      </c>
      <c r="L1118" s="65" t="s">
        <v>87</v>
      </c>
      <c r="M1118" s="65"/>
      <c r="N1118" s="65"/>
      <c r="O1118" s="65" t="s">
        <v>464</v>
      </c>
      <c r="P1118" s="65" t="s">
        <v>229</v>
      </c>
      <c r="Q1118" s="65"/>
      <c r="R1118" s="65" t="s">
        <v>465</v>
      </c>
      <c r="S1118" s="65" t="s">
        <v>74</v>
      </c>
      <c r="T1118" s="65"/>
      <c r="U1118" s="65"/>
      <c r="V1118" s="65"/>
      <c r="W1118" s="65"/>
      <c r="X1118" s="65" t="s">
        <v>74</v>
      </c>
    </row>
    <row r="1119" spans="1:24" ht="18" customHeight="1">
      <c r="A1119">
        <f t="shared" si="17"/>
        <v>6</v>
      </c>
      <c r="B1119">
        <v>2015</v>
      </c>
      <c r="C1119" t="s">
        <v>524</v>
      </c>
      <c r="D1119" s="65">
        <v>24</v>
      </c>
      <c r="E1119" s="65" t="s">
        <v>507</v>
      </c>
      <c r="F1119" s="66">
        <v>31270</v>
      </c>
      <c r="G1119" s="66"/>
      <c r="H1119" s="69"/>
      <c r="I1119" s="65" t="s">
        <v>68</v>
      </c>
      <c r="J1119" s="65" t="s">
        <v>508</v>
      </c>
      <c r="K1119" s="65">
        <v>2013</v>
      </c>
      <c r="L1119" s="65" t="s">
        <v>90</v>
      </c>
      <c r="M1119" s="65"/>
      <c r="N1119" s="65"/>
      <c r="O1119" s="65" t="s">
        <v>464</v>
      </c>
      <c r="P1119" s="65" t="s">
        <v>229</v>
      </c>
      <c r="Q1119" s="65"/>
      <c r="R1119" s="65" t="s">
        <v>465</v>
      </c>
      <c r="S1119" s="65" t="s">
        <v>74</v>
      </c>
      <c r="T1119" s="65"/>
      <c r="U1119" s="65"/>
      <c r="V1119" s="65"/>
      <c r="W1119" s="65"/>
      <c r="X1119" s="65" t="s">
        <v>74</v>
      </c>
    </row>
    <row r="1120" spans="1:24" ht="18" customHeight="1">
      <c r="A1120">
        <f t="shared" si="17"/>
        <v>6</v>
      </c>
      <c r="B1120">
        <v>2015</v>
      </c>
      <c r="C1120" t="s">
        <v>524</v>
      </c>
      <c r="D1120" s="65">
        <v>25</v>
      </c>
      <c r="E1120" s="65" t="s">
        <v>509</v>
      </c>
      <c r="F1120" s="65"/>
      <c r="G1120" s="65" t="s">
        <v>510</v>
      </c>
      <c r="H1120" s="69"/>
      <c r="I1120" s="65" t="s">
        <v>82</v>
      </c>
      <c r="J1120" s="65" t="s">
        <v>478</v>
      </c>
      <c r="K1120" s="65">
        <v>2013</v>
      </c>
      <c r="L1120" s="65" t="s">
        <v>511</v>
      </c>
      <c r="M1120" s="65"/>
      <c r="N1120" s="65"/>
      <c r="O1120" s="65" t="s">
        <v>464</v>
      </c>
      <c r="P1120" s="65" t="s">
        <v>229</v>
      </c>
      <c r="Q1120" s="65"/>
      <c r="R1120" s="65" t="s">
        <v>465</v>
      </c>
      <c r="S1120" s="65" t="s">
        <v>74</v>
      </c>
      <c r="T1120" s="65"/>
      <c r="U1120" s="65"/>
      <c r="V1120" s="65"/>
      <c r="W1120" s="65"/>
      <c r="X1120" s="65" t="s">
        <v>74</v>
      </c>
    </row>
    <row r="1121" spans="1:24" ht="18" customHeight="1">
      <c r="A1121">
        <f t="shared" si="17"/>
        <v>6</v>
      </c>
      <c r="B1121">
        <v>2015</v>
      </c>
      <c r="C1121" t="s">
        <v>524</v>
      </c>
      <c r="D1121" s="65">
        <v>26</v>
      </c>
      <c r="E1121" s="65" t="s">
        <v>512</v>
      </c>
      <c r="F1121" s="66"/>
      <c r="G1121" s="66">
        <v>31539</v>
      </c>
      <c r="H1121" s="69"/>
      <c r="I1121" s="65" t="s">
        <v>82</v>
      </c>
      <c r="J1121" s="65" t="s">
        <v>500</v>
      </c>
      <c r="K1121" s="65">
        <v>2010</v>
      </c>
      <c r="L1121" s="65" t="s">
        <v>87</v>
      </c>
      <c r="M1121" s="65"/>
      <c r="N1121" s="65"/>
      <c r="O1121" s="65" t="s">
        <v>464</v>
      </c>
      <c r="P1121" s="65" t="s">
        <v>229</v>
      </c>
      <c r="Q1121" s="65"/>
      <c r="R1121" s="65" t="s">
        <v>465</v>
      </c>
      <c r="S1121" s="65" t="s">
        <v>74</v>
      </c>
      <c r="T1121" s="65"/>
      <c r="U1121" s="65"/>
      <c r="V1121" s="65"/>
      <c r="W1121" s="65"/>
      <c r="X1121" s="65" t="s">
        <v>74</v>
      </c>
    </row>
    <row r="1122" spans="1:24" ht="18" customHeight="1">
      <c r="A1122">
        <f t="shared" si="17"/>
        <v>6</v>
      </c>
      <c r="B1122">
        <v>2015</v>
      </c>
      <c r="C1122" t="s">
        <v>524</v>
      </c>
      <c r="D1122" s="65">
        <v>27</v>
      </c>
      <c r="E1122" s="65" t="s">
        <v>513</v>
      </c>
      <c r="F1122" s="65"/>
      <c r="G1122" s="65" t="s">
        <v>514</v>
      </c>
      <c r="H1122" s="69"/>
      <c r="I1122" s="65" t="s">
        <v>82</v>
      </c>
      <c r="J1122" s="65" t="s">
        <v>515</v>
      </c>
      <c r="K1122" s="65">
        <v>2014</v>
      </c>
      <c r="L1122" s="65" t="s">
        <v>87</v>
      </c>
      <c r="M1122" s="65"/>
      <c r="N1122" s="65"/>
      <c r="O1122" s="65" t="s">
        <v>464</v>
      </c>
      <c r="P1122" s="65" t="s">
        <v>229</v>
      </c>
      <c r="Q1122" s="65"/>
      <c r="R1122" s="65" t="s">
        <v>465</v>
      </c>
      <c r="S1122" s="65" t="s">
        <v>74</v>
      </c>
      <c r="T1122" s="65"/>
      <c r="U1122" s="65"/>
      <c r="V1122" s="65"/>
      <c r="W1122" s="65"/>
      <c r="X1122" s="65" t="s">
        <v>74</v>
      </c>
    </row>
    <row r="1123" spans="1:24" ht="18" customHeight="1">
      <c r="A1123">
        <f t="shared" si="17"/>
        <v>6</v>
      </c>
      <c r="B1123">
        <v>2015</v>
      </c>
      <c r="C1123" t="s">
        <v>524</v>
      </c>
      <c r="D1123" s="65">
        <v>28</v>
      </c>
      <c r="E1123" s="65" t="s">
        <v>516</v>
      </c>
      <c r="F1123" s="66">
        <v>31787</v>
      </c>
      <c r="G1123" s="66"/>
      <c r="H1123" s="69"/>
      <c r="I1123" s="65" t="s">
        <v>82</v>
      </c>
      <c r="J1123" s="65" t="s">
        <v>99</v>
      </c>
      <c r="K1123" s="65">
        <v>2013</v>
      </c>
      <c r="L1123" s="65" t="s">
        <v>70</v>
      </c>
      <c r="M1123" s="65"/>
      <c r="N1123" s="65"/>
      <c r="O1123" s="65" t="s">
        <v>464</v>
      </c>
      <c r="P1123" s="65" t="s">
        <v>229</v>
      </c>
      <c r="Q1123" s="65"/>
      <c r="R1123" s="65" t="s">
        <v>465</v>
      </c>
      <c r="S1123" s="65" t="s">
        <v>74</v>
      </c>
      <c r="T1123" s="65"/>
      <c r="U1123" s="65"/>
      <c r="V1123" s="65"/>
      <c r="W1123" s="65"/>
      <c r="X1123" s="65" t="s">
        <v>74</v>
      </c>
    </row>
    <row r="1124" spans="1:24" ht="18" customHeight="1">
      <c r="A1124">
        <f t="shared" si="17"/>
        <v>6</v>
      </c>
      <c r="B1124">
        <v>2015</v>
      </c>
      <c r="C1124" t="s">
        <v>524</v>
      </c>
      <c r="D1124" s="65">
        <v>29</v>
      </c>
      <c r="E1124" s="65" t="s">
        <v>517</v>
      </c>
      <c r="F1124" s="66">
        <v>31789</v>
      </c>
      <c r="G1124" s="66"/>
      <c r="H1124" s="69"/>
      <c r="I1124" s="65" t="s">
        <v>68</v>
      </c>
      <c r="J1124" s="65" t="s">
        <v>518</v>
      </c>
      <c r="K1124" s="65">
        <v>2012</v>
      </c>
      <c r="L1124" s="65" t="s">
        <v>90</v>
      </c>
      <c r="M1124" s="65"/>
      <c r="N1124" s="65"/>
      <c r="O1124" s="65" t="s">
        <v>464</v>
      </c>
      <c r="P1124" s="65" t="s">
        <v>229</v>
      </c>
      <c r="Q1124" s="65"/>
      <c r="R1124" s="65" t="s">
        <v>465</v>
      </c>
      <c r="S1124" s="65" t="s">
        <v>74</v>
      </c>
      <c r="T1124" s="65"/>
      <c r="U1124" s="65"/>
      <c r="V1124" s="65"/>
      <c r="W1124" s="65"/>
      <c r="X1124" s="65" t="s">
        <v>74</v>
      </c>
    </row>
    <row r="1125" spans="1:24" ht="18" customHeight="1">
      <c r="A1125">
        <f t="shared" si="17"/>
        <v>6</v>
      </c>
      <c r="B1125">
        <v>2015</v>
      </c>
      <c r="C1125" t="s">
        <v>524</v>
      </c>
      <c r="D1125" s="65">
        <v>30</v>
      </c>
      <c r="E1125" s="65" t="s">
        <v>519</v>
      </c>
      <c r="F1125" s="65"/>
      <c r="G1125" s="65" t="s">
        <v>520</v>
      </c>
      <c r="H1125" s="69"/>
      <c r="I1125" s="65" t="s">
        <v>82</v>
      </c>
      <c r="J1125" s="65" t="s">
        <v>500</v>
      </c>
      <c r="K1125" s="65">
        <v>2010</v>
      </c>
      <c r="L1125" s="65" t="s">
        <v>78</v>
      </c>
      <c r="M1125" s="65"/>
      <c r="N1125" s="65"/>
      <c r="O1125" s="65" t="s">
        <v>464</v>
      </c>
      <c r="P1125" s="65" t="s">
        <v>229</v>
      </c>
      <c r="Q1125" s="65"/>
      <c r="R1125" s="65" t="s">
        <v>465</v>
      </c>
      <c r="S1125" s="65" t="s">
        <v>74</v>
      </c>
      <c r="T1125" s="65"/>
      <c r="U1125" s="65"/>
      <c r="V1125" s="65"/>
      <c r="W1125" s="65"/>
      <c r="X1125" s="65" t="s">
        <v>74</v>
      </c>
    </row>
    <row r="1126" spans="1:24" ht="18" customHeight="1">
      <c r="A1126">
        <f t="shared" si="17"/>
        <v>6</v>
      </c>
      <c r="B1126">
        <v>2015</v>
      </c>
      <c r="C1126" t="s">
        <v>524</v>
      </c>
      <c r="D1126" s="65">
        <v>31</v>
      </c>
      <c r="E1126" s="65" t="s">
        <v>521</v>
      </c>
      <c r="F1126" s="66"/>
      <c r="G1126" s="66">
        <v>32397</v>
      </c>
      <c r="H1126" s="69"/>
      <c r="I1126" s="65" t="s">
        <v>82</v>
      </c>
      <c r="J1126" s="65" t="s">
        <v>500</v>
      </c>
      <c r="K1126" s="65">
        <v>2013</v>
      </c>
      <c r="L1126" s="65" t="s">
        <v>90</v>
      </c>
      <c r="M1126" s="65"/>
      <c r="N1126" s="65"/>
      <c r="O1126" s="65" t="s">
        <v>464</v>
      </c>
      <c r="P1126" s="65" t="s">
        <v>229</v>
      </c>
      <c r="Q1126" s="65"/>
      <c r="R1126" s="65" t="s">
        <v>465</v>
      </c>
      <c r="S1126" s="65" t="s">
        <v>74</v>
      </c>
      <c r="T1126" s="65"/>
      <c r="U1126" s="65"/>
      <c r="V1126" s="65"/>
      <c r="W1126" s="65"/>
      <c r="X1126" s="65" t="s">
        <v>74</v>
      </c>
    </row>
    <row r="1127" spans="1:24" ht="18" customHeight="1">
      <c r="A1127">
        <f t="shared" si="17"/>
        <v>6</v>
      </c>
      <c r="B1127">
        <v>2015</v>
      </c>
      <c r="C1127" t="s">
        <v>524</v>
      </c>
      <c r="D1127" s="65">
        <v>32</v>
      </c>
      <c r="E1127" s="65" t="s">
        <v>522</v>
      </c>
      <c r="F1127" s="65"/>
      <c r="G1127" s="65" t="s">
        <v>523</v>
      </c>
      <c r="H1127" s="69"/>
      <c r="I1127" s="65" t="s">
        <v>82</v>
      </c>
      <c r="J1127" s="65" t="s">
        <v>119</v>
      </c>
      <c r="K1127" s="65">
        <v>2014</v>
      </c>
      <c r="L1127" s="65" t="s">
        <v>90</v>
      </c>
      <c r="M1127" s="65"/>
      <c r="N1127" s="65"/>
      <c r="O1127" s="65" t="s">
        <v>464</v>
      </c>
      <c r="P1127" s="65" t="s">
        <v>229</v>
      </c>
      <c r="Q1127" s="65"/>
      <c r="R1127" s="65" t="s">
        <v>465</v>
      </c>
      <c r="S1127" s="65" t="s">
        <v>74</v>
      </c>
      <c r="T1127" s="65"/>
      <c r="U1127" s="65"/>
      <c r="V1127" s="65"/>
      <c r="W1127" s="65"/>
      <c r="X1127" s="65" t="s">
        <v>74</v>
      </c>
    </row>
    <row r="1128" spans="1:24" ht="18" customHeight="1">
      <c r="A1128">
        <f t="shared" si="17"/>
        <v>5</v>
      </c>
      <c r="B1128">
        <v>2016</v>
      </c>
      <c r="C1128" t="s">
        <v>524</v>
      </c>
      <c r="D1128" s="65">
        <v>1</v>
      </c>
      <c r="E1128" s="65" t="s">
        <v>525</v>
      </c>
      <c r="F1128" s="65" t="s">
        <v>526</v>
      </c>
      <c r="G1128" s="65"/>
      <c r="H1128" s="69" t="s">
        <v>19</v>
      </c>
      <c r="I1128" s="65" t="s">
        <v>68</v>
      </c>
      <c r="J1128" s="65" t="s">
        <v>69</v>
      </c>
      <c r="K1128" s="65">
        <v>1994</v>
      </c>
      <c r="L1128" s="65" t="s">
        <v>70</v>
      </c>
      <c r="M1128" s="65"/>
      <c r="N1128" s="65"/>
      <c r="O1128" s="65" t="s">
        <v>464</v>
      </c>
      <c r="P1128" s="65" t="s">
        <v>229</v>
      </c>
      <c r="Q1128" s="65"/>
      <c r="R1128" s="65" t="s">
        <v>465</v>
      </c>
      <c r="S1128" s="65" t="s">
        <v>74</v>
      </c>
      <c r="T1128" s="65"/>
      <c r="U1128" s="65"/>
      <c r="V1128" s="65"/>
      <c r="W1128" s="65"/>
      <c r="X1128" s="65" t="s">
        <v>74</v>
      </c>
    </row>
    <row r="1129" spans="1:24" ht="18" customHeight="1">
      <c r="A1129">
        <f t="shared" si="17"/>
        <v>6</v>
      </c>
      <c r="B1129">
        <v>2016</v>
      </c>
      <c r="C1129" t="s">
        <v>524</v>
      </c>
      <c r="D1129" s="65">
        <v>2</v>
      </c>
      <c r="E1129" s="65" t="s">
        <v>461</v>
      </c>
      <c r="F1129" s="65" t="s">
        <v>462</v>
      </c>
      <c r="G1129" s="65"/>
      <c r="H1129" s="69"/>
      <c r="I1129" s="65" t="s">
        <v>68</v>
      </c>
      <c r="J1129" s="65" t="s">
        <v>463</v>
      </c>
      <c r="K1129" s="65">
        <v>2002</v>
      </c>
      <c r="L1129" s="65" t="s">
        <v>70</v>
      </c>
      <c r="M1129" s="65"/>
      <c r="N1129" s="65"/>
      <c r="O1129" s="65" t="s">
        <v>464</v>
      </c>
      <c r="P1129" s="65" t="s">
        <v>229</v>
      </c>
      <c r="Q1129" s="65"/>
      <c r="R1129" s="65" t="s">
        <v>465</v>
      </c>
      <c r="S1129" s="65" t="s">
        <v>74</v>
      </c>
      <c r="T1129" s="65"/>
      <c r="U1129" s="65"/>
      <c r="V1129" s="65"/>
      <c r="W1129" s="65"/>
      <c r="X1129" s="65" t="s">
        <v>74</v>
      </c>
    </row>
    <row r="1130" spans="1:24" ht="18" customHeight="1">
      <c r="A1130">
        <f t="shared" si="17"/>
        <v>6</v>
      </c>
      <c r="B1130">
        <v>2016</v>
      </c>
      <c r="C1130" t="s">
        <v>524</v>
      </c>
      <c r="D1130" s="65">
        <v>3</v>
      </c>
      <c r="E1130" s="65" t="s">
        <v>466</v>
      </c>
      <c r="F1130" s="66">
        <v>23439</v>
      </c>
      <c r="G1130" s="66"/>
      <c r="H1130" s="69" t="s">
        <v>19</v>
      </c>
      <c r="I1130" s="65" t="s">
        <v>68</v>
      </c>
      <c r="J1130" s="65" t="s">
        <v>467</v>
      </c>
      <c r="K1130" s="65">
        <v>2007</v>
      </c>
      <c r="L1130" s="65" t="s">
        <v>70</v>
      </c>
      <c r="M1130" s="65"/>
      <c r="N1130" s="65"/>
      <c r="O1130" s="65" t="s">
        <v>464</v>
      </c>
      <c r="P1130" s="65" t="s">
        <v>229</v>
      </c>
      <c r="Q1130" s="65" t="s">
        <v>168</v>
      </c>
      <c r="R1130" s="65" t="s">
        <v>465</v>
      </c>
      <c r="S1130" s="65" t="s">
        <v>74</v>
      </c>
      <c r="T1130" s="65"/>
      <c r="U1130" s="65"/>
      <c r="V1130" s="65"/>
      <c r="W1130" s="65"/>
      <c r="X1130" s="65" t="s">
        <v>74</v>
      </c>
    </row>
    <row r="1131" spans="1:24" ht="18" customHeight="1">
      <c r="A1131">
        <f t="shared" si="17"/>
        <v>6</v>
      </c>
      <c r="B1131">
        <v>2016</v>
      </c>
      <c r="C1131" t="s">
        <v>524</v>
      </c>
      <c r="D1131" s="65">
        <v>4</v>
      </c>
      <c r="E1131" s="65" t="s">
        <v>468</v>
      </c>
      <c r="F1131" s="66">
        <v>23632</v>
      </c>
      <c r="G1131" s="66"/>
      <c r="H1131" s="69"/>
      <c r="I1131" s="65" t="s">
        <v>68</v>
      </c>
      <c r="J1131" s="65" t="s">
        <v>469</v>
      </c>
      <c r="K1131" s="65">
        <v>2014</v>
      </c>
      <c r="L1131" s="65" t="s">
        <v>265</v>
      </c>
      <c r="M1131" s="65"/>
      <c r="N1131" s="65"/>
      <c r="O1131" s="65" t="s">
        <v>464</v>
      </c>
      <c r="P1131" s="65" t="s">
        <v>229</v>
      </c>
      <c r="Q1131" s="65" t="s">
        <v>79</v>
      </c>
      <c r="R1131" s="65" t="s">
        <v>465</v>
      </c>
      <c r="S1131" s="65" t="s">
        <v>74</v>
      </c>
      <c r="T1131" s="65"/>
      <c r="U1131" s="65"/>
      <c r="V1131" s="65"/>
      <c r="W1131" s="65"/>
      <c r="X1131" s="65" t="s">
        <v>74</v>
      </c>
    </row>
    <row r="1132" spans="1:24" ht="18" customHeight="1">
      <c r="A1132">
        <f t="shared" si="17"/>
        <v>6</v>
      </c>
      <c r="B1132">
        <v>2016</v>
      </c>
      <c r="C1132" t="s">
        <v>524</v>
      </c>
      <c r="D1132" s="65">
        <v>5</v>
      </c>
      <c r="E1132" s="65" t="s">
        <v>470</v>
      </c>
      <c r="F1132" s="66">
        <v>24383</v>
      </c>
      <c r="G1132" s="66"/>
      <c r="H1132" s="69" t="s">
        <v>19</v>
      </c>
      <c r="I1132" s="65" t="s">
        <v>68</v>
      </c>
      <c r="J1132" s="65" t="s">
        <v>369</v>
      </c>
      <c r="K1132" s="65">
        <v>2008</v>
      </c>
      <c r="L1132" s="65" t="s">
        <v>90</v>
      </c>
      <c r="M1132" s="65"/>
      <c r="N1132" s="65"/>
      <c r="O1132" s="65" t="s">
        <v>464</v>
      </c>
      <c r="P1132" s="65" t="s">
        <v>229</v>
      </c>
      <c r="Q1132" s="65" t="s">
        <v>72</v>
      </c>
      <c r="R1132" s="65" t="s">
        <v>465</v>
      </c>
      <c r="S1132" s="65" t="s">
        <v>74</v>
      </c>
      <c r="T1132" s="65"/>
      <c r="U1132" s="65"/>
      <c r="V1132" s="65"/>
      <c r="W1132" s="65"/>
      <c r="X1132" s="65" t="s">
        <v>74</v>
      </c>
    </row>
    <row r="1133" spans="1:24" ht="18" customHeight="1">
      <c r="A1133">
        <f t="shared" si="17"/>
        <v>6</v>
      </c>
      <c r="B1133">
        <v>2016</v>
      </c>
      <c r="C1133" t="s">
        <v>524</v>
      </c>
      <c r="D1133" s="65">
        <v>6</v>
      </c>
      <c r="E1133" s="65" t="s">
        <v>471</v>
      </c>
      <c r="F1133" s="65" t="s">
        <v>472</v>
      </c>
      <c r="G1133" s="65"/>
      <c r="H1133" s="69"/>
      <c r="I1133" s="65" t="s">
        <v>68</v>
      </c>
      <c r="J1133" s="65" t="s">
        <v>473</v>
      </c>
      <c r="K1133" s="65">
        <v>2011</v>
      </c>
      <c r="L1133" s="65" t="s">
        <v>474</v>
      </c>
      <c r="M1133" s="65"/>
      <c r="N1133" s="65"/>
      <c r="O1133" s="65" t="s">
        <v>464</v>
      </c>
      <c r="P1133" s="65" t="s">
        <v>229</v>
      </c>
      <c r="Q1133" s="65"/>
      <c r="R1133" s="65" t="s">
        <v>465</v>
      </c>
      <c r="S1133" s="65" t="s">
        <v>74</v>
      </c>
      <c r="T1133" s="65"/>
      <c r="U1133" s="65"/>
      <c r="V1133" s="65"/>
      <c r="W1133" s="65"/>
      <c r="X1133" s="65" t="s">
        <v>74</v>
      </c>
    </row>
    <row r="1134" spans="1:24" ht="18" customHeight="1">
      <c r="A1134">
        <f t="shared" si="17"/>
        <v>6</v>
      </c>
      <c r="B1134">
        <v>2016</v>
      </c>
      <c r="C1134" t="s">
        <v>524</v>
      </c>
      <c r="D1134" s="65">
        <v>7</v>
      </c>
      <c r="E1134" s="65" t="s">
        <v>475</v>
      </c>
      <c r="F1134" s="65"/>
      <c r="G1134" s="65" t="s">
        <v>476</v>
      </c>
      <c r="H1134" s="69"/>
      <c r="I1134" s="65" t="s">
        <v>82</v>
      </c>
      <c r="J1134" s="65" t="s">
        <v>467</v>
      </c>
      <c r="K1134" s="65">
        <v>1998</v>
      </c>
      <c r="L1134" s="65" t="s">
        <v>70</v>
      </c>
      <c r="M1134" s="65"/>
      <c r="N1134" s="65"/>
      <c r="O1134" s="65" t="s">
        <v>464</v>
      </c>
      <c r="P1134" s="65" t="s">
        <v>229</v>
      </c>
      <c r="Q1134" s="65" t="s">
        <v>147</v>
      </c>
      <c r="R1134" s="65" t="s">
        <v>465</v>
      </c>
      <c r="S1134" s="65" t="s">
        <v>74</v>
      </c>
      <c r="T1134" s="65"/>
      <c r="U1134" s="65"/>
      <c r="V1134" s="65"/>
      <c r="W1134" s="65"/>
      <c r="X1134" s="65" t="s">
        <v>74</v>
      </c>
    </row>
    <row r="1135" spans="1:24" ht="18" customHeight="1">
      <c r="A1135">
        <f t="shared" si="17"/>
        <v>6</v>
      </c>
      <c r="B1135">
        <v>2016</v>
      </c>
      <c r="C1135" t="s">
        <v>524</v>
      </c>
      <c r="D1135" s="65">
        <v>8</v>
      </c>
      <c r="E1135" s="65" t="s">
        <v>477</v>
      </c>
      <c r="F1135" s="66">
        <v>27335</v>
      </c>
      <c r="G1135" s="66"/>
      <c r="H1135" s="69"/>
      <c r="I1135" s="65" t="s">
        <v>82</v>
      </c>
      <c r="J1135" s="65" t="s">
        <v>478</v>
      </c>
      <c r="K1135" s="65">
        <v>2007</v>
      </c>
      <c r="L1135" s="65" t="s">
        <v>479</v>
      </c>
      <c r="M1135" s="65"/>
      <c r="N1135" s="65"/>
      <c r="O1135" s="65" t="s">
        <v>464</v>
      </c>
      <c r="P1135" s="65" t="s">
        <v>229</v>
      </c>
      <c r="Q1135" s="65"/>
      <c r="R1135" s="65" t="s">
        <v>465</v>
      </c>
      <c r="S1135" s="65" t="s">
        <v>74</v>
      </c>
      <c r="T1135" s="65"/>
      <c r="U1135" s="65"/>
      <c r="V1135" s="65"/>
      <c r="W1135" s="65"/>
      <c r="X1135" s="65" t="s">
        <v>74</v>
      </c>
    </row>
    <row r="1136" spans="1:24" ht="18" customHeight="1">
      <c r="A1136">
        <f t="shared" si="17"/>
        <v>6</v>
      </c>
      <c r="B1136">
        <v>2016</v>
      </c>
      <c r="C1136" t="s">
        <v>524</v>
      </c>
      <c r="D1136" s="65">
        <v>9</v>
      </c>
      <c r="E1136" s="65" t="s">
        <v>480</v>
      </c>
      <c r="F1136" s="66"/>
      <c r="G1136" s="66">
        <v>28044</v>
      </c>
      <c r="H1136" s="69"/>
      <c r="I1136" s="65" t="s">
        <v>68</v>
      </c>
      <c r="J1136" s="65" t="s">
        <v>478</v>
      </c>
      <c r="K1136" s="65">
        <v>2009</v>
      </c>
      <c r="L1136" s="65" t="s">
        <v>481</v>
      </c>
      <c r="M1136" s="65"/>
      <c r="N1136" s="65"/>
      <c r="O1136" s="65" t="s">
        <v>464</v>
      </c>
      <c r="P1136" s="65" t="s">
        <v>229</v>
      </c>
      <c r="Q1136" s="65"/>
      <c r="R1136" s="65" t="s">
        <v>465</v>
      </c>
      <c r="S1136" s="65" t="s">
        <v>74</v>
      </c>
      <c r="T1136" s="65"/>
      <c r="U1136" s="65"/>
      <c r="V1136" s="65"/>
      <c r="W1136" s="65"/>
      <c r="X1136" s="65" t="s">
        <v>74</v>
      </c>
    </row>
    <row r="1137" spans="1:24" ht="18" customHeight="1">
      <c r="A1137">
        <f t="shared" si="17"/>
        <v>6</v>
      </c>
      <c r="B1137">
        <v>2016</v>
      </c>
      <c r="C1137" t="s">
        <v>524</v>
      </c>
      <c r="D1137" s="65">
        <v>10</v>
      </c>
      <c r="E1137" s="65" t="s">
        <v>482</v>
      </c>
      <c r="F1137" s="66"/>
      <c r="G1137" s="66">
        <v>28195</v>
      </c>
      <c r="H1137" s="69"/>
      <c r="I1137" s="65" t="s">
        <v>82</v>
      </c>
      <c r="J1137" s="65" t="s">
        <v>242</v>
      </c>
      <c r="K1137" s="65">
        <v>2006</v>
      </c>
      <c r="L1137" s="65" t="s">
        <v>70</v>
      </c>
      <c r="M1137" s="65"/>
      <c r="N1137" s="65"/>
      <c r="O1137" s="65" t="s">
        <v>464</v>
      </c>
      <c r="P1137" s="65" t="s">
        <v>229</v>
      </c>
      <c r="Q1137" s="65"/>
      <c r="R1137" s="65" t="s">
        <v>465</v>
      </c>
      <c r="S1137" s="65" t="s">
        <v>74</v>
      </c>
      <c r="T1137" s="65"/>
      <c r="U1137" s="65"/>
      <c r="V1137" s="65"/>
      <c r="W1137" s="65"/>
      <c r="X1137" s="65" t="s">
        <v>74</v>
      </c>
    </row>
    <row r="1138" spans="1:24" ht="18" customHeight="1">
      <c r="A1138">
        <f t="shared" si="17"/>
        <v>6</v>
      </c>
      <c r="B1138">
        <v>2016</v>
      </c>
      <c r="C1138" t="s">
        <v>524</v>
      </c>
      <c r="D1138" s="65">
        <v>11</v>
      </c>
      <c r="E1138" s="65" t="s">
        <v>483</v>
      </c>
      <c r="F1138" s="66">
        <v>28495</v>
      </c>
      <c r="G1138" s="66"/>
      <c r="H1138" s="69"/>
      <c r="I1138" s="65" t="s">
        <v>82</v>
      </c>
      <c r="J1138" s="65" t="s">
        <v>484</v>
      </c>
      <c r="K1138" s="65">
        <v>2004</v>
      </c>
      <c r="L1138" s="65" t="s">
        <v>78</v>
      </c>
      <c r="M1138" s="65"/>
      <c r="N1138" s="65"/>
      <c r="O1138" s="65" t="s">
        <v>464</v>
      </c>
      <c r="P1138" s="65" t="s">
        <v>229</v>
      </c>
      <c r="Q1138" s="65" t="s">
        <v>147</v>
      </c>
      <c r="R1138" s="65" t="s">
        <v>465</v>
      </c>
      <c r="S1138" s="65" t="s">
        <v>74</v>
      </c>
      <c r="T1138" s="65"/>
      <c r="U1138" s="65"/>
      <c r="V1138" s="65"/>
      <c r="W1138" s="65"/>
      <c r="X1138" s="65" t="s">
        <v>74</v>
      </c>
    </row>
    <row r="1139" spans="1:24" ht="18" customHeight="1">
      <c r="A1139">
        <f t="shared" si="17"/>
        <v>6</v>
      </c>
      <c r="B1139">
        <v>2016</v>
      </c>
      <c r="C1139" t="s">
        <v>524</v>
      </c>
      <c r="D1139" s="65">
        <v>12</v>
      </c>
      <c r="E1139" s="65" t="s">
        <v>485</v>
      </c>
      <c r="F1139" s="66"/>
      <c r="G1139" s="66">
        <v>28802</v>
      </c>
      <c r="H1139" s="69"/>
      <c r="I1139" s="65" t="s">
        <v>68</v>
      </c>
      <c r="J1139" s="65" t="s">
        <v>486</v>
      </c>
      <c r="K1139" s="65">
        <v>2008</v>
      </c>
      <c r="L1139" s="65" t="s">
        <v>78</v>
      </c>
      <c r="M1139" s="65"/>
      <c r="N1139" s="65"/>
      <c r="O1139" s="65" t="s">
        <v>464</v>
      </c>
      <c r="P1139" s="65" t="s">
        <v>229</v>
      </c>
      <c r="Q1139" s="65"/>
      <c r="R1139" s="65" t="s">
        <v>465</v>
      </c>
      <c r="S1139" s="65" t="s">
        <v>74</v>
      </c>
      <c r="T1139" s="65"/>
      <c r="U1139" s="65"/>
      <c r="V1139" s="65"/>
      <c r="W1139" s="65"/>
      <c r="X1139" s="65" t="s">
        <v>74</v>
      </c>
    </row>
    <row r="1140" spans="1:24" ht="18" customHeight="1">
      <c r="A1140">
        <f t="shared" si="17"/>
        <v>6</v>
      </c>
      <c r="B1140">
        <v>2016</v>
      </c>
      <c r="C1140" t="s">
        <v>524</v>
      </c>
      <c r="D1140" s="65">
        <v>13</v>
      </c>
      <c r="E1140" s="65" t="s">
        <v>487</v>
      </c>
      <c r="F1140" s="65" t="s">
        <v>488</v>
      </c>
      <c r="G1140" s="65"/>
      <c r="H1140" s="69"/>
      <c r="I1140" s="65" t="s">
        <v>82</v>
      </c>
      <c r="J1140" s="65" t="s">
        <v>486</v>
      </c>
      <c r="K1140" s="65">
        <v>2013</v>
      </c>
      <c r="L1140" s="65" t="s">
        <v>87</v>
      </c>
      <c r="M1140" s="65"/>
      <c r="N1140" s="65"/>
      <c r="O1140" s="65" t="s">
        <v>464</v>
      </c>
      <c r="P1140" s="65" t="s">
        <v>229</v>
      </c>
      <c r="Q1140" s="65" t="s">
        <v>147</v>
      </c>
      <c r="R1140" s="65" t="s">
        <v>465</v>
      </c>
      <c r="S1140" s="65" t="s">
        <v>74</v>
      </c>
      <c r="T1140" s="65"/>
      <c r="U1140" s="65"/>
      <c r="V1140" s="65"/>
      <c r="W1140" s="65"/>
      <c r="X1140" s="65" t="s">
        <v>74</v>
      </c>
    </row>
    <row r="1141" spans="1:24" ht="18" customHeight="1">
      <c r="A1141">
        <f t="shared" si="17"/>
        <v>6</v>
      </c>
      <c r="B1141">
        <v>2016</v>
      </c>
      <c r="C1141" t="s">
        <v>524</v>
      </c>
      <c r="D1141" s="65">
        <v>14</v>
      </c>
      <c r="E1141" s="65" t="s">
        <v>489</v>
      </c>
      <c r="F1141" s="66">
        <v>28951</v>
      </c>
      <c r="G1141" s="66"/>
      <c r="H1141" s="69"/>
      <c r="I1141" s="65" t="s">
        <v>68</v>
      </c>
      <c r="J1141" s="65" t="s">
        <v>214</v>
      </c>
      <c r="K1141" s="65">
        <v>2010</v>
      </c>
      <c r="L1141" s="65" t="s">
        <v>90</v>
      </c>
      <c r="M1141" s="65"/>
      <c r="N1141" s="65"/>
      <c r="O1141" s="65" t="s">
        <v>464</v>
      </c>
      <c r="P1141" s="65" t="s">
        <v>229</v>
      </c>
      <c r="Q1141" s="65" t="s">
        <v>79</v>
      </c>
      <c r="R1141" s="65" t="s">
        <v>465</v>
      </c>
      <c r="S1141" s="65" t="s">
        <v>74</v>
      </c>
      <c r="T1141" s="65"/>
      <c r="U1141" s="65"/>
      <c r="V1141" s="65"/>
      <c r="W1141" s="65"/>
      <c r="X1141" s="65" t="s">
        <v>74</v>
      </c>
    </row>
    <row r="1142" spans="1:24" ht="18" customHeight="1">
      <c r="A1142">
        <f t="shared" si="17"/>
        <v>6</v>
      </c>
      <c r="B1142">
        <v>2016</v>
      </c>
      <c r="C1142" t="s">
        <v>524</v>
      </c>
      <c r="D1142" s="65">
        <v>15</v>
      </c>
      <c r="E1142" s="65" t="s">
        <v>490</v>
      </c>
      <c r="F1142" s="66"/>
      <c r="G1142" s="66">
        <v>29140</v>
      </c>
      <c r="H1142" s="69"/>
      <c r="I1142" s="65" t="s">
        <v>82</v>
      </c>
      <c r="J1142" s="65" t="s">
        <v>469</v>
      </c>
      <c r="K1142" s="65">
        <v>2006</v>
      </c>
      <c r="L1142" s="65" t="s">
        <v>265</v>
      </c>
      <c r="M1142" s="65"/>
      <c r="N1142" s="65"/>
      <c r="O1142" s="65" t="s">
        <v>464</v>
      </c>
      <c r="P1142" s="65" t="s">
        <v>229</v>
      </c>
      <c r="Q1142" s="65"/>
      <c r="R1142" s="65" t="s">
        <v>465</v>
      </c>
      <c r="S1142" s="65" t="s">
        <v>74</v>
      </c>
      <c r="T1142" s="65"/>
      <c r="U1142" s="65"/>
      <c r="V1142" s="65"/>
      <c r="W1142" s="65"/>
      <c r="X1142" s="65" t="s">
        <v>74</v>
      </c>
    </row>
    <row r="1143" spans="1:24" ht="18" customHeight="1">
      <c r="A1143">
        <f t="shared" si="17"/>
        <v>6</v>
      </c>
      <c r="B1143">
        <v>2016</v>
      </c>
      <c r="C1143" t="s">
        <v>524</v>
      </c>
      <c r="D1143" s="65">
        <v>16</v>
      </c>
      <c r="E1143" s="65" t="s">
        <v>491</v>
      </c>
      <c r="F1143" s="66"/>
      <c r="G1143" s="66">
        <v>29498</v>
      </c>
      <c r="H1143" s="69"/>
      <c r="I1143" s="65" t="s">
        <v>68</v>
      </c>
      <c r="J1143" s="65" t="s">
        <v>492</v>
      </c>
      <c r="K1143" s="65">
        <v>2009</v>
      </c>
      <c r="L1143" s="65" t="s">
        <v>70</v>
      </c>
      <c r="M1143" s="65"/>
      <c r="N1143" s="65"/>
      <c r="O1143" s="65" t="s">
        <v>464</v>
      </c>
      <c r="P1143" s="65" t="s">
        <v>229</v>
      </c>
      <c r="Q1143" s="65"/>
      <c r="R1143" s="65" t="s">
        <v>465</v>
      </c>
      <c r="S1143" s="65" t="s">
        <v>74</v>
      </c>
      <c r="T1143" s="65"/>
      <c r="U1143" s="65"/>
      <c r="V1143" s="65"/>
      <c r="W1143" s="65"/>
      <c r="X1143" s="65" t="s">
        <v>74</v>
      </c>
    </row>
    <row r="1144" spans="1:24" ht="18" customHeight="1">
      <c r="A1144">
        <f t="shared" si="17"/>
        <v>6</v>
      </c>
      <c r="B1144">
        <v>2016</v>
      </c>
      <c r="C1144" t="s">
        <v>524</v>
      </c>
      <c r="D1144" s="65">
        <v>17</v>
      </c>
      <c r="E1144" s="65" t="s">
        <v>493</v>
      </c>
      <c r="F1144" s="66"/>
      <c r="G1144" s="66">
        <v>29229</v>
      </c>
      <c r="H1144" s="69"/>
      <c r="I1144" s="65" t="s">
        <v>82</v>
      </c>
      <c r="J1144" s="65" t="s">
        <v>467</v>
      </c>
      <c r="K1144" s="65">
        <v>2007</v>
      </c>
      <c r="L1144" s="65" t="s">
        <v>70</v>
      </c>
      <c r="M1144" s="65"/>
      <c r="N1144" s="65"/>
      <c r="O1144" s="65" t="s">
        <v>464</v>
      </c>
      <c r="P1144" s="65" t="s">
        <v>229</v>
      </c>
      <c r="Q1144" s="65"/>
      <c r="R1144" s="65" t="s">
        <v>465</v>
      </c>
      <c r="S1144" s="65" t="s">
        <v>74</v>
      </c>
      <c r="T1144" s="65"/>
      <c r="U1144" s="65"/>
      <c r="V1144" s="65"/>
      <c r="W1144" s="65"/>
      <c r="X1144" s="65" t="s">
        <v>74</v>
      </c>
    </row>
    <row r="1145" spans="1:24" ht="18" customHeight="1">
      <c r="A1145">
        <f t="shared" si="17"/>
        <v>6</v>
      </c>
      <c r="B1145">
        <v>2016</v>
      </c>
      <c r="C1145" t="s">
        <v>524</v>
      </c>
      <c r="D1145" s="65">
        <v>18</v>
      </c>
      <c r="E1145" s="65" t="s">
        <v>494</v>
      </c>
      <c r="F1145" s="65"/>
      <c r="G1145" s="65" t="s">
        <v>495</v>
      </c>
      <c r="H1145" s="69"/>
      <c r="I1145" s="65" t="s">
        <v>82</v>
      </c>
      <c r="J1145" s="65" t="s">
        <v>478</v>
      </c>
      <c r="K1145" s="65">
        <v>2002</v>
      </c>
      <c r="L1145" s="65" t="s">
        <v>78</v>
      </c>
      <c r="M1145" s="65"/>
      <c r="N1145" s="65"/>
      <c r="O1145" s="65" t="s">
        <v>464</v>
      </c>
      <c r="P1145" s="65" t="s">
        <v>229</v>
      </c>
      <c r="Q1145" s="65"/>
      <c r="R1145" s="65" t="s">
        <v>465</v>
      </c>
      <c r="S1145" s="65" t="s">
        <v>74</v>
      </c>
      <c r="T1145" s="65"/>
      <c r="U1145" s="65"/>
      <c r="V1145" s="65"/>
      <c r="W1145" s="65"/>
      <c r="X1145" s="65" t="s">
        <v>74</v>
      </c>
    </row>
    <row r="1146" spans="1:24" ht="18" customHeight="1">
      <c r="A1146">
        <f t="shared" si="17"/>
        <v>6</v>
      </c>
      <c r="B1146">
        <v>2016</v>
      </c>
      <c r="C1146" t="s">
        <v>524</v>
      </c>
      <c r="D1146" s="65">
        <v>19</v>
      </c>
      <c r="E1146" s="65" t="s">
        <v>496</v>
      </c>
      <c r="F1146" s="65" t="s">
        <v>497</v>
      </c>
      <c r="G1146" s="65"/>
      <c r="H1146" s="69"/>
      <c r="I1146" s="65" t="s">
        <v>82</v>
      </c>
      <c r="J1146" s="65" t="s">
        <v>467</v>
      </c>
      <c r="K1146" s="65">
        <v>2004</v>
      </c>
      <c r="L1146" s="65" t="s">
        <v>70</v>
      </c>
      <c r="M1146" s="65"/>
      <c r="N1146" s="65"/>
      <c r="O1146" s="65" t="s">
        <v>464</v>
      </c>
      <c r="P1146" s="65" t="s">
        <v>229</v>
      </c>
      <c r="Q1146" s="65"/>
      <c r="R1146" s="65" t="s">
        <v>465</v>
      </c>
      <c r="S1146" s="65" t="s">
        <v>74</v>
      </c>
      <c r="T1146" s="65"/>
      <c r="U1146" s="65"/>
      <c r="V1146" s="65"/>
      <c r="W1146" s="65"/>
      <c r="X1146" s="65" t="s">
        <v>74</v>
      </c>
    </row>
    <row r="1147" spans="1:24" ht="18" customHeight="1">
      <c r="A1147">
        <f t="shared" si="17"/>
        <v>6</v>
      </c>
      <c r="B1147">
        <v>2016</v>
      </c>
      <c r="C1147" t="s">
        <v>524</v>
      </c>
      <c r="D1147" s="65">
        <v>20</v>
      </c>
      <c r="E1147" s="65" t="s">
        <v>498</v>
      </c>
      <c r="F1147" s="65" t="s">
        <v>499</v>
      </c>
      <c r="G1147" s="65"/>
      <c r="H1147" s="69"/>
      <c r="I1147" s="65" t="s">
        <v>82</v>
      </c>
      <c r="J1147" s="65" t="s">
        <v>500</v>
      </c>
      <c r="K1147" s="65">
        <v>2005</v>
      </c>
      <c r="L1147" s="65" t="s">
        <v>70</v>
      </c>
      <c r="M1147" s="65"/>
      <c r="N1147" s="65"/>
      <c r="O1147" s="65" t="s">
        <v>464</v>
      </c>
      <c r="P1147" s="65" t="s">
        <v>229</v>
      </c>
      <c r="Q1147" s="65"/>
      <c r="R1147" s="65" t="s">
        <v>465</v>
      </c>
      <c r="S1147" s="65" t="s">
        <v>74</v>
      </c>
      <c r="T1147" s="65"/>
      <c r="U1147" s="65"/>
      <c r="V1147" s="65"/>
      <c r="W1147" s="65"/>
      <c r="X1147" s="65" t="s">
        <v>74</v>
      </c>
    </row>
    <row r="1148" spans="1:24" ht="18" customHeight="1">
      <c r="A1148">
        <f t="shared" si="17"/>
        <v>6</v>
      </c>
      <c r="B1148">
        <v>2016</v>
      </c>
      <c r="C1148" t="s">
        <v>524</v>
      </c>
      <c r="D1148" s="65">
        <v>21</v>
      </c>
      <c r="E1148" s="65" t="s">
        <v>501</v>
      </c>
      <c r="F1148" s="66">
        <v>30895</v>
      </c>
      <c r="G1148" s="66"/>
      <c r="H1148" s="69"/>
      <c r="I1148" s="65" t="s">
        <v>82</v>
      </c>
      <c r="J1148" s="65" t="s">
        <v>502</v>
      </c>
      <c r="K1148" s="65">
        <v>2010</v>
      </c>
      <c r="L1148" s="65" t="s">
        <v>90</v>
      </c>
      <c r="M1148" s="65"/>
      <c r="N1148" s="65"/>
      <c r="O1148" s="65" t="s">
        <v>464</v>
      </c>
      <c r="P1148" s="65" t="s">
        <v>229</v>
      </c>
      <c r="Q1148" s="65"/>
      <c r="R1148" s="65" t="s">
        <v>465</v>
      </c>
      <c r="S1148" s="65" t="s">
        <v>74</v>
      </c>
      <c r="T1148" s="65"/>
      <c r="U1148" s="65"/>
      <c r="V1148" s="65"/>
      <c r="W1148" s="65"/>
      <c r="X1148" s="65" t="s">
        <v>74</v>
      </c>
    </row>
    <row r="1149" spans="1:24" ht="18" customHeight="1">
      <c r="A1149">
        <f t="shared" si="17"/>
        <v>6</v>
      </c>
      <c r="B1149">
        <v>2016</v>
      </c>
      <c r="C1149" t="s">
        <v>524</v>
      </c>
      <c r="D1149" s="65">
        <v>22</v>
      </c>
      <c r="E1149" s="65" t="s">
        <v>503</v>
      </c>
      <c r="F1149" s="65"/>
      <c r="G1149" s="65" t="s">
        <v>504</v>
      </c>
      <c r="H1149" s="69"/>
      <c r="I1149" s="65" t="s">
        <v>82</v>
      </c>
      <c r="J1149" s="65" t="s">
        <v>69</v>
      </c>
      <c r="K1149" s="65">
        <v>2010</v>
      </c>
      <c r="L1149" s="65" t="s">
        <v>70</v>
      </c>
      <c r="M1149" s="65"/>
      <c r="N1149" s="65"/>
      <c r="O1149" s="65" t="s">
        <v>464</v>
      </c>
      <c r="P1149" s="65" t="s">
        <v>229</v>
      </c>
      <c r="Q1149" s="65"/>
      <c r="R1149" s="65" t="s">
        <v>465</v>
      </c>
      <c r="S1149" s="65" t="s">
        <v>74</v>
      </c>
      <c r="T1149" s="65"/>
      <c r="U1149" s="65"/>
      <c r="V1149" s="65"/>
      <c r="W1149" s="65"/>
      <c r="X1149" s="65" t="s">
        <v>74</v>
      </c>
    </row>
    <row r="1150" spans="1:24" ht="18" customHeight="1">
      <c r="A1150">
        <f t="shared" si="17"/>
        <v>6</v>
      </c>
      <c r="B1150">
        <v>2016</v>
      </c>
      <c r="C1150" t="s">
        <v>524</v>
      </c>
      <c r="D1150" s="65">
        <v>23</v>
      </c>
      <c r="E1150" s="65" t="s">
        <v>505</v>
      </c>
      <c r="F1150" s="65" t="s">
        <v>506</v>
      </c>
      <c r="G1150" s="65"/>
      <c r="H1150" s="69"/>
      <c r="I1150" s="65" t="s">
        <v>82</v>
      </c>
      <c r="J1150" s="65" t="s">
        <v>478</v>
      </c>
      <c r="K1150" s="65">
        <v>2013</v>
      </c>
      <c r="L1150" s="65" t="s">
        <v>87</v>
      </c>
      <c r="M1150" s="65"/>
      <c r="N1150" s="65"/>
      <c r="O1150" s="65" t="s">
        <v>464</v>
      </c>
      <c r="P1150" s="65" t="s">
        <v>229</v>
      </c>
      <c r="Q1150" s="65"/>
      <c r="R1150" s="65" t="s">
        <v>465</v>
      </c>
      <c r="S1150" s="65" t="s">
        <v>74</v>
      </c>
      <c r="T1150" s="65"/>
      <c r="U1150" s="65"/>
      <c r="V1150" s="65"/>
      <c r="W1150" s="65"/>
      <c r="X1150" s="65" t="s">
        <v>74</v>
      </c>
    </row>
    <row r="1151" spans="1:24" ht="18" customHeight="1">
      <c r="A1151">
        <f t="shared" si="17"/>
        <v>6</v>
      </c>
      <c r="B1151">
        <v>2016</v>
      </c>
      <c r="C1151" t="s">
        <v>524</v>
      </c>
      <c r="D1151" s="65">
        <v>24</v>
      </c>
      <c r="E1151" s="65" t="s">
        <v>507</v>
      </c>
      <c r="F1151" s="66">
        <v>31270</v>
      </c>
      <c r="G1151" s="66"/>
      <c r="H1151" s="69"/>
      <c r="I1151" s="65" t="s">
        <v>68</v>
      </c>
      <c r="J1151" s="65" t="s">
        <v>508</v>
      </c>
      <c r="K1151" s="65">
        <v>2013</v>
      </c>
      <c r="L1151" s="65" t="s">
        <v>90</v>
      </c>
      <c r="M1151" s="65"/>
      <c r="N1151" s="65"/>
      <c r="O1151" s="65" t="s">
        <v>464</v>
      </c>
      <c r="P1151" s="65" t="s">
        <v>229</v>
      </c>
      <c r="Q1151" s="65"/>
      <c r="R1151" s="65" t="s">
        <v>465</v>
      </c>
      <c r="S1151" s="65" t="s">
        <v>74</v>
      </c>
      <c r="T1151" s="65"/>
      <c r="U1151" s="65"/>
      <c r="V1151" s="65"/>
      <c r="W1151" s="65"/>
      <c r="X1151" s="65" t="s">
        <v>74</v>
      </c>
    </row>
    <row r="1152" spans="1:24" ht="18" customHeight="1">
      <c r="A1152">
        <f t="shared" si="17"/>
        <v>6</v>
      </c>
      <c r="B1152">
        <v>2016</v>
      </c>
      <c r="C1152" t="s">
        <v>524</v>
      </c>
      <c r="D1152" s="65">
        <v>25</v>
      </c>
      <c r="E1152" s="65" t="s">
        <v>509</v>
      </c>
      <c r="F1152" s="65"/>
      <c r="G1152" s="65" t="s">
        <v>510</v>
      </c>
      <c r="H1152" s="69"/>
      <c r="I1152" s="65" t="s">
        <v>82</v>
      </c>
      <c r="J1152" s="65" t="s">
        <v>478</v>
      </c>
      <c r="K1152" s="65">
        <v>2013</v>
      </c>
      <c r="L1152" s="65" t="s">
        <v>511</v>
      </c>
      <c r="M1152" s="65"/>
      <c r="N1152" s="65"/>
      <c r="O1152" s="65" t="s">
        <v>464</v>
      </c>
      <c r="P1152" s="65" t="s">
        <v>229</v>
      </c>
      <c r="Q1152" s="65"/>
      <c r="R1152" s="65" t="s">
        <v>465</v>
      </c>
      <c r="S1152" s="65" t="s">
        <v>74</v>
      </c>
      <c r="T1152" s="65"/>
      <c r="U1152" s="65"/>
      <c r="V1152" s="65"/>
      <c r="W1152" s="65"/>
      <c r="X1152" s="65" t="s">
        <v>74</v>
      </c>
    </row>
    <row r="1153" spans="1:24" ht="18" customHeight="1">
      <c r="A1153">
        <f t="shared" si="17"/>
        <v>6</v>
      </c>
      <c r="B1153">
        <v>2016</v>
      </c>
      <c r="C1153" t="s">
        <v>524</v>
      </c>
      <c r="D1153" s="65">
        <v>26</v>
      </c>
      <c r="E1153" s="65" t="s">
        <v>512</v>
      </c>
      <c r="F1153" s="66"/>
      <c r="G1153" s="66">
        <v>31539</v>
      </c>
      <c r="H1153" s="69"/>
      <c r="I1153" s="65" t="s">
        <v>82</v>
      </c>
      <c r="J1153" s="65" t="s">
        <v>500</v>
      </c>
      <c r="K1153" s="65">
        <v>2010</v>
      </c>
      <c r="L1153" s="65" t="s">
        <v>87</v>
      </c>
      <c r="M1153" s="65"/>
      <c r="N1153" s="65"/>
      <c r="O1153" s="65" t="s">
        <v>464</v>
      </c>
      <c r="P1153" s="65" t="s">
        <v>229</v>
      </c>
      <c r="Q1153" s="65"/>
      <c r="R1153" s="65" t="s">
        <v>465</v>
      </c>
      <c r="S1153" s="65" t="s">
        <v>74</v>
      </c>
      <c r="T1153" s="65"/>
      <c r="U1153" s="65"/>
      <c r="V1153" s="65"/>
      <c r="W1153" s="65"/>
      <c r="X1153" s="65" t="s">
        <v>74</v>
      </c>
    </row>
    <row r="1154" spans="1:24" ht="18" customHeight="1">
      <c r="A1154">
        <f t="shared" si="17"/>
        <v>6</v>
      </c>
      <c r="B1154">
        <v>2016</v>
      </c>
      <c r="C1154" t="s">
        <v>524</v>
      </c>
      <c r="D1154" s="65">
        <v>27</v>
      </c>
      <c r="E1154" s="65" t="s">
        <v>513</v>
      </c>
      <c r="F1154" s="65"/>
      <c r="G1154" s="65" t="s">
        <v>514</v>
      </c>
      <c r="H1154" s="69"/>
      <c r="I1154" s="65" t="s">
        <v>82</v>
      </c>
      <c r="J1154" s="65" t="s">
        <v>515</v>
      </c>
      <c r="K1154" s="65">
        <v>2014</v>
      </c>
      <c r="L1154" s="65" t="s">
        <v>87</v>
      </c>
      <c r="M1154" s="65"/>
      <c r="N1154" s="65"/>
      <c r="O1154" s="65" t="s">
        <v>464</v>
      </c>
      <c r="P1154" s="65" t="s">
        <v>229</v>
      </c>
      <c r="Q1154" s="65"/>
      <c r="R1154" s="65" t="s">
        <v>465</v>
      </c>
      <c r="S1154" s="65" t="s">
        <v>74</v>
      </c>
      <c r="T1154" s="65"/>
      <c r="U1154" s="65"/>
      <c r="V1154" s="65"/>
      <c r="W1154" s="65"/>
      <c r="X1154" s="65" t="s">
        <v>74</v>
      </c>
    </row>
    <row r="1155" spans="1:24" ht="18" customHeight="1">
      <c r="A1155">
        <f t="shared" si="17"/>
        <v>6</v>
      </c>
      <c r="B1155">
        <v>2016</v>
      </c>
      <c r="C1155" t="s">
        <v>524</v>
      </c>
      <c r="D1155" s="65">
        <v>28</v>
      </c>
      <c r="E1155" s="65" t="s">
        <v>516</v>
      </c>
      <c r="F1155" s="66">
        <v>31787</v>
      </c>
      <c r="G1155" s="66"/>
      <c r="H1155" s="69"/>
      <c r="I1155" s="65" t="s">
        <v>82</v>
      </c>
      <c r="J1155" s="65" t="s">
        <v>99</v>
      </c>
      <c r="K1155" s="65">
        <v>2013</v>
      </c>
      <c r="L1155" s="65" t="s">
        <v>70</v>
      </c>
      <c r="M1155" s="65"/>
      <c r="N1155" s="65"/>
      <c r="O1155" s="65" t="s">
        <v>464</v>
      </c>
      <c r="P1155" s="65" t="s">
        <v>229</v>
      </c>
      <c r="Q1155" s="65"/>
      <c r="R1155" s="65" t="s">
        <v>465</v>
      </c>
      <c r="S1155" s="65" t="s">
        <v>74</v>
      </c>
      <c r="T1155" s="65"/>
      <c r="U1155" s="65"/>
      <c r="V1155" s="65"/>
      <c r="W1155" s="65"/>
      <c r="X1155" s="65" t="s">
        <v>74</v>
      </c>
    </row>
    <row r="1156" spans="1:24" ht="18" customHeight="1">
      <c r="A1156">
        <f t="shared" ref="A1156:A1219" si="18">COUNTIFS(E:E,E1156,C:C,C1156)</f>
        <v>6</v>
      </c>
      <c r="B1156">
        <v>2016</v>
      </c>
      <c r="C1156" t="s">
        <v>524</v>
      </c>
      <c r="D1156" s="65">
        <v>29</v>
      </c>
      <c r="E1156" s="65" t="s">
        <v>517</v>
      </c>
      <c r="F1156" s="66">
        <v>31789</v>
      </c>
      <c r="G1156" s="66"/>
      <c r="H1156" s="69"/>
      <c r="I1156" s="65" t="s">
        <v>68</v>
      </c>
      <c r="J1156" s="65" t="s">
        <v>518</v>
      </c>
      <c r="K1156" s="65">
        <v>2012</v>
      </c>
      <c r="L1156" s="65" t="s">
        <v>90</v>
      </c>
      <c r="M1156" s="65"/>
      <c r="N1156" s="65"/>
      <c r="O1156" s="65" t="s">
        <v>464</v>
      </c>
      <c r="P1156" s="65" t="s">
        <v>229</v>
      </c>
      <c r="Q1156" s="65"/>
      <c r="R1156" s="65" t="s">
        <v>465</v>
      </c>
      <c r="S1156" s="65" t="s">
        <v>74</v>
      </c>
      <c r="T1156" s="65"/>
      <c r="U1156" s="65"/>
      <c r="V1156" s="65"/>
      <c r="W1156" s="65"/>
      <c r="X1156" s="65" t="s">
        <v>74</v>
      </c>
    </row>
    <row r="1157" spans="1:24" ht="18" customHeight="1">
      <c r="A1157">
        <f t="shared" si="18"/>
        <v>6</v>
      </c>
      <c r="B1157">
        <v>2016</v>
      </c>
      <c r="C1157" t="s">
        <v>524</v>
      </c>
      <c r="D1157" s="65">
        <v>30</v>
      </c>
      <c r="E1157" s="65" t="s">
        <v>519</v>
      </c>
      <c r="F1157" s="65"/>
      <c r="G1157" s="65" t="s">
        <v>520</v>
      </c>
      <c r="H1157" s="69"/>
      <c r="I1157" s="65" t="s">
        <v>82</v>
      </c>
      <c r="J1157" s="65" t="s">
        <v>500</v>
      </c>
      <c r="K1157" s="65">
        <v>2010</v>
      </c>
      <c r="L1157" s="65" t="s">
        <v>78</v>
      </c>
      <c r="M1157" s="65"/>
      <c r="N1157" s="65"/>
      <c r="O1157" s="65" t="s">
        <v>464</v>
      </c>
      <c r="P1157" s="65" t="s">
        <v>229</v>
      </c>
      <c r="Q1157" s="65"/>
      <c r="R1157" s="65" t="s">
        <v>465</v>
      </c>
      <c r="S1157" s="65" t="s">
        <v>74</v>
      </c>
      <c r="T1157" s="65"/>
      <c r="U1157" s="65"/>
      <c r="V1157" s="65"/>
      <c r="W1157" s="65"/>
      <c r="X1157" s="65" t="s">
        <v>74</v>
      </c>
    </row>
    <row r="1158" spans="1:24" ht="18" customHeight="1">
      <c r="A1158">
        <f t="shared" si="18"/>
        <v>6</v>
      </c>
      <c r="B1158">
        <v>2016</v>
      </c>
      <c r="C1158" t="s">
        <v>524</v>
      </c>
      <c r="D1158" s="65">
        <v>31</v>
      </c>
      <c r="E1158" s="65" t="s">
        <v>521</v>
      </c>
      <c r="F1158" s="66"/>
      <c r="G1158" s="66">
        <v>32397</v>
      </c>
      <c r="H1158" s="69"/>
      <c r="I1158" s="65" t="s">
        <v>82</v>
      </c>
      <c r="J1158" s="65" t="s">
        <v>500</v>
      </c>
      <c r="K1158" s="65">
        <v>2013</v>
      </c>
      <c r="L1158" s="65" t="s">
        <v>90</v>
      </c>
      <c r="M1158" s="65"/>
      <c r="N1158" s="65"/>
      <c r="O1158" s="65" t="s">
        <v>464</v>
      </c>
      <c r="P1158" s="65" t="s">
        <v>229</v>
      </c>
      <c r="Q1158" s="65"/>
      <c r="R1158" s="65" t="s">
        <v>465</v>
      </c>
      <c r="S1158" s="65" t="s">
        <v>74</v>
      </c>
      <c r="T1158" s="65"/>
      <c r="U1158" s="65"/>
      <c r="V1158" s="65"/>
      <c r="W1158" s="65"/>
      <c r="X1158" s="65" t="s">
        <v>74</v>
      </c>
    </row>
    <row r="1159" spans="1:24" ht="18" customHeight="1">
      <c r="A1159">
        <f t="shared" si="18"/>
        <v>6</v>
      </c>
      <c r="B1159">
        <v>2016</v>
      </c>
      <c r="C1159" t="s">
        <v>524</v>
      </c>
      <c r="D1159" s="65">
        <v>32</v>
      </c>
      <c r="E1159" s="65" t="s">
        <v>522</v>
      </c>
      <c r="F1159" s="65"/>
      <c r="G1159" s="65" t="s">
        <v>523</v>
      </c>
      <c r="H1159" s="69"/>
      <c r="I1159" s="65" t="s">
        <v>82</v>
      </c>
      <c r="J1159" s="65" t="s">
        <v>119</v>
      </c>
      <c r="K1159" s="65">
        <v>2014</v>
      </c>
      <c r="L1159" s="65" t="s">
        <v>90</v>
      </c>
      <c r="M1159" s="65"/>
      <c r="N1159" s="65"/>
      <c r="O1159" s="65" t="s">
        <v>464</v>
      </c>
      <c r="P1159" s="65" t="s">
        <v>229</v>
      </c>
      <c r="Q1159" s="65"/>
      <c r="R1159" s="65" t="s">
        <v>465</v>
      </c>
      <c r="S1159" s="65" t="s">
        <v>74</v>
      </c>
      <c r="T1159" s="65"/>
      <c r="U1159" s="65"/>
      <c r="V1159" s="65"/>
      <c r="W1159" s="65"/>
      <c r="X1159" s="65" t="s">
        <v>74</v>
      </c>
    </row>
    <row r="1160" spans="1:24" ht="18" customHeight="1">
      <c r="A1160">
        <f t="shared" si="18"/>
        <v>5</v>
      </c>
      <c r="B1160">
        <v>2017</v>
      </c>
      <c r="C1160" t="s">
        <v>524</v>
      </c>
      <c r="D1160" s="65">
        <v>1</v>
      </c>
      <c r="E1160" s="65" t="s">
        <v>525</v>
      </c>
      <c r="F1160" s="65" t="s">
        <v>526</v>
      </c>
      <c r="G1160" s="65"/>
      <c r="H1160" s="69" t="s">
        <v>19</v>
      </c>
      <c r="I1160" s="65" t="s">
        <v>68</v>
      </c>
      <c r="J1160" s="65" t="s">
        <v>69</v>
      </c>
      <c r="K1160" s="65">
        <v>1994</v>
      </c>
      <c r="L1160" s="65" t="s">
        <v>70</v>
      </c>
      <c r="M1160" s="65"/>
      <c r="N1160" s="65"/>
      <c r="O1160" s="65" t="s">
        <v>464</v>
      </c>
      <c r="P1160" s="65" t="s">
        <v>229</v>
      </c>
      <c r="Q1160" s="65"/>
      <c r="R1160" s="65" t="s">
        <v>465</v>
      </c>
      <c r="S1160" s="65" t="s">
        <v>74</v>
      </c>
      <c r="T1160" s="65"/>
      <c r="U1160" s="65"/>
      <c r="V1160" s="65"/>
      <c r="W1160" s="65"/>
      <c r="X1160" s="65" t="s">
        <v>74</v>
      </c>
    </row>
    <row r="1161" spans="1:24" ht="18" customHeight="1">
      <c r="A1161">
        <f t="shared" si="18"/>
        <v>6</v>
      </c>
      <c r="B1161">
        <v>2017</v>
      </c>
      <c r="C1161" t="s">
        <v>524</v>
      </c>
      <c r="D1161" s="65">
        <v>2</v>
      </c>
      <c r="E1161" s="65" t="s">
        <v>461</v>
      </c>
      <c r="F1161" s="65" t="s">
        <v>462</v>
      </c>
      <c r="G1161" s="65"/>
      <c r="H1161" s="69"/>
      <c r="I1161" s="65" t="s">
        <v>68</v>
      </c>
      <c r="J1161" s="65" t="s">
        <v>463</v>
      </c>
      <c r="K1161" s="65">
        <v>2002</v>
      </c>
      <c r="L1161" s="65" t="s">
        <v>70</v>
      </c>
      <c r="M1161" s="65"/>
      <c r="N1161" s="65"/>
      <c r="O1161" s="65" t="s">
        <v>464</v>
      </c>
      <c r="P1161" s="65" t="s">
        <v>229</v>
      </c>
      <c r="Q1161" s="65"/>
      <c r="R1161" s="65" t="s">
        <v>465</v>
      </c>
      <c r="S1161" s="65" t="s">
        <v>74</v>
      </c>
      <c r="T1161" s="65"/>
      <c r="U1161" s="65"/>
      <c r="V1161" s="65"/>
      <c r="W1161" s="65"/>
      <c r="X1161" s="65" t="s">
        <v>74</v>
      </c>
    </row>
    <row r="1162" spans="1:24" ht="18" customHeight="1">
      <c r="A1162">
        <f t="shared" si="18"/>
        <v>6</v>
      </c>
      <c r="B1162">
        <v>2017</v>
      </c>
      <c r="C1162" t="s">
        <v>524</v>
      </c>
      <c r="D1162" s="65">
        <v>3</v>
      </c>
      <c r="E1162" s="65" t="s">
        <v>466</v>
      </c>
      <c r="F1162" s="66">
        <v>23439</v>
      </c>
      <c r="G1162" s="66"/>
      <c r="H1162" s="69" t="s">
        <v>19</v>
      </c>
      <c r="I1162" s="65" t="s">
        <v>68</v>
      </c>
      <c r="J1162" s="65" t="s">
        <v>467</v>
      </c>
      <c r="K1162" s="65">
        <v>2007</v>
      </c>
      <c r="L1162" s="65" t="s">
        <v>70</v>
      </c>
      <c r="M1162" s="65"/>
      <c r="N1162" s="65"/>
      <c r="O1162" s="65" t="s">
        <v>464</v>
      </c>
      <c r="P1162" s="65" t="s">
        <v>229</v>
      </c>
      <c r="Q1162" s="65" t="s">
        <v>168</v>
      </c>
      <c r="R1162" s="65" t="s">
        <v>465</v>
      </c>
      <c r="S1162" s="65" t="s">
        <v>74</v>
      </c>
      <c r="T1162" s="65"/>
      <c r="U1162" s="65"/>
      <c r="V1162" s="65"/>
      <c r="W1162" s="65"/>
      <c r="X1162" s="65" t="s">
        <v>74</v>
      </c>
    </row>
    <row r="1163" spans="1:24" ht="18" customHeight="1">
      <c r="A1163">
        <f t="shared" si="18"/>
        <v>6</v>
      </c>
      <c r="B1163">
        <v>2017</v>
      </c>
      <c r="C1163" t="s">
        <v>524</v>
      </c>
      <c r="D1163" s="65">
        <v>4</v>
      </c>
      <c r="E1163" s="65" t="s">
        <v>468</v>
      </c>
      <c r="F1163" s="66">
        <v>23632</v>
      </c>
      <c r="G1163" s="66"/>
      <c r="H1163" s="69"/>
      <c r="I1163" s="65" t="s">
        <v>68</v>
      </c>
      <c r="J1163" s="65" t="s">
        <v>469</v>
      </c>
      <c r="K1163" s="65">
        <v>2014</v>
      </c>
      <c r="L1163" s="65" t="s">
        <v>265</v>
      </c>
      <c r="M1163" s="65"/>
      <c r="N1163" s="65"/>
      <c r="O1163" s="65" t="s">
        <v>464</v>
      </c>
      <c r="P1163" s="65" t="s">
        <v>229</v>
      </c>
      <c r="Q1163" s="65" t="s">
        <v>79</v>
      </c>
      <c r="R1163" s="65" t="s">
        <v>465</v>
      </c>
      <c r="S1163" s="65" t="s">
        <v>74</v>
      </c>
      <c r="T1163" s="65"/>
      <c r="U1163" s="65"/>
      <c r="V1163" s="65"/>
      <c r="W1163" s="65"/>
      <c r="X1163" s="65" t="s">
        <v>74</v>
      </c>
    </row>
    <row r="1164" spans="1:24" ht="18" customHeight="1">
      <c r="A1164">
        <f t="shared" si="18"/>
        <v>6</v>
      </c>
      <c r="B1164">
        <v>2017</v>
      </c>
      <c r="C1164" t="s">
        <v>524</v>
      </c>
      <c r="D1164" s="65">
        <v>5</v>
      </c>
      <c r="E1164" s="65" t="s">
        <v>470</v>
      </c>
      <c r="F1164" s="66">
        <v>24383</v>
      </c>
      <c r="G1164" s="66"/>
      <c r="H1164" s="69" t="s">
        <v>19</v>
      </c>
      <c r="I1164" s="65" t="s">
        <v>68</v>
      </c>
      <c r="J1164" s="65" t="s">
        <v>369</v>
      </c>
      <c r="K1164" s="65">
        <v>2008</v>
      </c>
      <c r="L1164" s="65" t="s">
        <v>90</v>
      </c>
      <c r="M1164" s="65"/>
      <c r="N1164" s="65"/>
      <c r="O1164" s="65" t="s">
        <v>464</v>
      </c>
      <c r="P1164" s="65" t="s">
        <v>229</v>
      </c>
      <c r="Q1164" s="65" t="s">
        <v>72</v>
      </c>
      <c r="R1164" s="65" t="s">
        <v>465</v>
      </c>
      <c r="S1164" s="65" t="s">
        <v>74</v>
      </c>
      <c r="T1164" s="65"/>
      <c r="U1164" s="65"/>
      <c r="V1164" s="65"/>
      <c r="W1164" s="65"/>
      <c r="X1164" s="65" t="s">
        <v>74</v>
      </c>
    </row>
    <row r="1165" spans="1:24" ht="18" customHeight="1">
      <c r="A1165">
        <f t="shared" si="18"/>
        <v>6</v>
      </c>
      <c r="B1165">
        <v>2017</v>
      </c>
      <c r="C1165" t="s">
        <v>524</v>
      </c>
      <c r="D1165" s="65">
        <v>6</v>
      </c>
      <c r="E1165" s="65" t="s">
        <v>471</v>
      </c>
      <c r="F1165" s="65" t="s">
        <v>472</v>
      </c>
      <c r="G1165" s="65"/>
      <c r="H1165" s="69"/>
      <c r="I1165" s="65" t="s">
        <v>68</v>
      </c>
      <c r="J1165" s="65" t="s">
        <v>473</v>
      </c>
      <c r="K1165" s="65">
        <v>2011</v>
      </c>
      <c r="L1165" s="65" t="s">
        <v>474</v>
      </c>
      <c r="M1165" s="65"/>
      <c r="N1165" s="65"/>
      <c r="O1165" s="65" t="s">
        <v>464</v>
      </c>
      <c r="P1165" s="65" t="s">
        <v>229</v>
      </c>
      <c r="Q1165" s="65"/>
      <c r="R1165" s="65" t="s">
        <v>465</v>
      </c>
      <c r="S1165" s="65" t="s">
        <v>74</v>
      </c>
      <c r="T1165" s="65"/>
      <c r="U1165" s="65"/>
      <c r="V1165" s="65"/>
      <c r="W1165" s="65"/>
      <c r="X1165" s="65" t="s">
        <v>74</v>
      </c>
    </row>
    <row r="1166" spans="1:24" ht="18" customHeight="1">
      <c r="A1166">
        <f t="shared" si="18"/>
        <v>6</v>
      </c>
      <c r="B1166">
        <v>2017</v>
      </c>
      <c r="C1166" t="s">
        <v>524</v>
      </c>
      <c r="D1166" s="65">
        <v>7</v>
      </c>
      <c r="E1166" s="65" t="s">
        <v>475</v>
      </c>
      <c r="F1166" s="65"/>
      <c r="G1166" s="65" t="s">
        <v>476</v>
      </c>
      <c r="H1166" s="69"/>
      <c r="I1166" s="65" t="s">
        <v>82</v>
      </c>
      <c r="J1166" s="65" t="s">
        <v>467</v>
      </c>
      <c r="K1166" s="65">
        <v>1998</v>
      </c>
      <c r="L1166" s="65" t="s">
        <v>70</v>
      </c>
      <c r="M1166" s="65"/>
      <c r="N1166" s="65"/>
      <c r="O1166" s="65" t="s">
        <v>464</v>
      </c>
      <c r="P1166" s="65" t="s">
        <v>229</v>
      </c>
      <c r="Q1166" s="65" t="s">
        <v>147</v>
      </c>
      <c r="R1166" s="65" t="s">
        <v>465</v>
      </c>
      <c r="S1166" s="65" t="s">
        <v>74</v>
      </c>
      <c r="T1166" s="65"/>
      <c r="U1166" s="65"/>
      <c r="V1166" s="65"/>
      <c r="W1166" s="65"/>
      <c r="X1166" s="65" t="s">
        <v>74</v>
      </c>
    </row>
    <row r="1167" spans="1:24" ht="18" customHeight="1">
      <c r="A1167">
        <f t="shared" si="18"/>
        <v>6</v>
      </c>
      <c r="B1167">
        <v>2017</v>
      </c>
      <c r="C1167" t="s">
        <v>524</v>
      </c>
      <c r="D1167" s="65">
        <v>8</v>
      </c>
      <c r="E1167" s="65" t="s">
        <v>477</v>
      </c>
      <c r="F1167" s="66">
        <v>27335</v>
      </c>
      <c r="G1167" s="66"/>
      <c r="H1167" s="69"/>
      <c r="I1167" s="65" t="s">
        <v>82</v>
      </c>
      <c r="J1167" s="65" t="s">
        <v>478</v>
      </c>
      <c r="K1167" s="65">
        <v>2007</v>
      </c>
      <c r="L1167" s="65" t="s">
        <v>479</v>
      </c>
      <c r="M1167" s="65"/>
      <c r="N1167" s="65"/>
      <c r="O1167" s="65" t="s">
        <v>464</v>
      </c>
      <c r="P1167" s="65" t="s">
        <v>229</v>
      </c>
      <c r="Q1167" s="65"/>
      <c r="R1167" s="65" t="s">
        <v>465</v>
      </c>
      <c r="S1167" s="65" t="s">
        <v>74</v>
      </c>
      <c r="T1167" s="65"/>
      <c r="U1167" s="65"/>
      <c r="V1167" s="65"/>
      <c r="W1167" s="65"/>
      <c r="X1167" s="65" t="s">
        <v>74</v>
      </c>
    </row>
    <row r="1168" spans="1:24" ht="18" customHeight="1">
      <c r="A1168">
        <f t="shared" si="18"/>
        <v>6</v>
      </c>
      <c r="B1168">
        <v>2017</v>
      </c>
      <c r="C1168" t="s">
        <v>524</v>
      </c>
      <c r="D1168" s="65">
        <v>9</v>
      </c>
      <c r="E1168" s="65" t="s">
        <v>480</v>
      </c>
      <c r="F1168" s="66"/>
      <c r="G1168" s="66">
        <v>28044</v>
      </c>
      <c r="H1168" s="69"/>
      <c r="I1168" s="65" t="s">
        <v>68</v>
      </c>
      <c r="J1168" s="65" t="s">
        <v>478</v>
      </c>
      <c r="K1168" s="65">
        <v>2009</v>
      </c>
      <c r="L1168" s="65" t="s">
        <v>90</v>
      </c>
      <c r="M1168" s="65"/>
      <c r="N1168" s="65"/>
      <c r="O1168" s="65" t="s">
        <v>464</v>
      </c>
      <c r="P1168" s="65" t="s">
        <v>229</v>
      </c>
      <c r="Q1168" s="65"/>
      <c r="R1168" s="65" t="s">
        <v>465</v>
      </c>
      <c r="S1168" s="65" t="s">
        <v>74</v>
      </c>
      <c r="T1168" s="65"/>
      <c r="U1168" s="65"/>
      <c r="V1168" s="65"/>
      <c r="W1168" s="65"/>
      <c r="X1168" s="65" t="s">
        <v>74</v>
      </c>
    </row>
    <row r="1169" spans="1:24" ht="18" customHeight="1">
      <c r="A1169">
        <f t="shared" si="18"/>
        <v>6</v>
      </c>
      <c r="B1169">
        <v>2017</v>
      </c>
      <c r="C1169" t="s">
        <v>524</v>
      </c>
      <c r="D1169" s="65">
        <v>10</v>
      </c>
      <c r="E1169" s="65" t="s">
        <v>482</v>
      </c>
      <c r="F1169" s="66"/>
      <c r="G1169" s="66">
        <v>28195</v>
      </c>
      <c r="H1169" s="69"/>
      <c r="I1169" s="65" t="s">
        <v>82</v>
      </c>
      <c r="J1169" s="65" t="s">
        <v>242</v>
      </c>
      <c r="K1169" s="65">
        <v>2006</v>
      </c>
      <c r="L1169" s="65" t="s">
        <v>70</v>
      </c>
      <c r="M1169" s="65"/>
      <c r="N1169" s="65"/>
      <c r="O1169" s="65" t="s">
        <v>464</v>
      </c>
      <c r="P1169" s="65" t="s">
        <v>229</v>
      </c>
      <c r="Q1169" s="65"/>
      <c r="R1169" s="65" t="s">
        <v>465</v>
      </c>
      <c r="S1169" s="65" t="s">
        <v>74</v>
      </c>
      <c r="T1169" s="65"/>
      <c r="U1169" s="65"/>
      <c r="V1169" s="65"/>
      <c r="W1169" s="65"/>
      <c r="X1169" s="65" t="s">
        <v>74</v>
      </c>
    </row>
    <row r="1170" spans="1:24" ht="18" customHeight="1">
      <c r="A1170">
        <f t="shared" si="18"/>
        <v>6</v>
      </c>
      <c r="B1170">
        <v>2017</v>
      </c>
      <c r="C1170" t="s">
        <v>524</v>
      </c>
      <c r="D1170" s="65">
        <v>11</v>
      </c>
      <c r="E1170" s="65" t="s">
        <v>483</v>
      </c>
      <c r="F1170" s="66">
        <v>28495</v>
      </c>
      <c r="G1170" s="66"/>
      <c r="H1170" s="69"/>
      <c r="I1170" s="65" t="s">
        <v>82</v>
      </c>
      <c r="J1170" s="65" t="s">
        <v>484</v>
      </c>
      <c r="K1170" s="65">
        <v>2004</v>
      </c>
      <c r="L1170" s="65" t="s">
        <v>78</v>
      </c>
      <c r="M1170" s="65"/>
      <c r="N1170" s="65"/>
      <c r="O1170" s="65" t="s">
        <v>464</v>
      </c>
      <c r="P1170" s="65" t="s">
        <v>229</v>
      </c>
      <c r="Q1170" s="65" t="s">
        <v>147</v>
      </c>
      <c r="R1170" s="65" t="s">
        <v>465</v>
      </c>
      <c r="S1170" s="65" t="s">
        <v>74</v>
      </c>
      <c r="T1170" s="65"/>
      <c r="U1170" s="65"/>
      <c r="V1170" s="65"/>
      <c r="W1170" s="65"/>
      <c r="X1170" s="65" t="s">
        <v>74</v>
      </c>
    </row>
    <row r="1171" spans="1:24" ht="18" customHeight="1">
      <c r="A1171">
        <f t="shared" si="18"/>
        <v>6</v>
      </c>
      <c r="B1171">
        <v>2017</v>
      </c>
      <c r="C1171" t="s">
        <v>524</v>
      </c>
      <c r="D1171" s="65">
        <v>12</v>
      </c>
      <c r="E1171" s="65" t="s">
        <v>485</v>
      </c>
      <c r="F1171" s="66"/>
      <c r="G1171" s="66">
        <v>28802</v>
      </c>
      <c r="H1171" s="69"/>
      <c r="I1171" s="65" t="s">
        <v>68</v>
      </c>
      <c r="J1171" s="65" t="s">
        <v>486</v>
      </c>
      <c r="K1171" s="65">
        <v>2008</v>
      </c>
      <c r="L1171" s="65" t="s">
        <v>78</v>
      </c>
      <c r="M1171" s="65"/>
      <c r="N1171" s="65"/>
      <c r="O1171" s="65" t="s">
        <v>464</v>
      </c>
      <c r="P1171" s="65" t="s">
        <v>229</v>
      </c>
      <c r="Q1171" s="65"/>
      <c r="R1171" s="65" t="s">
        <v>465</v>
      </c>
      <c r="S1171" s="65" t="s">
        <v>74</v>
      </c>
      <c r="T1171" s="65"/>
      <c r="U1171" s="65"/>
      <c r="V1171" s="65"/>
      <c r="W1171" s="65"/>
      <c r="X1171" s="65" t="s">
        <v>74</v>
      </c>
    </row>
    <row r="1172" spans="1:24" ht="18" customHeight="1">
      <c r="A1172">
        <f t="shared" si="18"/>
        <v>6</v>
      </c>
      <c r="B1172">
        <v>2017</v>
      </c>
      <c r="C1172" t="s">
        <v>524</v>
      </c>
      <c r="D1172" s="65">
        <v>13</v>
      </c>
      <c r="E1172" s="65" t="s">
        <v>487</v>
      </c>
      <c r="F1172" s="65" t="s">
        <v>488</v>
      </c>
      <c r="G1172" s="65"/>
      <c r="H1172" s="69"/>
      <c r="I1172" s="65" t="s">
        <v>82</v>
      </c>
      <c r="J1172" s="65" t="s">
        <v>486</v>
      </c>
      <c r="K1172" s="65">
        <v>2013</v>
      </c>
      <c r="L1172" s="65" t="s">
        <v>87</v>
      </c>
      <c r="M1172" s="65"/>
      <c r="N1172" s="65"/>
      <c r="O1172" s="65" t="s">
        <v>464</v>
      </c>
      <c r="P1172" s="65" t="s">
        <v>229</v>
      </c>
      <c r="Q1172" s="65" t="s">
        <v>147</v>
      </c>
      <c r="R1172" s="65" t="s">
        <v>465</v>
      </c>
      <c r="S1172" s="65" t="s">
        <v>74</v>
      </c>
      <c r="T1172" s="65"/>
      <c r="U1172" s="65"/>
      <c r="V1172" s="65"/>
      <c r="W1172" s="65"/>
      <c r="X1172" s="65" t="s">
        <v>74</v>
      </c>
    </row>
    <row r="1173" spans="1:24" ht="18" customHeight="1">
      <c r="A1173">
        <f t="shared" si="18"/>
        <v>6</v>
      </c>
      <c r="B1173">
        <v>2017</v>
      </c>
      <c r="C1173" t="s">
        <v>524</v>
      </c>
      <c r="D1173" s="65">
        <v>14</v>
      </c>
      <c r="E1173" s="65" t="s">
        <v>489</v>
      </c>
      <c r="F1173" s="66">
        <v>28951</v>
      </c>
      <c r="G1173" s="66"/>
      <c r="H1173" s="69"/>
      <c r="I1173" s="65" t="s">
        <v>68</v>
      </c>
      <c r="J1173" s="65" t="s">
        <v>214</v>
      </c>
      <c r="K1173" s="65">
        <v>2010</v>
      </c>
      <c r="L1173" s="65" t="s">
        <v>90</v>
      </c>
      <c r="M1173" s="65"/>
      <c r="N1173" s="65"/>
      <c r="O1173" s="65" t="s">
        <v>464</v>
      </c>
      <c r="P1173" s="65" t="s">
        <v>229</v>
      </c>
      <c r="Q1173" s="65" t="s">
        <v>79</v>
      </c>
      <c r="R1173" s="65" t="s">
        <v>465</v>
      </c>
      <c r="S1173" s="65" t="s">
        <v>74</v>
      </c>
      <c r="T1173" s="65"/>
      <c r="U1173" s="65"/>
      <c r="V1173" s="65"/>
      <c r="W1173" s="65"/>
      <c r="X1173" s="65" t="s">
        <v>74</v>
      </c>
    </row>
    <row r="1174" spans="1:24" ht="18" customHeight="1">
      <c r="A1174">
        <f t="shared" si="18"/>
        <v>6</v>
      </c>
      <c r="B1174">
        <v>2017</v>
      </c>
      <c r="C1174" t="s">
        <v>524</v>
      </c>
      <c r="D1174" s="65">
        <v>15</v>
      </c>
      <c r="E1174" s="65" t="s">
        <v>490</v>
      </c>
      <c r="F1174" s="66"/>
      <c r="G1174" s="66">
        <v>29140</v>
      </c>
      <c r="H1174" s="69"/>
      <c r="I1174" s="65" t="s">
        <v>82</v>
      </c>
      <c r="J1174" s="65" t="s">
        <v>469</v>
      </c>
      <c r="K1174" s="65">
        <v>2006</v>
      </c>
      <c r="L1174" s="65" t="s">
        <v>265</v>
      </c>
      <c r="M1174" s="65"/>
      <c r="N1174" s="65"/>
      <c r="O1174" s="65" t="s">
        <v>464</v>
      </c>
      <c r="P1174" s="65" t="s">
        <v>229</v>
      </c>
      <c r="Q1174" s="65"/>
      <c r="R1174" s="65" t="s">
        <v>465</v>
      </c>
      <c r="S1174" s="65" t="s">
        <v>74</v>
      </c>
      <c r="T1174" s="65"/>
      <c r="U1174" s="65"/>
      <c r="V1174" s="65"/>
      <c r="W1174" s="65"/>
      <c r="X1174" s="65" t="s">
        <v>74</v>
      </c>
    </row>
    <row r="1175" spans="1:24" ht="18" customHeight="1">
      <c r="A1175">
        <f t="shared" si="18"/>
        <v>6</v>
      </c>
      <c r="B1175">
        <v>2017</v>
      </c>
      <c r="C1175" t="s">
        <v>524</v>
      </c>
      <c r="D1175" s="65">
        <v>16</v>
      </c>
      <c r="E1175" s="65" t="s">
        <v>491</v>
      </c>
      <c r="F1175" s="66"/>
      <c r="G1175" s="66">
        <v>29498</v>
      </c>
      <c r="H1175" s="69"/>
      <c r="I1175" s="65" t="s">
        <v>68</v>
      </c>
      <c r="J1175" s="65" t="s">
        <v>492</v>
      </c>
      <c r="K1175" s="65">
        <v>2009</v>
      </c>
      <c r="L1175" s="65" t="s">
        <v>70</v>
      </c>
      <c r="M1175" s="65"/>
      <c r="N1175" s="65"/>
      <c r="O1175" s="65" t="s">
        <v>464</v>
      </c>
      <c r="P1175" s="65" t="s">
        <v>229</v>
      </c>
      <c r="Q1175" s="65"/>
      <c r="R1175" s="65" t="s">
        <v>465</v>
      </c>
      <c r="S1175" s="65" t="s">
        <v>74</v>
      </c>
      <c r="T1175" s="65"/>
      <c r="U1175" s="65"/>
      <c r="V1175" s="65"/>
      <c r="W1175" s="65"/>
      <c r="X1175" s="65" t="s">
        <v>74</v>
      </c>
    </row>
    <row r="1176" spans="1:24" ht="18" customHeight="1">
      <c r="A1176">
        <f t="shared" si="18"/>
        <v>6</v>
      </c>
      <c r="B1176">
        <v>2017</v>
      </c>
      <c r="C1176" t="s">
        <v>524</v>
      </c>
      <c r="D1176" s="65">
        <v>17</v>
      </c>
      <c r="E1176" s="65" t="s">
        <v>493</v>
      </c>
      <c r="F1176" s="66"/>
      <c r="G1176" s="66">
        <v>29229</v>
      </c>
      <c r="H1176" s="69"/>
      <c r="I1176" s="65" t="s">
        <v>82</v>
      </c>
      <c r="J1176" s="65" t="s">
        <v>467</v>
      </c>
      <c r="K1176" s="65">
        <v>2007</v>
      </c>
      <c r="L1176" s="65" t="s">
        <v>70</v>
      </c>
      <c r="M1176" s="65"/>
      <c r="N1176" s="65"/>
      <c r="O1176" s="65" t="s">
        <v>464</v>
      </c>
      <c r="P1176" s="65" t="s">
        <v>229</v>
      </c>
      <c r="Q1176" s="65"/>
      <c r="R1176" s="65" t="s">
        <v>465</v>
      </c>
      <c r="S1176" s="65" t="s">
        <v>74</v>
      </c>
      <c r="T1176" s="65"/>
      <c r="U1176" s="65"/>
      <c r="V1176" s="65"/>
      <c r="W1176" s="65"/>
      <c r="X1176" s="65" t="s">
        <v>74</v>
      </c>
    </row>
    <row r="1177" spans="1:24" ht="18" customHeight="1">
      <c r="A1177">
        <f t="shared" si="18"/>
        <v>6</v>
      </c>
      <c r="B1177">
        <v>2017</v>
      </c>
      <c r="C1177" t="s">
        <v>524</v>
      </c>
      <c r="D1177" s="65">
        <v>18</v>
      </c>
      <c r="E1177" s="65" t="s">
        <v>494</v>
      </c>
      <c r="F1177" s="65"/>
      <c r="G1177" s="65" t="s">
        <v>495</v>
      </c>
      <c r="H1177" s="69"/>
      <c r="I1177" s="65" t="s">
        <v>82</v>
      </c>
      <c r="J1177" s="65" t="s">
        <v>478</v>
      </c>
      <c r="K1177" s="65">
        <v>2002</v>
      </c>
      <c r="L1177" s="65" t="s">
        <v>78</v>
      </c>
      <c r="M1177" s="65"/>
      <c r="N1177" s="65"/>
      <c r="O1177" s="65" t="s">
        <v>464</v>
      </c>
      <c r="P1177" s="65" t="s">
        <v>229</v>
      </c>
      <c r="Q1177" s="65"/>
      <c r="R1177" s="65" t="s">
        <v>465</v>
      </c>
      <c r="S1177" s="65" t="s">
        <v>74</v>
      </c>
      <c r="T1177" s="65"/>
      <c r="U1177" s="65"/>
      <c r="V1177" s="65"/>
      <c r="W1177" s="65"/>
      <c r="X1177" s="65" t="s">
        <v>74</v>
      </c>
    </row>
    <row r="1178" spans="1:24" ht="18" customHeight="1">
      <c r="A1178">
        <f t="shared" si="18"/>
        <v>6</v>
      </c>
      <c r="B1178">
        <v>2017</v>
      </c>
      <c r="C1178" t="s">
        <v>524</v>
      </c>
      <c r="D1178" s="65">
        <v>19</v>
      </c>
      <c r="E1178" s="65" t="s">
        <v>496</v>
      </c>
      <c r="F1178" s="65" t="s">
        <v>497</v>
      </c>
      <c r="G1178" s="65"/>
      <c r="H1178" s="69"/>
      <c r="I1178" s="65" t="s">
        <v>82</v>
      </c>
      <c r="J1178" s="65" t="s">
        <v>467</v>
      </c>
      <c r="K1178" s="65">
        <v>2004</v>
      </c>
      <c r="L1178" s="65" t="s">
        <v>70</v>
      </c>
      <c r="M1178" s="65"/>
      <c r="N1178" s="65"/>
      <c r="O1178" s="65" t="s">
        <v>464</v>
      </c>
      <c r="P1178" s="65" t="s">
        <v>229</v>
      </c>
      <c r="Q1178" s="65"/>
      <c r="R1178" s="65" t="s">
        <v>465</v>
      </c>
      <c r="S1178" s="65" t="s">
        <v>74</v>
      </c>
      <c r="T1178" s="65"/>
      <c r="U1178" s="65"/>
      <c r="V1178" s="65"/>
      <c r="W1178" s="65"/>
      <c r="X1178" s="65" t="s">
        <v>74</v>
      </c>
    </row>
    <row r="1179" spans="1:24" ht="18" customHeight="1">
      <c r="A1179">
        <f t="shared" si="18"/>
        <v>6</v>
      </c>
      <c r="B1179">
        <v>2017</v>
      </c>
      <c r="C1179" t="s">
        <v>524</v>
      </c>
      <c r="D1179" s="65">
        <v>20</v>
      </c>
      <c r="E1179" s="65" t="s">
        <v>498</v>
      </c>
      <c r="F1179" s="65" t="s">
        <v>499</v>
      </c>
      <c r="G1179" s="65"/>
      <c r="H1179" s="69"/>
      <c r="I1179" s="65" t="s">
        <v>82</v>
      </c>
      <c r="J1179" s="65" t="s">
        <v>500</v>
      </c>
      <c r="K1179" s="65">
        <v>2005</v>
      </c>
      <c r="L1179" s="65" t="s">
        <v>70</v>
      </c>
      <c r="M1179" s="65"/>
      <c r="N1179" s="65"/>
      <c r="O1179" s="65" t="s">
        <v>464</v>
      </c>
      <c r="P1179" s="65" t="s">
        <v>229</v>
      </c>
      <c r="Q1179" s="65"/>
      <c r="R1179" s="65" t="s">
        <v>465</v>
      </c>
      <c r="S1179" s="65" t="s">
        <v>74</v>
      </c>
      <c r="T1179" s="65"/>
      <c r="U1179" s="65"/>
      <c r="V1179" s="65"/>
      <c r="W1179" s="65"/>
      <c r="X1179" s="65" t="s">
        <v>74</v>
      </c>
    </row>
    <row r="1180" spans="1:24" ht="18" customHeight="1">
      <c r="A1180">
        <f t="shared" si="18"/>
        <v>6</v>
      </c>
      <c r="B1180">
        <v>2017</v>
      </c>
      <c r="C1180" t="s">
        <v>524</v>
      </c>
      <c r="D1180" s="65">
        <v>21</v>
      </c>
      <c r="E1180" s="65" t="s">
        <v>501</v>
      </c>
      <c r="F1180" s="66">
        <v>30895</v>
      </c>
      <c r="G1180" s="66"/>
      <c r="H1180" s="69"/>
      <c r="I1180" s="65" t="s">
        <v>82</v>
      </c>
      <c r="J1180" s="65" t="s">
        <v>502</v>
      </c>
      <c r="K1180" s="65">
        <v>2010</v>
      </c>
      <c r="L1180" s="65" t="s">
        <v>90</v>
      </c>
      <c r="M1180" s="65"/>
      <c r="N1180" s="65"/>
      <c r="O1180" s="65" t="s">
        <v>464</v>
      </c>
      <c r="P1180" s="65" t="s">
        <v>229</v>
      </c>
      <c r="Q1180" s="65"/>
      <c r="R1180" s="65" t="s">
        <v>465</v>
      </c>
      <c r="S1180" s="65" t="s">
        <v>74</v>
      </c>
      <c r="T1180" s="65"/>
      <c r="U1180" s="65"/>
      <c r="V1180" s="65"/>
      <c r="W1180" s="65"/>
      <c r="X1180" s="65" t="s">
        <v>74</v>
      </c>
    </row>
    <row r="1181" spans="1:24" ht="18" customHeight="1">
      <c r="A1181">
        <f t="shared" si="18"/>
        <v>6</v>
      </c>
      <c r="B1181">
        <v>2017</v>
      </c>
      <c r="C1181" t="s">
        <v>524</v>
      </c>
      <c r="D1181" s="65">
        <v>22</v>
      </c>
      <c r="E1181" s="65" t="s">
        <v>503</v>
      </c>
      <c r="F1181" s="65"/>
      <c r="G1181" s="65" t="s">
        <v>504</v>
      </c>
      <c r="H1181" s="69"/>
      <c r="I1181" s="65" t="s">
        <v>82</v>
      </c>
      <c r="J1181" s="65" t="s">
        <v>69</v>
      </c>
      <c r="K1181" s="65">
        <v>2010</v>
      </c>
      <c r="L1181" s="65" t="s">
        <v>70</v>
      </c>
      <c r="M1181" s="65"/>
      <c r="N1181" s="65"/>
      <c r="O1181" s="65" t="s">
        <v>464</v>
      </c>
      <c r="P1181" s="65" t="s">
        <v>229</v>
      </c>
      <c r="Q1181" s="65"/>
      <c r="R1181" s="65" t="s">
        <v>465</v>
      </c>
      <c r="S1181" s="65" t="s">
        <v>74</v>
      </c>
      <c r="T1181" s="65"/>
      <c r="U1181" s="65"/>
      <c r="V1181" s="65"/>
      <c r="W1181" s="65"/>
      <c r="X1181" s="65" t="s">
        <v>74</v>
      </c>
    </row>
    <row r="1182" spans="1:24" ht="18" customHeight="1">
      <c r="A1182">
        <f t="shared" si="18"/>
        <v>6</v>
      </c>
      <c r="B1182">
        <v>2017</v>
      </c>
      <c r="C1182" t="s">
        <v>524</v>
      </c>
      <c r="D1182" s="65">
        <v>23</v>
      </c>
      <c r="E1182" s="65" t="s">
        <v>505</v>
      </c>
      <c r="F1182" s="65" t="s">
        <v>506</v>
      </c>
      <c r="G1182" s="65"/>
      <c r="H1182" s="69"/>
      <c r="I1182" s="65" t="s">
        <v>82</v>
      </c>
      <c r="J1182" s="65" t="s">
        <v>478</v>
      </c>
      <c r="K1182" s="65">
        <v>2013</v>
      </c>
      <c r="L1182" s="65" t="s">
        <v>87</v>
      </c>
      <c r="M1182" s="65"/>
      <c r="N1182" s="65"/>
      <c r="O1182" s="65" t="s">
        <v>464</v>
      </c>
      <c r="P1182" s="65" t="s">
        <v>229</v>
      </c>
      <c r="Q1182" s="65"/>
      <c r="R1182" s="65" t="s">
        <v>465</v>
      </c>
      <c r="S1182" s="65" t="s">
        <v>74</v>
      </c>
      <c r="T1182" s="65"/>
      <c r="U1182" s="65"/>
      <c r="V1182" s="65"/>
      <c r="W1182" s="65"/>
      <c r="X1182" s="65" t="s">
        <v>74</v>
      </c>
    </row>
    <row r="1183" spans="1:24" ht="18" customHeight="1">
      <c r="A1183">
        <f t="shared" si="18"/>
        <v>6</v>
      </c>
      <c r="B1183">
        <v>2017</v>
      </c>
      <c r="C1183" t="s">
        <v>524</v>
      </c>
      <c r="D1183" s="65">
        <v>24</v>
      </c>
      <c r="E1183" s="65" t="s">
        <v>507</v>
      </c>
      <c r="F1183" s="66">
        <v>31270</v>
      </c>
      <c r="G1183" s="66"/>
      <c r="H1183" s="69"/>
      <c r="I1183" s="65" t="s">
        <v>68</v>
      </c>
      <c r="J1183" s="65" t="s">
        <v>508</v>
      </c>
      <c r="K1183" s="65">
        <v>2013</v>
      </c>
      <c r="L1183" s="65" t="s">
        <v>90</v>
      </c>
      <c r="M1183" s="65"/>
      <c r="N1183" s="65"/>
      <c r="O1183" s="65" t="s">
        <v>464</v>
      </c>
      <c r="P1183" s="65" t="s">
        <v>229</v>
      </c>
      <c r="Q1183" s="65"/>
      <c r="R1183" s="65" t="s">
        <v>465</v>
      </c>
      <c r="S1183" s="65" t="s">
        <v>74</v>
      </c>
      <c r="T1183" s="65"/>
      <c r="U1183" s="65"/>
      <c r="V1183" s="65"/>
      <c r="W1183" s="65"/>
      <c r="X1183" s="65" t="s">
        <v>74</v>
      </c>
    </row>
    <row r="1184" spans="1:24" ht="18" customHeight="1">
      <c r="A1184">
        <f t="shared" si="18"/>
        <v>6</v>
      </c>
      <c r="B1184">
        <v>2017</v>
      </c>
      <c r="C1184" t="s">
        <v>524</v>
      </c>
      <c r="D1184" s="65">
        <v>25</v>
      </c>
      <c r="E1184" s="65" t="s">
        <v>509</v>
      </c>
      <c r="F1184" s="65"/>
      <c r="G1184" s="65" t="s">
        <v>510</v>
      </c>
      <c r="H1184" s="69"/>
      <c r="I1184" s="65" t="s">
        <v>82</v>
      </c>
      <c r="J1184" s="65" t="s">
        <v>478</v>
      </c>
      <c r="K1184" s="65">
        <v>2013</v>
      </c>
      <c r="L1184" s="65" t="s">
        <v>511</v>
      </c>
      <c r="M1184" s="65"/>
      <c r="N1184" s="65"/>
      <c r="O1184" s="65" t="s">
        <v>464</v>
      </c>
      <c r="P1184" s="65" t="s">
        <v>229</v>
      </c>
      <c r="Q1184" s="65"/>
      <c r="R1184" s="65" t="s">
        <v>465</v>
      </c>
      <c r="S1184" s="65" t="s">
        <v>74</v>
      </c>
      <c r="T1184" s="65"/>
      <c r="U1184" s="65"/>
      <c r="V1184" s="65"/>
      <c r="W1184" s="65"/>
      <c r="X1184" s="65" t="s">
        <v>74</v>
      </c>
    </row>
    <row r="1185" spans="1:24" ht="18" customHeight="1">
      <c r="A1185">
        <f t="shared" si="18"/>
        <v>6</v>
      </c>
      <c r="B1185">
        <v>2017</v>
      </c>
      <c r="C1185" t="s">
        <v>524</v>
      </c>
      <c r="D1185" s="65">
        <v>26</v>
      </c>
      <c r="E1185" s="65" t="s">
        <v>512</v>
      </c>
      <c r="F1185" s="66"/>
      <c r="G1185" s="66">
        <v>31539</v>
      </c>
      <c r="H1185" s="69"/>
      <c r="I1185" s="65" t="s">
        <v>82</v>
      </c>
      <c r="J1185" s="65" t="s">
        <v>500</v>
      </c>
      <c r="K1185" s="65">
        <v>2010</v>
      </c>
      <c r="L1185" s="65" t="s">
        <v>87</v>
      </c>
      <c r="M1185" s="65"/>
      <c r="N1185" s="65"/>
      <c r="O1185" s="65" t="s">
        <v>464</v>
      </c>
      <c r="P1185" s="65" t="s">
        <v>229</v>
      </c>
      <c r="Q1185" s="65"/>
      <c r="R1185" s="65" t="s">
        <v>465</v>
      </c>
      <c r="S1185" s="65" t="s">
        <v>74</v>
      </c>
      <c r="T1185" s="65"/>
      <c r="U1185" s="65"/>
      <c r="V1185" s="65"/>
      <c r="W1185" s="65"/>
      <c r="X1185" s="65" t="s">
        <v>74</v>
      </c>
    </row>
    <row r="1186" spans="1:24" ht="18" customHeight="1">
      <c r="A1186">
        <f t="shared" si="18"/>
        <v>6</v>
      </c>
      <c r="B1186">
        <v>2017</v>
      </c>
      <c r="C1186" t="s">
        <v>524</v>
      </c>
      <c r="D1186" s="65">
        <v>27</v>
      </c>
      <c r="E1186" s="65" t="s">
        <v>513</v>
      </c>
      <c r="F1186" s="65"/>
      <c r="G1186" s="65" t="s">
        <v>514</v>
      </c>
      <c r="H1186" s="69"/>
      <c r="I1186" s="65" t="s">
        <v>82</v>
      </c>
      <c r="J1186" s="65" t="s">
        <v>515</v>
      </c>
      <c r="K1186" s="65">
        <v>2014</v>
      </c>
      <c r="L1186" s="65" t="s">
        <v>87</v>
      </c>
      <c r="M1186" s="65"/>
      <c r="N1186" s="65"/>
      <c r="O1186" s="65" t="s">
        <v>464</v>
      </c>
      <c r="P1186" s="65" t="s">
        <v>229</v>
      </c>
      <c r="Q1186" s="65"/>
      <c r="R1186" s="65" t="s">
        <v>465</v>
      </c>
      <c r="S1186" s="65" t="s">
        <v>74</v>
      </c>
      <c r="T1186" s="65"/>
      <c r="U1186" s="65"/>
      <c r="V1186" s="65"/>
      <c r="W1186" s="65"/>
      <c r="X1186" s="65" t="s">
        <v>74</v>
      </c>
    </row>
    <row r="1187" spans="1:24" ht="18" customHeight="1">
      <c r="A1187">
        <f t="shared" si="18"/>
        <v>6</v>
      </c>
      <c r="B1187">
        <v>2017</v>
      </c>
      <c r="C1187" t="s">
        <v>524</v>
      </c>
      <c r="D1187" s="65">
        <v>28</v>
      </c>
      <c r="E1187" s="65" t="s">
        <v>516</v>
      </c>
      <c r="F1187" s="66">
        <v>31787</v>
      </c>
      <c r="G1187" s="66"/>
      <c r="H1187" s="69"/>
      <c r="I1187" s="65" t="s">
        <v>82</v>
      </c>
      <c r="J1187" s="65" t="s">
        <v>99</v>
      </c>
      <c r="K1187" s="65">
        <v>2013</v>
      </c>
      <c r="L1187" s="65" t="s">
        <v>70</v>
      </c>
      <c r="M1187" s="65"/>
      <c r="N1187" s="65"/>
      <c r="O1187" s="65" t="s">
        <v>464</v>
      </c>
      <c r="P1187" s="65" t="s">
        <v>229</v>
      </c>
      <c r="Q1187" s="65"/>
      <c r="R1187" s="65" t="s">
        <v>465</v>
      </c>
      <c r="S1187" s="65" t="s">
        <v>74</v>
      </c>
      <c r="T1187" s="65"/>
      <c r="U1187" s="65"/>
      <c r="V1187" s="65"/>
      <c r="W1187" s="65"/>
      <c r="X1187" s="65" t="s">
        <v>74</v>
      </c>
    </row>
    <row r="1188" spans="1:24" ht="18" customHeight="1">
      <c r="A1188">
        <f t="shared" si="18"/>
        <v>6</v>
      </c>
      <c r="B1188">
        <v>2017</v>
      </c>
      <c r="C1188" t="s">
        <v>524</v>
      </c>
      <c r="D1188" s="65">
        <v>29</v>
      </c>
      <c r="E1188" s="65" t="s">
        <v>517</v>
      </c>
      <c r="F1188" s="66">
        <v>31789</v>
      </c>
      <c r="G1188" s="66"/>
      <c r="H1188" s="69"/>
      <c r="I1188" s="65" t="s">
        <v>68</v>
      </c>
      <c r="J1188" s="65" t="s">
        <v>518</v>
      </c>
      <c r="K1188" s="65">
        <v>2012</v>
      </c>
      <c r="L1188" s="65" t="s">
        <v>90</v>
      </c>
      <c r="M1188" s="65"/>
      <c r="N1188" s="65"/>
      <c r="O1188" s="65" t="s">
        <v>464</v>
      </c>
      <c r="P1188" s="65" t="s">
        <v>229</v>
      </c>
      <c r="Q1188" s="65"/>
      <c r="R1188" s="65" t="s">
        <v>465</v>
      </c>
      <c r="S1188" s="65" t="s">
        <v>74</v>
      </c>
      <c r="T1188" s="65"/>
      <c r="U1188" s="65"/>
      <c r="V1188" s="65"/>
      <c r="W1188" s="65"/>
      <c r="X1188" s="65" t="s">
        <v>74</v>
      </c>
    </row>
    <row r="1189" spans="1:24" ht="18" customHeight="1">
      <c r="A1189">
        <f t="shared" si="18"/>
        <v>6</v>
      </c>
      <c r="B1189">
        <v>2017</v>
      </c>
      <c r="C1189" t="s">
        <v>524</v>
      </c>
      <c r="D1189" s="65">
        <v>30</v>
      </c>
      <c r="E1189" s="65" t="s">
        <v>519</v>
      </c>
      <c r="F1189" s="65"/>
      <c r="G1189" s="65" t="s">
        <v>520</v>
      </c>
      <c r="H1189" s="69"/>
      <c r="I1189" s="65" t="s">
        <v>82</v>
      </c>
      <c r="J1189" s="65" t="s">
        <v>500</v>
      </c>
      <c r="K1189" s="65">
        <v>2010</v>
      </c>
      <c r="L1189" s="65" t="s">
        <v>78</v>
      </c>
      <c r="M1189" s="65"/>
      <c r="N1189" s="65"/>
      <c r="O1189" s="65" t="s">
        <v>464</v>
      </c>
      <c r="P1189" s="65" t="s">
        <v>229</v>
      </c>
      <c r="Q1189" s="65"/>
      <c r="R1189" s="65" t="s">
        <v>465</v>
      </c>
      <c r="S1189" s="65" t="s">
        <v>74</v>
      </c>
      <c r="T1189" s="65"/>
      <c r="U1189" s="65"/>
      <c r="V1189" s="65"/>
      <c r="W1189" s="65"/>
      <c r="X1189" s="65" t="s">
        <v>74</v>
      </c>
    </row>
    <row r="1190" spans="1:24" ht="18" customHeight="1">
      <c r="A1190">
        <f t="shared" si="18"/>
        <v>6</v>
      </c>
      <c r="B1190">
        <v>2017</v>
      </c>
      <c r="C1190" t="s">
        <v>524</v>
      </c>
      <c r="D1190" s="65">
        <v>31</v>
      </c>
      <c r="E1190" s="65" t="s">
        <v>521</v>
      </c>
      <c r="F1190" s="66"/>
      <c r="G1190" s="66">
        <v>32397</v>
      </c>
      <c r="H1190" s="69"/>
      <c r="I1190" s="65" t="s">
        <v>82</v>
      </c>
      <c r="J1190" s="65" t="s">
        <v>500</v>
      </c>
      <c r="K1190" s="65">
        <v>2013</v>
      </c>
      <c r="L1190" s="65" t="s">
        <v>90</v>
      </c>
      <c r="M1190" s="65"/>
      <c r="N1190" s="65"/>
      <c r="O1190" s="65" t="s">
        <v>464</v>
      </c>
      <c r="P1190" s="65" t="s">
        <v>229</v>
      </c>
      <c r="Q1190" s="65"/>
      <c r="R1190" s="65" t="s">
        <v>465</v>
      </c>
      <c r="S1190" s="65" t="s">
        <v>74</v>
      </c>
      <c r="T1190" s="65"/>
      <c r="U1190" s="65"/>
      <c r="V1190" s="65"/>
      <c r="W1190" s="65"/>
      <c r="X1190" s="65" t="s">
        <v>74</v>
      </c>
    </row>
    <row r="1191" spans="1:24" ht="18" customHeight="1">
      <c r="A1191">
        <f t="shared" si="18"/>
        <v>6</v>
      </c>
      <c r="B1191">
        <v>2017</v>
      </c>
      <c r="C1191" t="s">
        <v>524</v>
      </c>
      <c r="D1191" s="65">
        <v>32</v>
      </c>
      <c r="E1191" s="65" t="s">
        <v>522</v>
      </c>
      <c r="F1191" s="65"/>
      <c r="G1191" s="65" t="s">
        <v>523</v>
      </c>
      <c r="H1191" s="69"/>
      <c r="I1191" s="65" t="s">
        <v>82</v>
      </c>
      <c r="J1191" s="65" t="s">
        <v>119</v>
      </c>
      <c r="K1191" s="65">
        <v>2014</v>
      </c>
      <c r="L1191" s="65" t="s">
        <v>90</v>
      </c>
      <c r="M1191" s="65"/>
      <c r="N1191" s="65"/>
      <c r="O1191" s="65" t="s">
        <v>464</v>
      </c>
      <c r="P1191" s="65" t="s">
        <v>229</v>
      </c>
      <c r="Q1191" s="65"/>
      <c r="R1191" s="65" t="s">
        <v>465</v>
      </c>
      <c r="S1191" s="65" t="s">
        <v>74</v>
      </c>
      <c r="T1191" s="65"/>
      <c r="U1191" s="65"/>
      <c r="V1191" s="65"/>
      <c r="W1191" s="65"/>
      <c r="X1191" s="65" t="s">
        <v>74</v>
      </c>
    </row>
    <row r="1192" spans="1:24" ht="18" customHeight="1">
      <c r="A1192">
        <f t="shared" si="18"/>
        <v>5</v>
      </c>
      <c r="B1192">
        <v>2018</v>
      </c>
      <c r="C1192" t="s">
        <v>524</v>
      </c>
      <c r="D1192" s="65">
        <v>1</v>
      </c>
      <c r="E1192" s="65" t="s">
        <v>525</v>
      </c>
      <c r="F1192" s="65" t="s">
        <v>526</v>
      </c>
      <c r="G1192" s="65"/>
      <c r="H1192" s="69" t="s">
        <v>19</v>
      </c>
      <c r="I1192" s="65" t="s">
        <v>68</v>
      </c>
      <c r="J1192" s="65" t="s">
        <v>69</v>
      </c>
      <c r="K1192" s="65">
        <v>1994</v>
      </c>
      <c r="L1192" s="65" t="s">
        <v>70</v>
      </c>
      <c r="M1192" s="65"/>
      <c r="N1192" s="65"/>
      <c r="O1192" s="65" t="s">
        <v>464</v>
      </c>
      <c r="P1192" s="65" t="s">
        <v>229</v>
      </c>
      <c r="Q1192" s="65"/>
      <c r="R1192" s="65" t="s">
        <v>465</v>
      </c>
      <c r="S1192" s="65" t="s">
        <v>74</v>
      </c>
      <c r="T1192" s="65"/>
      <c r="U1192" s="65"/>
      <c r="V1192" s="65"/>
      <c r="W1192" s="65"/>
      <c r="X1192" s="65" t="s">
        <v>74</v>
      </c>
    </row>
    <row r="1193" spans="1:24" ht="18" customHeight="1">
      <c r="A1193">
        <f t="shared" si="18"/>
        <v>6</v>
      </c>
      <c r="B1193">
        <v>2018</v>
      </c>
      <c r="C1193" t="s">
        <v>524</v>
      </c>
      <c r="D1193" s="65">
        <v>2</v>
      </c>
      <c r="E1193" s="65" t="s">
        <v>461</v>
      </c>
      <c r="F1193" s="65" t="s">
        <v>462</v>
      </c>
      <c r="G1193" s="65"/>
      <c r="H1193" s="69"/>
      <c r="I1193" s="65" t="s">
        <v>68</v>
      </c>
      <c r="J1193" s="65" t="s">
        <v>463</v>
      </c>
      <c r="K1193" s="65">
        <v>2002</v>
      </c>
      <c r="L1193" s="65" t="s">
        <v>70</v>
      </c>
      <c r="M1193" s="65"/>
      <c r="N1193" s="65"/>
      <c r="O1193" s="65" t="s">
        <v>464</v>
      </c>
      <c r="P1193" s="65" t="s">
        <v>229</v>
      </c>
      <c r="Q1193" s="65"/>
      <c r="R1193" s="65" t="s">
        <v>465</v>
      </c>
      <c r="S1193" s="65" t="s">
        <v>74</v>
      </c>
      <c r="T1193" s="65"/>
      <c r="U1193" s="65"/>
      <c r="V1193" s="65"/>
      <c r="W1193" s="65"/>
      <c r="X1193" s="65" t="s">
        <v>74</v>
      </c>
    </row>
    <row r="1194" spans="1:24" ht="18" customHeight="1">
      <c r="A1194">
        <f t="shared" si="18"/>
        <v>6</v>
      </c>
      <c r="B1194">
        <v>2018</v>
      </c>
      <c r="C1194" t="s">
        <v>524</v>
      </c>
      <c r="D1194" s="65">
        <v>3</v>
      </c>
      <c r="E1194" s="65" t="s">
        <v>466</v>
      </c>
      <c r="F1194" s="66">
        <v>23439</v>
      </c>
      <c r="G1194" s="66"/>
      <c r="H1194" s="69" t="s">
        <v>19</v>
      </c>
      <c r="I1194" s="65" t="s">
        <v>68</v>
      </c>
      <c r="J1194" s="65" t="s">
        <v>467</v>
      </c>
      <c r="K1194" s="65">
        <v>2007</v>
      </c>
      <c r="L1194" s="65" t="s">
        <v>70</v>
      </c>
      <c r="M1194" s="65"/>
      <c r="N1194" s="65"/>
      <c r="O1194" s="65" t="s">
        <v>464</v>
      </c>
      <c r="P1194" s="65" t="s">
        <v>229</v>
      </c>
      <c r="Q1194" s="65" t="s">
        <v>168</v>
      </c>
      <c r="R1194" s="65" t="s">
        <v>465</v>
      </c>
      <c r="S1194" s="65" t="s">
        <v>74</v>
      </c>
      <c r="T1194" s="65"/>
      <c r="U1194" s="65"/>
      <c r="V1194" s="65"/>
      <c r="W1194" s="65"/>
      <c r="X1194" s="65" t="s">
        <v>74</v>
      </c>
    </row>
    <row r="1195" spans="1:24" ht="18" customHeight="1">
      <c r="A1195">
        <f t="shared" si="18"/>
        <v>6</v>
      </c>
      <c r="B1195">
        <v>2018</v>
      </c>
      <c r="C1195" t="s">
        <v>524</v>
      </c>
      <c r="D1195" s="65">
        <v>4</v>
      </c>
      <c r="E1195" s="65" t="s">
        <v>468</v>
      </c>
      <c r="F1195" s="66">
        <v>23632</v>
      </c>
      <c r="G1195" s="66"/>
      <c r="H1195" s="69"/>
      <c r="I1195" s="65" t="s">
        <v>68</v>
      </c>
      <c r="J1195" s="65" t="s">
        <v>469</v>
      </c>
      <c r="K1195" s="65">
        <v>2014</v>
      </c>
      <c r="L1195" s="65" t="s">
        <v>265</v>
      </c>
      <c r="M1195" s="65"/>
      <c r="N1195" s="65"/>
      <c r="O1195" s="65" t="s">
        <v>464</v>
      </c>
      <c r="P1195" s="65" t="s">
        <v>229</v>
      </c>
      <c r="Q1195" s="65" t="s">
        <v>79</v>
      </c>
      <c r="R1195" s="65" t="s">
        <v>465</v>
      </c>
      <c r="S1195" s="65" t="s">
        <v>74</v>
      </c>
      <c r="T1195" s="65"/>
      <c r="U1195" s="65"/>
      <c r="V1195" s="65"/>
      <c r="W1195" s="65"/>
      <c r="X1195" s="65" t="s">
        <v>74</v>
      </c>
    </row>
    <row r="1196" spans="1:24" ht="18" customHeight="1">
      <c r="A1196">
        <f t="shared" si="18"/>
        <v>6</v>
      </c>
      <c r="B1196">
        <v>2018</v>
      </c>
      <c r="C1196" t="s">
        <v>524</v>
      </c>
      <c r="D1196" s="65">
        <v>5</v>
      </c>
      <c r="E1196" s="65" t="s">
        <v>470</v>
      </c>
      <c r="F1196" s="66">
        <v>24383</v>
      </c>
      <c r="G1196" s="66"/>
      <c r="H1196" s="69" t="s">
        <v>19</v>
      </c>
      <c r="I1196" s="65" t="s">
        <v>68</v>
      </c>
      <c r="J1196" s="65" t="s">
        <v>369</v>
      </c>
      <c r="K1196" s="65">
        <v>2008</v>
      </c>
      <c r="L1196" s="65" t="s">
        <v>90</v>
      </c>
      <c r="M1196" s="65"/>
      <c r="N1196" s="65"/>
      <c r="O1196" s="65" t="s">
        <v>464</v>
      </c>
      <c r="P1196" s="65" t="s">
        <v>229</v>
      </c>
      <c r="Q1196" s="65" t="s">
        <v>72</v>
      </c>
      <c r="R1196" s="65" t="s">
        <v>465</v>
      </c>
      <c r="S1196" s="65" t="s">
        <v>74</v>
      </c>
      <c r="T1196" s="65"/>
      <c r="U1196" s="65"/>
      <c r="V1196" s="65"/>
      <c r="W1196" s="65"/>
      <c r="X1196" s="65" t="s">
        <v>74</v>
      </c>
    </row>
    <row r="1197" spans="1:24" ht="18" customHeight="1">
      <c r="A1197">
        <f t="shared" si="18"/>
        <v>6</v>
      </c>
      <c r="B1197">
        <v>2018</v>
      </c>
      <c r="C1197" t="s">
        <v>524</v>
      </c>
      <c r="D1197" s="65">
        <v>6</v>
      </c>
      <c r="E1197" s="65" t="s">
        <v>471</v>
      </c>
      <c r="F1197" s="65" t="s">
        <v>472</v>
      </c>
      <c r="G1197" s="65"/>
      <c r="H1197" s="69"/>
      <c r="I1197" s="65" t="s">
        <v>68</v>
      </c>
      <c r="J1197" s="65" t="s">
        <v>473</v>
      </c>
      <c r="K1197" s="65">
        <v>2011</v>
      </c>
      <c r="L1197" s="65" t="s">
        <v>474</v>
      </c>
      <c r="M1197" s="65"/>
      <c r="N1197" s="65"/>
      <c r="O1197" s="65" t="s">
        <v>464</v>
      </c>
      <c r="P1197" s="65" t="s">
        <v>229</v>
      </c>
      <c r="Q1197" s="65" t="s">
        <v>147</v>
      </c>
      <c r="R1197" s="65" t="s">
        <v>465</v>
      </c>
      <c r="S1197" s="65" t="s">
        <v>74</v>
      </c>
      <c r="T1197" s="65"/>
      <c r="U1197" s="65"/>
      <c r="V1197" s="65"/>
      <c r="W1197" s="65"/>
      <c r="X1197" s="65" t="s">
        <v>74</v>
      </c>
    </row>
    <row r="1198" spans="1:24" ht="18" customHeight="1">
      <c r="A1198">
        <f t="shared" si="18"/>
        <v>6</v>
      </c>
      <c r="B1198">
        <v>2018</v>
      </c>
      <c r="C1198" t="s">
        <v>524</v>
      </c>
      <c r="D1198" s="65">
        <v>7</v>
      </c>
      <c r="E1198" s="65" t="s">
        <v>475</v>
      </c>
      <c r="F1198" s="65"/>
      <c r="G1198" s="65" t="s">
        <v>476</v>
      </c>
      <c r="H1198" s="69"/>
      <c r="I1198" s="65" t="s">
        <v>82</v>
      </c>
      <c r="J1198" s="65" t="s">
        <v>467</v>
      </c>
      <c r="K1198" s="65">
        <v>1998</v>
      </c>
      <c r="L1198" s="65" t="s">
        <v>70</v>
      </c>
      <c r="M1198" s="65"/>
      <c r="N1198" s="65"/>
      <c r="O1198" s="65" t="s">
        <v>464</v>
      </c>
      <c r="P1198" s="65" t="s">
        <v>229</v>
      </c>
      <c r="Q1198" s="65" t="s">
        <v>147</v>
      </c>
      <c r="R1198" s="65" t="s">
        <v>465</v>
      </c>
      <c r="S1198" s="65" t="s">
        <v>74</v>
      </c>
      <c r="T1198" s="65"/>
      <c r="U1198" s="65"/>
      <c r="V1198" s="65"/>
      <c r="W1198" s="65"/>
      <c r="X1198" s="65" t="s">
        <v>74</v>
      </c>
    </row>
    <row r="1199" spans="1:24" ht="18" customHeight="1">
      <c r="A1199">
        <f t="shared" si="18"/>
        <v>6</v>
      </c>
      <c r="B1199">
        <v>2018</v>
      </c>
      <c r="C1199" t="s">
        <v>524</v>
      </c>
      <c r="D1199" s="65">
        <v>8</v>
      </c>
      <c r="E1199" s="65" t="s">
        <v>477</v>
      </c>
      <c r="F1199" s="66">
        <v>27335</v>
      </c>
      <c r="G1199" s="66"/>
      <c r="H1199" s="69"/>
      <c r="I1199" s="65" t="s">
        <v>82</v>
      </c>
      <c r="J1199" s="65" t="s">
        <v>478</v>
      </c>
      <c r="K1199" s="65">
        <v>2007</v>
      </c>
      <c r="L1199" s="65" t="s">
        <v>479</v>
      </c>
      <c r="M1199" s="65"/>
      <c r="N1199" s="65"/>
      <c r="O1199" s="65" t="s">
        <v>464</v>
      </c>
      <c r="P1199" s="65" t="s">
        <v>229</v>
      </c>
      <c r="Q1199" s="65"/>
      <c r="R1199" s="65" t="s">
        <v>465</v>
      </c>
      <c r="S1199" s="65" t="s">
        <v>74</v>
      </c>
      <c r="T1199" s="65"/>
      <c r="U1199" s="65"/>
      <c r="V1199" s="65"/>
      <c r="W1199" s="65"/>
      <c r="X1199" s="65" t="s">
        <v>74</v>
      </c>
    </row>
    <row r="1200" spans="1:24" ht="18" customHeight="1">
      <c r="A1200">
        <f t="shared" si="18"/>
        <v>6</v>
      </c>
      <c r="B1200">
        <v>2018</v>
      </c>
      <c r="C1200" t="s">
        <v>524</v>
      </c>
      <c r="D1200" s="65">
        <v>9</v>
      </c>
      <c r="E1200" s="65" t="s">
        <v>480</v>
      </c>
      <c r="F1200" s="66"/>
      <c r="G1200" s="66">
        <v>28044</v>
      </c>
      <c r="H1200" s="69"/>
      <c r="I1200" s="65" t="s">
        <v>68</v>
      </c>
      <c r="J1200" s="65" t="s">
        <v>478</v>
      </c>
      <c r="K1200" s="65">
        <v>2018</v>
      </c>
      <c r="L1200" s="65" t="s">
        <v>481</v>
      </c>
      <c r="M1200" s="65"/>
      <c r="N1200" s="65"/>
      <c r="O1200" s="65" t="s">
        <v>464</v>
      </c>
      <c r="P1200" s="65" t="s">
        <v>229</v>
      </c>
      <c r="Q1200" s="65"/>
      <c r="R1200" s="65" t="s">
        <v>465</v>
      </c>
      <c r="S1200" s="65" t="s">
        <v>74</v>
      </c>
      <c r="T1200" s="65"/>
      <c r="U1200" s="65"/>
      <c r="V1200" s="65"/>
      <c r="W1200" s="65"/>
      <c r="X1200" s="65" t="s">
        <v>74</v>
      </c>
    </row>
    <row r="1201" spans="1:24" ht="18" customHeight="1">
      <c r="A1201">
        <f t="shared" si="18"/>
        <v>6</v>
      </c>
      <c r="B1201">
        <v>2018</v>
      </c>
      <c r="C1201" t="s">
        <v>524</v>
      </c>
      <c r="D1201" s="65">
        <v>10</v>
      </c>
      <c r="E1201" s="65" t="s">
        <v>482</v>
      </c>
      <c r="F1201" s="66"/>
      <c r="G1201" s="66">
        <v>28195</v>
      </c>
      <c r="H1201" s="69"/>
      <c r="I1201" s="65" t="s">
        <v>82</v>
      </c>
      <c r="J1201" s="65" t="s">
        <v>242</v>
      </c>
      <c r="K1201" s="65">
        <v>2006</v>
      </c>
      <c r="L1201" s="65" t="s">
        <v>70</v>
      </c>
      <c r="M1201" s="65"/>
      <c r="N1201" s="65"/>
      <c r="O1201" s="65" t="s">
        <v>464</v>
      </c>
      <c r="P1201" s="65" t="s">
        <v>229</v>
      </c>
      <c r="Q1201" s="65"/>
      <c r="R1201" s="65" t="s">
        <v>465</v>
      </c>
      <c r="S1201" s="65" t="s">
        <v>74</v>
      </c>
      <c r="T1201" s="65"/>
      <c r="U1201" s="65"/>
      <c r="V1201" s="65"/>
      <c r="W1201" s="65"/>
      <c r="X1201" s="65" t="s">
        <v>74</v>
      </c>
    </row>
    <row r="1202" spans="1:24" ht="18" customHeight="1">
      <c r="A1202">
        <f t="shared" si="18"/>
        <v>6</v>
      </c>
      <c r="B1202">
        <v>2018</v>
      </c>
      <c r="C1202" t="s">
        <v>524</v>
      </c>
      <c r="D1202" s="65">
        <v>11</v>
      </c>
      <c r="E1202" s="65" t="s">
        <v>483</v>
      </c>
      <c r="F1202" s="66">
        <v>28495</v>
      </c>
      <c r="G1202" s="66"/>
      <c r="H1202" s="69"/>
      <c r="I1202" s="65" t="s">
        <v>82</v>
      </c>
      <c r="J1202" s="65" t="s">
        <v>484</v>
      </c>
      <c r="K1202" s="65">
        <v>2004</v>
      </c>
      <c r="L1202" s="65" t="s">
        <v>78</v>
      </c>
      <c r="M1202" s="65"/>
      <c r="N1202" s="65"/>
      <c r="O1202" s="65" t="s">
        <v>464</v>
      </c>
      <c r="P1202" s="65" t="s">
        <v>229</v>
      </c>
      <c r="Q1202" s="65" t="s">
        <v>147</v>
      </c>
      <c r="R1202" s="65" t="s">
        <v>465</v>
      </c>
      <c r="S1202" s="65" t="s">
        <v>74</v>
      </c>
      <c r="T1202" s="65"/>
      <c r="U1202" s="65"/>
      <c r="V1202" s="65"/>
      <c r="W1202" s="65"/>
      <c r="X1202" s="65" t="s">
        <v>74</v>
      </c>
    </row>
    <row r="1203" spans="1:24" ht="18" customHeight="1">
      <c r="A1203">
        <f t="shared" si="18"/>
        <v>6</v>
      </c>
      <c r="B1203">
        <v>2018</v>
      </c>
      <c r="C1203" t="s">
        <v>524</v>
      </c>
      <c r="D1203" s="65">
        <v>12</v>
      </c>
      <c r="E1203" s="65" t="s">
        <v>485</v>
      </c>
      <c r="F1203" s="66"/>
      <c r="G1203" s="66">
        <v>28802</v>
      </c>
      <c r="H1203" s="69"/>
      <c r="I1203" s="65" t="s">
        <v>68</v>
      </c>
      <c r="J1203" s="65" t="s">
        <v>486</v>
      </c>
      <c r="K1203" s="65">
        <v>2018</v>
      </c>
      <c r="L1203" s="65" t="s">
        <v>78</v>
      </c>
      <c r="M1203" s="65"/>
      <c r="N1203" s="65"/>
      <c r="O1203" s="65" t="s">
        <v>464</v>
      </c>
      <c r="P1203" s="65" t="s">
        <v>229</v>
      </c>
      <c r="Q1203" s="65"/>
      <c r="R1203" s="65" t="s">
        <v>465</v>
      </c>
      <c r="S1203" s="65" t="s">
        <v>74</v>
      </c>
      <c r="T1203" s="65"/>
      <c r="U1203" s="65"/>
      <c r="V1203" s="65"/>
      <c r="W1203" s="65"/>
      <c r="X1203" s="65" t="s">
        <v>74</v>
      </c>
    </row>
    <row r="1204" spans="1:24" ht="18" customHeight="1">
      <c r="A1204">
        <f t="shared" si="18"/>
        <v>6</v>
      </c>
      <c r="B1204">
        <v>2018</v>
      </c>
      <c r="C1204" t="s">
        <v>524</v>
      </c>
      <c r="D1204" s="65">
        <v>13</v>
      </c>
      <c r="E1204" s="65" t="s">
        <v>487</v>
      </c>
      <c r="F1204" s="65" t="s">
        <v>488</v>
      </c>
      <c r="G1204" s="65"/>
      <c r="H1204" s="69"/>
      <c r="I1204" s="65" t="s">
        <v>82</v>
      </c>
      <c r="J1204" s="65" t="s">
        <v>486</v>
      </c>
      <c r="K1204" s="65">
        <v>2013</v>
      </c>
      <c r="L1204" s="65" t="s">
        <v>87</v>
      </c>
      <c r="M1204" s="65"/>
      <c r="N1204" s="65"/>
      <c r="O1204" s="65" t="s">
        <v>464</v>
      </c>
      <c r="P1204" s="65" t="s">
        <v>229</v>
      </c>
      <c r="Q1204" s="65" t="s">
        <v>147</v>
      </c>
      <c r="R1204" s="65" t="s">
        <v>465</v>
      </c>
      <c r="S1204" s="65" t="s">
        <v>74</v>
      </c>
      <c r="T1204" s="65"/>
      <c r="U1204" s="65"/>
      <c r="V1204" s="65"/>
      <c r="W1204" s="65"/>
      <c r="X1204" s="65" t="s">
        <v>74</v>
      </c>
    </row>
    <row r="1205" spans="1:24" ht="18" customHeight="1">
      <c r="A1205">
        <f t="shared" si="18"/>
        <v>6</v>
      </c>
      <c r="B1205">
        <v>2018</v>
      </c>
      <c r="C1205" t="s">
        <v>524</v>
      </c>
      <c r="D1205" s="65">
        <v>14</v>
      </c>
      <c r="E1205" s="65" t="s">
        <v>489</v>
      </c>
      <c r="F1205" s="66">
        <v>28951</v>
      </c>
      <c r="G1205" s="66"/>
      <c r="H1205" s="69"/>
      <c r="I1205" s="65" t="s">
        <v>68</v>
      </c>
      <c r="J1205" s="65" t="s">
        <v>214</v>
      </c>
      <c r="K1205" s="65">
        <v>2010</v>
      </c>
      <c r="L1205" s="65" t="s">
        <v>90</v>
      </c>
      <c r="M1205" s="65"/>
      <c r="N1205" s="65"/>
      <c r="O1205" s="65" t="s">
        <v>464</v>
      </c>
      <c r="P1205" s="65" t="s">
        <v>229</v>
      </c>
      <c r="Q1205" s="65" t="s">
        <v>79</v>
      </c>
      <c r="R1205" s="65" t="s">
        <v>465</v>
      </c>
      <c r="S1205" s="65" t="s">
        <v>74</v>
      </c>
      <c r="T1205" s="65"/>
      <c r="U1205" s="65"/>
      <c r="V1205" s="65"/>
      <c r="W1205" s="65"/>
      <c r="X1205" s="65" t="s">
        <v>74</v>
      </c>
    </row>
    <row r="1206" spans="1:24" ht="18" customHeight="1">
      <c r="A1206">
        <f t="shared" si="18"/>
        <v>6</v>
      </c>
      <c r="B1206">
        <v>2018</v>
      </c>
      <c r="C1206" t="s">
        <v>524</v>
      </c>
      <c r="D1206" s="65">
        <v>15</v>
      </c>
      <c r="E1206" s="65" t="s">
        <v>490</v>
      </c>
      <c r="F1206" s="66"/>
      <c r="G1206" s="66">
        <v>29140</v>
      </c>
      <c r="H1206" s="69"/>
      <c r="I1206" s="65" t="s">
        <v>82</v>
      </c>
      <c r="J1206" s="65" t="s">
        <v>469</v>
      </c>
      <c r="K1206" s="65">
        <v>2006</v>
      </c>
      <c r="L1206" s="65" t="s">
        <v>265</v>
      </c>
      <c r="M1206" s="65"/>
      <c r="N1206" s="65"/>
      <c r="O1206" s="65" t="s">
        <v>464</v>
      </c>
      <c r="P1206" s="65" t="s">
        <v>229</v>
      </c>
      <c r="Q1206" s="65"/>
      <c r="R1206" s="65" t="s">
        <v>465</v>
      </c>
      <c r="S1206" s="65" t="s">
        <v>74</v>
      </c>
      <c r="T1206" s="65"/>
      <c r="U1206" s="65"/>
      <c r="V1206" s="65"/>
      <c r="W1206" s="65"/>
      <c r="X1206" s="65" t="s">
        <v>74</v>
      </c>
    </row>
    <row r="1207" spans="1:24" ht="18" customHeight="1">
      <c r="A1207">
        <f t="shared" si="18"/>
        <v>6</v>
      </c>
      <c r="B1207">
        <v>2018</v>
      </c>
      <c r="C1207" t="s">
        <v>524</v>
      </c>
      <c r="D1207" s="65">
        <v>16</v>
      </c>
      <c r="E1207" s="65" t="s">
        <v>491</v>
      </c>
      <c r="F1207" s="66"/>
      <c r="G1207" s="66">
        <v>29498</v>
      </c>
      <c r="H1207" s="69"/>
      <c r="I1207" s="65" t="s">
        <v>68</v>
      </c>
      <c r="J1207" s="65" t="s">
        <v>492</v>
      </c>
      <c r="K1207" s="65">
        <v>2018</v>
      </c>
      <c r="L1207" s="65" t="s">
        <v>70</v>
      </c>
      <c r="M1207" s="65"/>
      <c r="N1207" s="65"/>
      <c r="O1207" s="65" t="s">
        <v>464</v>
      </c>
      <c r="P1207" s="65" t="s">
        <v>229</v>
      </c>
      <c r="Q1207" s="65"/>
      <c r="R1207" s="65" t="s">
        <v>465</v>
      </c>
      <c r="S1207" s="65" t="s">
        <v>74</v>
      </c>
      <c r="T1207" s="65"/>
      <c r="U1207" s="65"/>
      <c r="V1207" s="65"/>
      <c r="W1207" s="65"/>
      <c r="X1207" s="65" t="s">
        <v>74</v>
      </c>
    </row>
    <row r="1208" spans="1:24" ht="18" customHeight="1">
      <c r="A1208">
        <f t="shared" si="18"/>
        <v>6</v>
      </c>
      <c r="B1208">
        <v>2018</v>
      </c>
      <c r="C1208" t="s">
        <v>524</v>
      </c>
      <c r="D1208" s="65">
        <v>17</v>
      </c>
      <c r="E1208" s="65" t="s">
        <v>493</v>
      </c>
      <c r="F1208" s="66"/>
      <c r="G1208" s="66">
        <v>29229</v>
      </c>
      <c r="H1208" s="69"/>
      <c r="I1208" s="65" t="s">
        <v>82</v>
      </c>
      <c r="J1208" s="65" t="s">
        <v>467</v>
      </c>
      <c r="K1208" s="65">
        <v>2007</v>
      </c>
      <c r="L1208" s="65" t="s">
        <v>70</v>
      </c>
      <c r="M1208" s="65"/>
      <c r="N1208" s="65"/>
      <c r="O1208" s="65" t="s">
        <v>464</v>
      </c>
      <c r="P1208" s="65" t="s">
        <v>229</v>
      </c>
      <c r="Q1208" s="65"/>
      <c r="R1208" s="65" t="s">
        <v>465</v>
      </c>
      <c r="S1208" s="65" t="s">
        <v>74</v>
      </c>
      <c r="T1208" s="65"/>
      <c r="U1208" s="65"/>
      <c r="V1208" s="65"/>
      <c r="W1208" s="65"/>
      <c r="X1208" s="65" t="s">
        <v>74</v>
      </c>
    </row>
    <row r="1209" spans="1:24" ht="18" customHeight="1">
      <c r="A1209">
        <f t="shared" si="18"/>
        <v>6</v>
      </c>
      <c r="B1209">
        <v>2018</v>
      </c>
      <c r="C1209" t="s">
        <v>524</v>
      </c>
      <c r="D1209" s="65">
        <v>18</v>
      </c>
      <c r="E1209" s="65" t="s">
        <v>494</v>
      </c>
      <c r="F1209" s="65"/>
      <c r="G1209" s="65" t="s">
        <v>495</v>
      </c>
      <c r="H1209" s="69"/>
      <c r="I1209" s="65" t="s">
        <v>82</v>
      </c>
      <c r="J1209" s="65" t="s">
        <v>478</v>
      </c>
      <c r="K1209" s="65">
        <v>2002</v>
      </c>
      <c r="L1209" s="65" t="s">
        <v>78</v>
      </c>
      <c r="M1209" s="65"/>
      <c r="N1209" s="65"/>
      <c r="O1209" s="65" t="s">
        <v>464</v>
      </c>
      <c r="P1209" s="65" t="s">
        <v>229</v>
      </c>
      <c r="Q1209" s="65"/>
      <c r="R1209" s="65" t="s">
        <v>465</v>
      </c>
      <c r="S1209" s="65" t="s">
        <v>74</v>
      </c>
      <c r="T1209" s="65"/>
      <c r="U1209" s="65"/>
      <c r="V1209" s="65"/>
      <c r="W1209" s="65"/>
      <c r="X1209" s="65" t="s">
        <v>74</v>
      </c>
    </row>
    <row r="1210" spans="1:24" ht="18" customHeight="1">
      <c r="A1210">
        <f t="shared" si="18"/>
        <v>6</v>
      </c>
      <c r="B1210">
        <v>2018</v>
      </c>
      <c r="C1210" t="s">
        <v>524</v>
      </c>
      <c r="D1210" s="65">
        <v>19</v>
      </c>
      <c r="E1210" s="65" t="s">
        <v>496</v>
      </c>
      <c r="F1210" s="65" t="s">
        <v>497</v>
      </c>
      <c r="G1210" s="65"/>
      <c r="H1210" s="69"/>
      <c r="I1210" s="65" t="s">
        <v>82</v>
      </c>
      <c r="J1210" s="65" t="s">
        <v>467</v>
      </c>
      <c r="K1210" s="65">
        <v>2004</v>
      </c>
      <c r="L1210" s="65" t="s">
        <v>70</v>
      </c>
      <c r="M1210" s="65"/>
      <c r="N1210" s="65"/>
      <c r="O1210" s="65" t="s">
        <v>464</v>
      </c>
      <c r="P1210" s="65" t="s">
        <v>229</v>
      </c>
      <c r="Q1210" s="65"/>
      <c r="R1210" s="65" t="s">
        <v>465</v>
      </c>
      <c r="S1210" s="65" t="s">
        <v>74</v>
      </c>
      <c r="T1210" s="65"/>
      <c r="U1210" s="65"/>
      <c r="V1210" s="65"/>
      <c r="W1210" s="65"/>
      <c r="X1210" s="65" t="s">
        <v>74</v>
      </c>
    </row>
    <row r="1211" spans="1:24" ht="18" customHeight="1">
      <c r="A1211">
        <f t="shared" si="18"/>
        <v>6</v>
      </c>
      <c r="B1211">
        <v>2018</v>
      </c>
      <c r="C1211" t="s">
        <v>524</v>
      </c>
      <c r="D1211" s="65">
        <v>20</v>
      </c>
      <c r="E1211" s="65" t="s">
        <v>498</v>
      </c>
      <c r="F1211" s="65" t="s">
        <v>499</v>
      </c>
      <c r="G1211" s="65"/>
      <c r="H1211" s="69"/>
      <c r="I1211" s="65" t="s">
        <v>82</v>
      </c>
      <c r="J1211" s="65" t="s">
        <v>500</v>
      </c>
      <c r="K1211" s="65">
        <v>2005</v>
      </c>
      <c r="L1211" s="65" t="s">
        <v>70</v>
      </c>
      <c r="M1211" s="65"/>
      <c r="N1211" s="65"/>
      <c r="O1211" s="65" t="s">
        <v>464</v>
      </c>
      <c r="P1211" s="65" t="s">
        <v>229</v>
      </c>
      <c r="Q1211" s="65"/>
      <c r="R1211" s="65" t="s">
        <v>465</v>
      </c>
      <c r="S1211" s="65" t="s">
        <v>74</v>
      </c>
      <c r="T1211" s="65"/>
      <c r="U1211" s="65"/>
      <c r="V1211" s="65"/>
      <c r="W1211" s="65"/>
      <c r="X1211" s="65" t="s">
        <v>74</v>
      </c>
    </row>
    <row r="1212" spans="1:24" ht="18" customHeight="1">
      <c r="A1212">
        <f t="shared" si="18"/>
        <v>6</v>
      </c>
      <c r="B1212">
        <v>2018</v>
      </c>
      <c r="C1212" t="s">
        <v>524</v>
      </c>
      <c r="D1212" s="65">
        <v>21</v>
      </c>
      <c r="E1212" s="65" t="s">
        <v>501</v>
      </c>
      <c r="F1212" s="66">
        <v>30895</v>
      </c>
      <c r="G1212" s="66"/>
      <c r="H1212" s="69"/>
      <c r="I1212" s="65" t="s">
        <v>82</v>
      </c>
      <c r="J1212" s="65" t="s">
        <v>502</v>
      </c>
      <c r="K1212" s="65">
        <v>2010</v>
      </c>
      <c r="L1212" s="65" t="s">
        <v>90</v>
      </c>
      <c r="M1212" s="65"/>
      <c r="N1212" s="65"/>
      <c r="O1212" s="65" t="s">
        <v>464</v>
      </c>
      <c r="P1212" s="65" t="s">
        <v>229</v>
      </c>
      <c r="Q1212" s="65"/>
      <c r="R1212" s="65" t="s">
        <v>465</v>
      </c>
      <c r="S1212" s="65" t="s">
        <v>74</v>
      </c>
      <c r="T1212" s="65"/>
      <c r="U1212" s="65"/>
      <c r="V1212" s="65"/>
      <c r="W1212" s="65"/>
      <c r="X1212" s="65" t="s">
        <v>74</v>
      </c>
    </row>
    <row r="1213" spans="1:24" ht="18" customHeight="1">
      <c r="A1213">
        <f t="shared" si="18"/>
        <v>6</v>
      </c>
      <c r="B1213">
        <v>2018</v>
      </c>
      <c r="C1213" t="s">
        <v>524</v>
      </c>
      <c r="D1213" s="65">
        <v>22</v>
      </c>
      <c r="E1213" s="65" t="s">
        <v>503</v>
      </c>
      <c r="F1213" s="65"/>
      <c r="G1213" s="65" t="s">
        <v>504</v>
      </c>
      <c r="H1213" s="69"/>
      <c r="I1213" s="65" t="s">
        <v>82</v>
      </c>
      <c r="J1213" s="65" t="s">
        <v>69</v>
      </c>
      <c r="K1213" s="65">
        <v>2010</v>
      </c>
      <c r="L1213" s="65" t="s">
        <v>70</v>
      </c>
      <c r="M1213" s="65"/>
      <c r="N1213" s="65"/>
      <c r="O1213" s="65" t="s">
        <v>464</v>
      </c>
      <c r="P1213" s="65" t="s">
        <v>229</v>
      </c>
      <c r="Q1213" s="65"/>
      <c r="R1213" s="65" t="s">
        <v>465</v>
      </c>
      <c r="S1213" s="65" t="s">
        <v>74</v>
      </c>
      <c r="T1213" s="65"/>
      <c r="U1213" s="65"/>
      <c r="V1213" s="65"/>
      <c r="W1213" s="65"/>
      <c r="X1213" s="65" t="s">
        <v>74</v>
      </c>
    </row>
    <row r="1214" spans="1:24" ht="18" customHeight="1">
      <c r="A1214">
        <f t="shared" si="18"/>
        <v>6</v>
      </c>
      <c r="B1214">
        <v>2018</v>
      </c>
      <c r="C1214" t="s">
        <v>524</v>
      </c>
      <c r="D1214" s="65">
        <v>23</v>
      </c>
      <c r="E1214" s="65" t="s">
        <v>505</v>
      </c>
      <c r="F1214" s="65" t="s">
        <v>506</v>
      </c>
      <c r="G1214" s="65"/>
      <c r="H1214" s="69"/>
      <c r="I1214" s="65" t="s">
        <v>82</v>
      </c>
      <c r="J1214" s="65" t="s">
        <v>478</v>
      </c>
      <c r="K1214" s="65">
        <v>2013</v>
      </c>
      <c r="L1214" s="65" t="s">
        <v>87</v>
      </c>
      <c r="M1214" s="65"/>
      <c r="N1214" s="65"/>
      <c r="O1214" s="65" t="s">
        <v>464</v>
      </c>
      <c r="P1214" s="65" t="s">
        <v>229</v>
      </c>
      <c r="Q1214" s="65"/>
      <c r="R1214" s="65" t="s">
        <v>465</v>
      </c>
      <c r="S1214" s="65" t="s">
        <v>74</v>
      </c>
      <c r="T1214" s="65"/>
      <c r="U1214" s="65"/>
      <c r="V1214" s="65"/>
      <c r="W1214" s="65"/>
      <c r="X1214" s="65" t="s">
        <v>74</v>
      </c>
    </row>
    <row r="1215" spans="1:24" ht="18" customHeight="1">
      <c r="A1215">
        <f t="shared" si="18"/>
        <v>6</v>
      </c>
      <c r="B1215">
        <v>2018</v>
      </c>
      <c r="C1215" t="s">
        <v>524</v>
      </c>
      <c r="D1215" s="65">
        <v>24</v>
      </c>
      <c r="E1215" s="65" t="s">
        <v>507</v>
      </c>
      <c r="F1215" s="66">
        <v>31270</v>
      </c>
      <c r="G1215" s="66"/>
      <c r="H1215" s="69"/>
      <c r="I1215" s="65" t="s">
        <v>68</v>
      </c>
      <c r="J1215" s="65" t="s">
        <v>508</v>
      </c>
      <c r="K1215" s="65">
        <v>2018</v>
      </c>
      <c r="L1215" s="65" t="s">
        <v>90</v>
      </c>
      <c r="M1215" s="65"/>
      <c r="N1215" s="65"/>
      <c r="O1215" s="65" t="s">
        <v>464</v>
      </c>
      <c r="P1215" s="65" t="s">
        <v>229</v>
      </c>
      <c r="Q1215" s="65"/>
      <c r="R1215" s="65" t="s">
        <v>465</v>
      </c>
      <c r="S1215" s="65" t="s">
        <v>74</v>
      </c>
      <c r="T1215" s="65"/>
      <c r="U1215" s="65"/>
      <c r="V1215" s="65"/>
      <c r="W1215" s="65"/>
      <c r="X1215" s="65" t="s">
        <v>74</v>
      </c>
    </row>
    <row r="1216" spans="1:24" ht="18" customHeight="1">
      <c r="A1216">
        <f t="shared" si="18"/>
        <v>6</v>
      </c>
      <c r="B1216">
        <v>2018</v>
      </c>
      <c r="C1216" t="s">
        <v>524</v>
      </c>
      <c r="D1216" s="65">
        <v>25</v>
      </c>
      <c r="E1216" s="65" t="s">
        <v>509</v>
      </c>
      <c r="F1216" s="65"/>
      <c r="G1216" s="65" t="s">
        <v>510</v>
      </c>
      <c r="H1216" s="69"/>
      <c r="I1216" s="65" t="s">
        <v>82</v>
      </c>
      <c r="J1216" s="65" t="s">
        <v>478</v>
      </c>
      <c r="K1216" s="65">
        <v>2013</v>
      </c>
      <c r="L1216" s="65" t="s">
        <v>511</v>
      </c>
      <c r="M1216" s="65"/>
      <c r="N1216" s="65"/>
      <c r="O1216" s="65" t="s">
        <v>464</v>
      </c>
      <c r="P1216" s="65" t="s">
        <v>229</v>
      </c>
      <c r="Q1216" s="65"/>
      <c r="R1216" s="65" t="s">
        <v>465</v>
      </c>
      <c r="S1216" s="65" t="s">
        <v>74</v>
      </c>
      <c r="T1216" s="65"/>
      <c r="U1216" s="65"/>
      <c r="V1216" s="65"/>
      <c r="W1216" s="65"/>
      <c r="X1216" s="65" t="s">
        <v>74</v>
      </c>
    </row>
    <row r="1217" spans="1:24" ht="18" customHeight="1">
      <c r="A1217">
        <f t="shared" si="18"/>
        <v>6</v>
      </c>
      <c r="B1217">
        <v>2018</v>
      </c>
      <c r="C1217" t="s">
        <v>524</v>
      </c>
      <c r="D1217" s="65">
        <v>26</v>
      </c>
      <c r="E1217" s="65" t="s">
        <v>512</v>
      </c>
      <c r="F1217" s="66"/>
      <c r="G1217" s="66">
        <v>31539</v>
      </c>
      <c r="H1217" s="69"/>
      <c r="I1217" s="65" t="s">
        <v>82</v>
      </c>
      <c r="J1217" s="65" t="s">
        <v>500</v>
      </c>
      <c r="K1217" s="65">
        <v>2010</v>
      </c>
      <c r="L1217" s="65" t="s">
        <v>87</v>
      </c>
      <c r="M1217" s="65"/>
      <c r="N1217" s="65"/>
      <c r="O1217" s="65" t="s">
        <v>464</v>
      </c>
      <c r="P1217" s="65" t="s">
        <v>229</v>
      </c>
      <c r="Q1217" s="65"/>
      <c r="R1217" s="65" t="s">
        <v>465</v>
      </c>
      <c r="S1217" s="65" t="s">
        <v>74</v>
      </c>
      <c r="T1217" s="65"/>
      <c r="U1217" s="65"/>
      <c r="V1217" s="65"/>
      <c r="W1217" s="65"/>
      <c r="X1217" s="65" t="s">
        <v>74</v>
      </c>
    </row>
    <row r="1218" spans="1:24" ht="18" customHeight="1">
      <c r="A1218">
        <f t="shared" si="18"/>
        <v>6</v>
      </c>
      <c r="B1218">
        <v>2018</v>
      </c>
      <c r="C1218" t="s">
        <v>524</v>
      </c>
      <c r="D1218" s="65">
        <v>27</v>
      </c>
      <c r="E1218" s="65" t="s">
        <v>513</v>
      </c>
      <c r="F1218" s="65"/>
      <c r="G1218" s="65" t="s">
        <v>514</v>
      </c>
      <c r="H1218" s="69"/>
      <c r="I1218" s="65" t="s">
        <v>82</v>
      </c>
      <c r="J1218" s="65" t="s">
        <v>515</v>
      </c>
      <c r="K1218" s="65">
        <v>2014</v>
      </c>
      <c r="L1218" s="65" t="s">
        <v>87</v>
      </c>
      <c r="M1218" s="65"/>
      <c r="N1218" s="65"/>
      <c r="O1218" s="65" t="s">
        <v>464</v>
      </c>
      <c r="P1218" s="65" t="s">
        <v>229</v>
      </c>
      <c r="Q1218" s="65"/>
      <c r="R1218" s="65" t="s">
        <v>465</v>
      </c>
      <c r="S1218" s="65" t="s">
        <v>74</v>
      </c>
      <c r="T1218" s="65"/>
      <c r="U1218" s="65"/>
      <c r="V1218" s="65"/>
      <c r="W1218" s="65"/>
      <c r="X1218" s="65" t="s">
        <v>74</v>
      </c>
    </row>
    <row r="1219" spans="1:24" ht="18" customHeight="1">
      <c r="A1219">
        <f t="shared" si="18"/>
        <v>6</v>
      </c>
      <c r="B1219">
        <v>2018</v>
      </c>
      <c r="C1219" t="s">
        <v>524</v>
      </c>
      <c r="D1219" s="65">
        <v>28</v>
      </c>
      <c r="E1219" s="65" t="s">
        <v>516</v>
      </c>
      <c r="F1219" s="66">
        <v>31787</v>
      </c>
      <c r="G1219" s="66"/>
      <c r="H1219" s="69"/>
      <c r="I1219" s="65" t="s">
        <v>82</v>
      </c>
      <c r="J1219" s="65" t="s">
        <v>99</v>
      </c>
      <c r="K1219" s="65">
        <v>2013</v>
      </c>
      <c r="L1219" s="65" t="s">
        <v>70</v>
      </c>
      <c r="M1219" s="65"/>
      <c r="N1219" s="65"/>
      <c r="O1219" s="65" t="s">
        <v>464</v>
      </c>
      <c r="P1219" s="65" t="s">
        <v>229</v>
      </c>
      <c r="Q1219" s="65"/>
      <c r="R1219" s="65" t="s">
        <v>465</v>
      </c>
      <c r="S1219" s="65" t="s">
        <v>74</v>
      </c>
      <c r="T1219" s="65"/>
      <c r="U1219" s="65"/>
      <c r="V1219" s="65"/>
      <c r="W1219" s="65"/>
      <c r="X1219" s="65" t="s">
        <v>74</v>
      </c>
    </row>
    <row r="1220" spans="1:24" ht="18" customHeight="1">
      <c r="A1220">
        <f t="shared" ref="A1220:A1283" si="19">COUNTIFS(E:E,E1220,C:C,C1220)</f>
        <v>6</v>
      </c>
      <c r="B1220">
        <v>2018</v>
      </c>
      <c r="C1220" t="s">
        <v>524</v>
      </c>
      <c r="D1220" s="65">
        <v>29</v>
      </c>
      <c r="E1220" s="65" t="s">
        <v>517</v>
      </c>
      <c r="F1220" s="66">
        <v>31789</v>
      </c>
      <c r="G1220" s="66"/>
      <c r="H1220" s="69"/>
      <c r="I1220" s="65" t="s">
        <v>68</v>
      </c>
      <c r="J1220" s="65" t="s">
        <v>518</v>
      </c>
      <c r="K1220" s="65">
        <v>2018</v>
      </c>
      <c r="L1220" s="65" t="s">
        <v>90</v>
      </c>
      <c r="M1220" s="65"/>
      <c r="N1220" s="65"/>
      <c r="O1220" s="65" t="s">
        <v>464</v>
      </c>
      <c r="P1220" s="65" t="s">
        <v>229</v>
      </c>
      <c r="Q1220" s="65"/>
      <c r="R1220" s="65" t="s">
        <v>465</v>
      </c>
      <c r="S1220" s="65" t="s">
        <v>74</v>
      </c>
      <c r="T1220" s="65"/>
      <c r="U1220" s="65"/>
      <c r="V1220" s="65"/>
      <c r="W1220" s="65"/>
      <c r="X1220" s="65" t="s">
        <v>74</v>
      </c>
    </row>
    <row r="1221" spans="1:24" ht="18" customHeight="1">
      <c r="A1221">
        <f t="shared" si="19"/>
        <v>6</v>
      </c>
      <c r="B1221">
        <v>2018</v>
      </c>
      <c r="C1221" t="s">
        <v>524</v>
      </c>
      <c r="D1221" s="65">
        <v>30</v>
      </c>
      <c r="E1221" s="65" t="s">
        <v>519</v>
      </c>
      <c r="F1221" s="65"/>
      <c r="G1221" s="65" t="s">
        <v>520</v>
      </c>
      <c r="H1221" s="69"/>
      <c r="I1221" s="65" t="s">
        <v>82</v>
      </c>
      <c r="J1221" s="65" t="s">
        <v>500</v>
      </c>
      <c r="K1221" s="65">
        <v>2010</v>
      </c>
      <c r="L1221" s="65" t="s">
        <v>78</v>
      </c>
      <c r="M1221" s="65"/>
      <c r="N1221" s="65"/>
      <c r="O1221" s="65" t="s">
        <v>464</v>
      </c>
      <c r="P1221" s="65" t="s">
        <v>229</v>
      </c>
      <c r="Q1221" s="65"/>
      <c r="R1221" s="65" t="s">
        <v>465</v>
      </c>
      <c r="S1221" s="65" t="s">
        <v>74</v>
      </c>
      <c r="T1221" s="65"/>
      <c r="U1221" s="65"/>
      <c r="V1221" s="65"/>
      <c r="W1221" s="65"/>
      <c r="X1221" s="65" t="s">
        <v>74</v>
      </c>
    </row>
    <row r="1222" spans="1:24" ht="18" customHeight="1">
      <c r="A1222">
        <f t="shared" si="19"/>
        <v>6</v>
      </c>
      <c r="B1222">
        <v>2018</v>
      </c>
      <c r="C1222" t="s">
        <v>524</v>
      </c>
      <c r="D1222" s="65">
        <v>31</v>
      </c>
      <c r="E1222" s="65" t="s">
        <v>521</v>
      </c>
      <c r="F1222" s="66"/>
      <c r="G1222" s="66">
        <v>32397</v>
      </c>
      <c r="H1222" s="69"/>
      <c r="I1222" s="65" t="s">
        <v>82</v>
      </c>
      <c r="J1222" s="65" t="s">
        <v>500</v>
      </c>
      <c r="K1222" s="65">
        <v>2013</v>
      </c>
      <c r="L1222" s="65" t="s">
        <v>90</v>
      </c>
      <c r="M1222" s="65"/>
      <c r="N1222" s="65"/>
      <c r="O1222" s="65" t="s">
        <v>464</v>
      </c>
      <c r="P1222" s="65" t="s">
        <v>229</v>
      </c>
      <c r="Q1222" s="65"/>
      <c r="R1222" s="65" t="s">
        <v>465</v>
      </c>
      <c r="S1222" s="65" t="s">
        <v>74</v>
      </c>
      <c r="T1222" s="65"/>
      <c r="U1222" s="65"/>
      <c r="V1222" s="65"/>
      <c r="W1222" s="65"/>
      <c r="X1222" s="65" t="s">
        <v>74</v>
      </c>
    </row>
    <row r="1223" spans="1:24" ht="18" customHeight="1">
      <c r="A1223">
        <f t="shared" si="19"/>
        <v>6</v>
      </c>
      <c r="B1223">
        <v>2018</v>
      </c>
      <c r="C1223" t="s">
        <v>524</v>
      </c>
      <c r="D1223" s="65">
        <v>32</v>
      </c>
      <c r="E1223" s="65" t="s">
        <v>522</v>
      </c>
      <c r="F1223" s="65"/>
      <c r="G1223" s="65" t="s">
        <v>523</v>
      </c>
      <c r="H1223" s="69"/>
      <c r="I1223" s="65" t="s">
        <v>82</v>
      </c>
      <c r="J1223" s="65" t="s">
        <v>119</v>
      </c>
      <c r="K1223" s="65">
        <v>2014</v>
      </c>
      <c r="L1223" s="65" t="s">
        <v>90</v>
      </c>
      <c r="M1223" s="65"/>
      <c r="N1223" s="65"/>
      <c r="O1223" s="65" t="s">
        <v>464</v>
      </c>
      <c r="P1223" s="65" t="s">
        <v>229</v>
      </c>
      <c r="Q1223" s="65"/>
      <c r="R1223" s="65" t="s">
        <v>465</v>
      </c>
      <c r="S1223" s="65" t="s">
        <v>74</v>
      </c>
      <c r="T1223" s="65"/>
      <c r="U1223" s="65"/>
      <c r="V1223" s="65"/>
      <c r="W1223" s="65"/>
      <c r="X1223" s="65" t="s">
        <v>74</v>
      </c>
    </row>
    <row r="1224" spans="1:24" ht="18" customHeight="1">
      <c r="A1224">
        <f t="shared" si="19"/>
        <v>5</v>
      </c>
      <c r="B1224">
        <v>2019</v>
      </c>
      <c r="C1224" t="s">
        <v>524</v>
      </c>
      <c r="D1224" s="65">
        <v>1</v>
      </c>
      <c r="E1224" s="65" t="s">
        <v>525</v>
      </c>
      <c r="F1224" s="65" t="s">
        <v>526</v>
      </c>
      <c r="G1224" s="65"/>
      <c r="H1224" s="69" t="s">
        <v>19</v>
      </c>
      <c r="I1224" s="65" t="s">
        <v>68</v>
      </c>
      <c r="J1224" s="65" t="s">
        <v>69</v>
      </c>
      <c r="K1224" s="65">
        <v>1994</v>
      </c>
      <c r="L1224" s="65" t="s">
        <v>70</v>
      </c>
      <c r="M1224" s="65"/>
      <c r="N1224" s="65"/>
      <c r="O1224" s="65" t="s">
        <v>464</v>
      </c>
      <c r="P1224" s="65" t="s">
        <v>229</v>
      </c>
      <c r="Q1224" s="65"/>
      <c r="R1224" s="65" t="s">
        <v>465</v>
      </c>
      <c r="S1224" s="65" t="s">
        <v>74</v>
      </c>
      <c r="T1224" s="65"/>
      <c r="U1224" s="65"/>
      <c r="V1224" s="65"/>
      <c r="W1224" s="65"/>
      <c r="X1224" s="65" t="s">
        <v>74</v>
      </c>
    </row>
    <row r="1225" spans="1:24" ht="18" customHeight="1">
      <c r="A1225">
        <f t="shared" si="19"/>
        <v>6</v>
      </c>
      <c r="B1225">
        <v>2019</v>
      </c>
      <c r="C1225" t="s">
        <v>524</v>
      </c>
      <c r="D1225" s="65">
        <v>2</v>
      </c>
      <c r="E1225" s="65" t="s">
        <v>461</v>
      </c>
      <c r="F1225" s="65" t="s">
        <v>462</v>
      </c>
      <c r="G1225" s="65"/>
      <c r="H1225" s="69"/>
      <c r="I1225" s="65" t="s">
        <v>68</v>
      </c>
      <c r="J1225" s="65" t="s">
        <v>463</v>
      </c>
      <c r="K1225" s="65">
        <v>2002</v>
      </c>
      <c r="L1225" s="65" t="s">
        <v>70</v>
      </c>
      <c r="M1225" s="65"/>
      <c r="N1225" s="65"/>
      <c r="O1225" s="65" t="s">
        <v>464</v>
      </c>
      <c r="P1225" s="65" t="s">
        <v>229</v>
      </c>
      <c r="Q1225" s="65"/>
      <c r="R1225" s="65" t="s">
        <v>465</v>
      </c>
      <c r="S1225" s="65" t="s">
        <v>74</v>
      </c>
      <c r="T1225" s="65"/>
      <c r="U1225" s="65"/>
      <c r="V1225" s="65"/>
      <c r="W1225" s="65"/>
      <c r="X1225" s="65" t="s">
        <v>74</v>
      </c>
    </row>
    <row r="1226" spans="1:24" ht="18" customHeight="1">
      <c r="A1226">
        <f t="shared" si="19"/>
        <v>6</v>
      </c>
      <c r="B1226">
        <v>2019</v>
      </c>
      <c r="C1226" t="s">
        <v>524</v>
      </c>
      <c r="D1226" s="65">
        <v>3</v>
      </c>
      <c r="E1226" s="65" t="s">
        <v>466</v>
      </c>
      <c r="F1226" s="66">
        <v>23439</v>
      </c>
      <c r="G1226" s="66"/>
      <c r="H1226" s="69" t="s">
        <v>19</v>
      </c>
      <c r="I1226" s="65" t="s">
        <v>68</v>
      </c>
      <c r="J1226" s="65" t="s">
        <v>467</v>
      </c>
      <c r="K1226" s="65">
        <v>2007</v>
      </c>
      <c r="L1226" s="65" t="s">
        <v>70</v>
      </c>
      <c r="M1226" s="65"/>
      <c r="N1226" s="65"/>
      <c r="O1226" s="65" t="s">
        <v>464</v>
      </c>
      <c r="P1226" s="65" t="s">
        <v>229</v>
      </c>
      <c r="Q1226" s="65" t="s">
        <v>168</v>
      </c>
      <c r="R1226" s="65" t="s">
        <v>465</v>
      </c>
      <c r="S1226" s="65" t="s">
        <v>74</v>
      </c>
      <c r="T1226" s="65"/>
      <c r="U1226" s="65"/>
      <c r="V1226" s="65"/>
      <c r="W1226" s="65"/>
      <c r="X1226" s="65" t="s">
        <v>74</v>
      </c>
    </row>
    <row r="1227" spans="1:24" ht="18" customHeight="1">
      <c r="A1227">
        <f t="shared" si="19"/>
        <v>6</v>
      </c>
      <c r="B1227">
        <v>2019</v>
      </c>
      <c r="C1227" t="s">
        <v>524</v>
      </c>
      <c r="D1227" s="65">
        <v>4</v>
      </c>
      <c r="E1227" s="65" t="s">
        <v>468</v>
      </c>
      <c r="F1227" s="66">
        <v>23632</v>
      </c>
      <c r="G1227" s="66"/>
      <c r="H1227" s="69"/>
      <c r="I1227" s="65" t="s">
        <v>68</v>
      </c>
      <c r="J1227" s="65" t="s">
        <v>469</v>
      </c>
      <c r="K1227" s="65">
        <v>2014</v>
      </c>
      <c r="L1227" s="65" t="s">
        <v>265</v>
      </c>
      <c r="M1227" s="65"/>
      <c r="N1227" s="65"/>
      <c r="O1227" s="65" t="s">
        <v>464</v>
      </c>
      <c r="P1227" s="65" t="s">
        <v>229</v>
      </c>
      <c r="Q1227" s="65" t="s">
        <v>79</v>
      </c>
      <c r="R1227" s="65" t="s">
        <v>465</v>
      </c>
      <c r="S1227" s="65" t="s">
        <v>74</v>
      </c>
      <c r="T1227" s="65"/>
      <c r="U1227" s="65"/>
      <c r="V1227" s="65"/>
      <c r="W1227" s="65"/>
      <c r="X1227" s="65" t="s">
        <v>74</v>
      </c>
    </row>
    <row r="1228" spans="1:24" ht="18" customHeight="1">
      <c r="A1228">
        <f t="shared" si="19"/>
        <v>6</v>
      </c>
      <c r="B1228">
        <v>2019</v>
      </c>
      <c r="C1228" t="s">
        <v>524</v>
      </c>
      <c r="D1228" s="65">
        <v>5</v>
      </c>
      <c r="E1228" s="65" t="s">
        <v>470</v>
      </c>
      <c r="F1228" s="66">
        <v>24383</v>
      </c>
      <c r="G1228" s="66"/>
      <c r="H1228" s="69" t="s">
        <v>19</v>
      </c>
      <c r="I1228" s="65" t="s">
        <v>68</v>
      </c>
      <c r="J1228" s="65" t="s">
        <v>369</v>
      </c>
      <c r="K1228" s="65">
        <v>2008</v>
      </c>
      <c r="L1228" s="65" t="s">
        <v>90</v>
      </c>
      <c r="M1228" s="65"/>
      <c r="N1228" s="65"/>
      <c r="O1228" s="65" t="s">
        <v>464</v>
      </c>
      <c r="P1228" s="65" t="s">
        <v>229</v>
      </c>
      <c r="Q1228" s="65" t="s">
        <v>72</v>
      </c>
      <c r="R1228" s="65" t="s">
        <v>465</v>
      </c>
      <c r="S1228" s="65" t="s">
        <v>74</v>
      </c>
      <c r="T1228" s="65"/>
      <c r="U1228" s="65"/>
      <c r="V1228" s="65"/>
      <c r="W1228" s="65"/>
      <c r="X1228" s="65" t="s">
        <v>74</v>
      </c>
    </row>
    <row r="1229" spans="1:24" ht="18" customHeight="1">
      <c r="A1229">
        <f t="shared" si="19"/>
        <v>6</v>
      </c>
      <c r="B1229">
        <v>2019</v>
      </c>
      <c r="C1229" t="s">
        <v>524</v>
      </c>
      <c r="D1229" s="65">
        <v>6</v>
      </c>
      <c r="E1229" s="65" t="s">
        <v>471</v>
      </c>
      <c r="F1229" s="65" t="s">
        <v>472</v>
      </c>
      <c r="G1229" s="65"/>
      <c r="H1229" s="69"/>
      <c r="I1229" s="65" t="s">
        <v>68</v>
      </c>
      <c r="J1229" s="65" t="s">
        <v>473</v>
      </c>
      <c r="K1229" s="65">
        <v>2011</v>
      </c>
      <c r="L1229" s="65" t="s">
        <v>474</v>
      </c>
      <c r="M1229" s="65"/>
      <c r="N1229" s="65"/>
      <c r="O1229" s="65" t="s">
        <v>464</v>
      </c>
      <c r="P1229" s="65" t="s">
        <v>229</v>
      </c>
      <c r="Q1229" s="65" t="s">
        <v>147</v>
      </c>
      <c r="R1229" s="65" t="s">
        <v>465</v>
      </c>
      <c r="S1229" s="65" t="s">
        <v>74</v>
      </c>
      <c r="T1229" s="65"/>
      <c r="U1229" s="65"/>
      <c r="V1229" s="65"/>
      <c r="W1229" s="65"/>
      <c r="X1229" s="65" t="s">
        <v>74</v>
      </c>
    </row>
    <row r="1230" spans="1:24" ht="18" customHeight="1">
      <c r="A1230">
        <f t="shared" si="19"/>
        <v>6</v>
      </c>
      <c r="B1230">
        <v>2019</v>
      </c>
      <c r="C1230" t="s">
        <v>524</v>
      </c>
      <c r="D1230" s="65">
        <v>7</v>
      </c>
      <c r="E1230" s="65" t="s">
        <v>475</v>
      </c>
      <c r="F1230" s="65"/>
      <c r="G1230" s="65" t="s">
        <v>476</v>
      </c>
      <c r="H1230" s="69"/>
      <c r="I1230" s="65" t="s">
        <v>82</v>
      </c>
      <c r="J1230" s="65" t="s">
        <v>467</v>
      </c>
      <c r="K1230" s="65">
        <v>1998</v>
      </c>
      <c r="L1230" s="65" t="s">
        <v>70</v>
      </c>
      <c r="M1230" s="65"/>
      <c r="N1230" s="65"/>
      <c r="O1230" s="65" t="s">
        <v>464</v>
      </c>
      <c r="P1230" s="65" t="s">
        <v>229</v>
      </c>
      <c r="Q1230" s="65" t="s">
        <v>147</v>
      </c>
      <c r="R1230" s="65" t="s">
        <v>465</v>
      </c>
      <c r="S1230" s="65" t="s">
        <v>74</v>
      </c>
      <c r="T1230" s="65"/>
      <c r="U1230" s="65"/>
      <c r="V1230" s="65"/>
      <c r="W1230" s="65"/>
      <c r="X1230" s="65" t="s">
        <v>74</v>
      </c>
    </row>
    <row r="1231" spans="1:24" ht="18" customHeight="1">
      <c r="A1231">
        <f t="shared" si="19"/>
        <v>6</v>
      </c>
      <c r="B1231">
        <v>2019</v>
      </c>
      <c r="C1231" t="s">
        <v>524</v>
      </c>
      <c r="D1231" s="65">
        <v>8</v>
      </c>
      <c r="E1231" s="65" t="s">
        <v>477</v>
      </c>
      <c r="F1231" s="66">
        <v>27335</v>
      </c>
      <c r="G1231" s="66"/>
      <c r="H1231" s="69"/>
      <c r="I1231" s="65" t="s">
        <v>82</v>
      </c>
      <c r="J1231" s="65" t="s">
        <v>478</v>
      </c>
      <c r="K1231" s="65">
        <v>2007</v>
      </c>
      <c r="L1231" s="65" t="s">
        <v>479</v>
      </c>
      <c r="M1231" s="65"/>
      <c r="N1231" s="65"/>
      <c r="O1231" s="65" t="s">
        <v>464</v>
      </c>
      <c r="P1231" s="65" t="s">
        <v>229</v>
      </c>
      <c r="Q1231" s="65"/>
      <c r="R1231" s="65" t="s">
        <v>465</v>
      </c>
      <c r="S1231" s="65" t="s">
        <v>74</v>
      </c>
      <c r="T1231" s="65"/>
      <c r="U1231" s="65"/>
      <c r="V1231" s="65"/>
      <c r="W1231" s="65"/>
      <c r="X1231" s="65" t="s">
        <v>74</v>
      </c>
    </row>
    <row r="1232" spans="1:24" ht="18" customHeight="1">
      <c r="A1232">
        <f t="shared" si="19"/>
        <v>6</v>
      </c>
      <c r="B1232">
        <v>2019</v>
      </c>
      <c r="C1232" t="s">
        <v>524</v>
      </c>
      <c r="D1232" s="65">
        <v>9</v>
      </c>
      <c r="E1232" s="65" t="s">
        <v>480</v>
      </c>
      <c r="F1232" s="66"/>
      <c r="G1232" s="66">
        <v>28044</v>
      </c>
      <c r="H1232" s="69"/>
      <c r="I1232" s="65" t="s">
        <v>68</v>
      </c>
      <c r="J1232" s="65" t="s">
        <v>478</v>
      </c>
      <c r="K1232" s="65">
        <v>2018</v>
      </c>
      <c r="L1232" s="65" t="s">
        <v>481</v>
      </c>
      <c r="M1232" s="65"/>
      <c r="N1232" s="65"/>
      <c r="O1232" s="65" t="s">
        <v>464</v>
      </c>
      <c r="P1232" s="65" t="s">
        <v>229</v>
      </c>
      <c r="Q1232" s="65"/>
      <c r="R1232" s="65" t="s">
        <v>465</v>
      </c>
      <c r="S1232" s="65" t="s">
        <v>74</v>
      </c>
      <c r="T1232" s="65"/>
      <c r="U1232" s="65"/>
      <c r="V1232" s="65"/>
      <c r="W1232" s="65"/>
      <c r="X1232" s="65" t="s">
        <v>74</v>
      </c>
    </row>
    <row r="1233" spans="1:24" ht="18" customHeight="1">
      <c r="A1233">
        <f t="shared" si="19"/>
        <v>6</v>
      </c>
      <c r="B1233">
        <v>2019</v>
      </c>
      <c r="C1233" t="s">
        <v>524</v>
      </c>
      <c r="D1233" s="65">
        <v>10</v>
      </c>
      <c r="E1233" s="65" t="s">
        <v>482</v>
      </c>
      <c r="F1233" s="66"/>
      <c r="G1233" s="66">
        <v>28195</v>
      </c>
      <c r="H1233" s="69"/>
      <c r="I1233" s="65" t="s">
        <v>82</v>
      </c>
      <c r="J1233" s="65" t="s">
        <v>242</v>
      </c>
      <c r="K1233" s="65">
        <v>2006</v>
      </c>
      <c r="L1233" s="65" t="s">
        <v>70</v>
      </c>
      <c r="M1233" s="65"/>
      <c r="N1233" s="65"/>
      <c r="O1233" s="65" t="s">
        <v>464</v>
      </c>
      <c r="P1233" s="65" t="s">
        <v>229</v>
      </c>
      <c r="Q1233" s="65"/>
      <c r="R1233" s="65" t="s">
        <v>465</v>
      </c>
      <c r="S1233" s="65" t="s">
        <v>74</v>
      </c>
      <c r="T1233" s="65"/>
      <c r="U1233" s="65"/>
      <c r="V1233" s="65"/>
      <c r="W1233" s="65"/>
      <c r="X1233" s="65" t="s">
        <v>74</v>
      </c>
    </row>
    <row r="1234" spans="1:24" ht="18" customHeight="1">
      <c r="A1234">
        <f t="shared" si="19"/>
        <v>6</v>
      </c>
      <c r="B1234">
        <v>2019</v>
      </c>
      <c r="C1234" t="s">
        <v>524</v>
      </c>
      <c r="D1234" s="65">
        <v>11</v>
      </c>
      <c r="E1234" s="65" t="s">
        <v>483</v>
      </c>
      <c r="F1234" s="66">
        <v>28495</v>
      </c>
      <c r="G1234" s="66"/>
      <c r="H1234" s="69"/>
      <c r="I1234" s="65" t="s">
        <v>82</v>
      </c>
      <c r="J1234" s="65" t="s">
        <v>484</v>
      </c>
      <c r="K1234" s="65">
        <v>2004</v>
      </c>
      <c r="L1234" s="65" t="s">
        <v>78</v>
      </c>
      <c r="M1234" s="65"/>
      <c r="N1234" s="65"/>
      <c r="O1234" s="65" t="s">
        <v>464</v>
      </c>
      <c r="P1234" s="65" t="s">
        <v>229</v>
      </c>
      <c r="Q1234" s="65" t="s">
        <v>147</v>
      </c>
      <c r="R1234" s="65" t="s">
        <v>465</v>
      </c>
      <c r="S1234" s="65" t="s">
        <v>74</v>
      </c>
      <c r="T1234" s="65"/>
      <c r="U1234" s="65"/>
      <c r="V1234" s="65"/>
      <c r="W1234" s="65"/>
      <c r="X1234" s="65" t="s">
        <v>74</v>
      </c>
    </row>
    <row r="1235" spans="1:24" ht="18" customHeight="1">
      <c r="A1235">
        <f t="shared" si="19"/>
        <v>6</v>
      </c>
      <c r="B1235">
        <v>2019</v>
      </c>
      <c r="C1235" t="s">
        <v>524</v>
      </c>
      <c r="D1235" s="65">
        <v>12</v>
      </c>
      <c r="E1235" s="65" t="s">
        <v>485</v>
      </c>
      <c r="F1235" s="66"/>
      <c r="G1235" s="66">
        <v>28802</v>
      </c>
      <c r="H1235" s="69"/>
      <c r="I1235" s="65" t="s">
        <v>68</v>
      </c>
      <c r="J1235" s="65" t="s">
        <v>486</v>
      </c>
      <c r="K1235" s="65">
        <v>2018</v>
      </c>
      <c r="L1235" s="65" t="s">
        <v>78</v>
      </c>
      <c r="M1235" s="65"/>
      <c r="N1235" s="65"/>
      <c r="O1235" s="65" t="s">
        <v>464</v>
      </c>
      <c r="P1235" s="65" t="s">
        <v>229</v>
      </c>
      <c r="Q1235" s="65"/>
      <c r="R1235" s="65" t="s">
        <v>465</v>
      </c>
      <c r="S1235" s="65" t="s">
        <v>74</v>
      </c>
      <c r="T1235" s="65"/>
      <c r="U1235" s="65"/>
      <c r="V1235" s="65"/>
      <c r="W1235" s="65"/>
      <c r="X1235" s="65" t="s">
        <v>74</v>
      </c>
    </row>
    <row r="1236" spans="1:24" ht="18" customHeight="1">
      <c r="A1236">
        <f t="shared" si="19"/>
        <v>6</v>
      </c>
      <c r="B1236">
        <v>2019</v>
      </c>
      <c r="C1236" t="s">
        <v>524</v>
      </c>
      <c r="D1236" s="65">
        <v>13</v>
      </c>
      <c r="E1236" s="65" t="s">
        <v>487</v>
      </c>
      <c r="F1236" s="65" t="s">
        <v>488</v>
      </c>
      <c r="G1236" s="65"/>
      <c r="H1236" s="69"/>
      <c r="I1236" s="65" t="s">
        <v>82</v>
      </c>
      <c r="J1236" s="65" t="s">
        <v>486</v>
      </c>
      <c r="K1236" s="65">
        <v>2013</v>
      </c>
      <c r="L1236" s="65" t="s">
        <v>87</v>
      </c>
      <c r="M1236" s="65"/>
      <c r="N1236" s="65"/>
      <c r="O1236" s="65" t="s">
        <v>464</v>
      </c>
      <c r="P1236" s="65" t="s">
        <v>229</v>
      </c>
      <c r="Q1236" s="65" t="s">
        <v>147</v>
      </c>
      <c r="R1236" s="65" t="s">
        <v>465</v>
      </c>
      <c r="S1236" s="65" t="s">
        <v>74</v>
      </c>
      <c r="T1236" s="65"/>
      <c r="U1236" s="65"/>
      <c r="V1236" s="65"/>
      <c r="W1236" s="65"/>
      <c r="X1236" s="65" t="s">
        <v>74</v>
      </c>
    </row>
    <row r="1237" spans="1:24" ht="18" customHeight="1">
      <c r="A1237">
        <f t="shared" si="19"/>
        <v>6</v>
      </c>
      <c r="B1237">
        <v>2019</v>
      </c>
      <c r="C1237" t="s">
        <v>524</v>
      </c>
      <c r="D1237" s="65">
        <v>14</v>
      </c>
      <c r="E1237" s="65" t="s">
        <v>489</v>
      </c>
      <c r="F1237" s="66">
        <v>28951</v>
      </c>
      <c r="G1237" s="66"/>
      <c r="H1237" s="69"/>
      <c r="I1237" s="65" t="s">
        <v>68</v>
      </c>
      <c r="J1237" s="65" t="s">
        <v>214</v>
      </c>
      <c r="K1237" s="65">
        <v>2010</v>
      </c>
      <c r="L1237" s="65" t="s">
        <v>90</v>
      </c>
      <c r="M1237" s="65"/>
      <c r="N1237" s="65"/>
      <c r="O1237" s="65" t="s">
        <v>464</v>
      </c>
      <c r="P1237" s="65" t="s">
        <v>229</v>
      </c>
      <c r="Q1237" s="65" t="s">
        <v>79</v>
      </c>
      <c r="R1237" s="65" t="s">
        <v>465</v>
      </c>
      <c r="S1237" s="65" t="s">
        <v>74</v>
      </c>
      <c r="T1237" s="65"/>
      <c r="U1237" s="65"/>
      <c r="V1237" s="65"/>
      <c r="W1237" s="65"/>
      <c r="X1237" s="65" t="s">
        <v>74</v>
      </c>
    </row>
    <row r="1238" spans="1:24" ht="18" customHeight="1">
      <c r="A1238">
        <f t="shared" si="19"/>
        <v>6</v>
      </c>
      <c r="B1238">
        <v>2019</v>
      </c>
      <c r="C1238" t="s">
        <v>524</v>
      </c>
      <c r="D1238" s="65">
        <v>15</v>
      </c>
      <c r="E1238" s="65" t="s">
        <v>490</v>
      </c>
      <c r="F1238" s="66"/>
      <c r="G1238" s="66">
        <v>29140</v>
      </c>
      <c r="H1238" s="69"/>
      <c r="I1238" s="65" t="s">
        <v>82</v>
      </c>
      <c r="J1238" s="65" t="s">
        <v>469</v>
      </c>
      <c r="K1238" s="65">
        <v>2006</v>
      </c>
      <c r="L1238" s="65" t="s">
        <v>265</v>
      </c>
      <c r="M1238" s="65"/>
      <c r="N1238" s="65"/>
      <c r="O1238" s="65" t="s">
        <v>464</v>
      </c>
      <c r="P1238" s="65" t="s">
        <v>229</v>
      </c>
      <c r="Q1238" s="65"/>
      <c r="R1238" s="65" t="s">
        <v>465</v>
      </c>
      <c r="S1238" s="65" t="s">
        <v>74</v>
      </c>
      <c r="T1238" s="65"/>
      <c r="U1238" s="65"/>
      <c r="V1238" s="65"/>
      <c r="W1238" s="65"/>
      <c r="X1238" s="65" t="s">
        <v>74</v>
      </c>
    </row>
    <row r="1239" spans="1:24" ht="18" customHeight="1">
      <c r="A1239">
        <f t="shared" si="19"/>
        <v>6</v>
      </c>
      <c r="B1239">
        <v>2019</v>
      </c>
      <c r="C1239" t="s">
        <v>524</v>
      </c>
      <c r="D1239" s="65">
        <v>16</v>
      </c>
      <c r="E1239" s="65" t="s">
        <v>491</v>
      </c>
      <c r="F1239" s="66"/>
      <c r="G1239" s="66">
        <v>29498</v>
      </c>
      <c r="H1239" s="69"/>
      <c r="I1239" s="65" t="s">
        <v>68</v>
      </c>
      <c r="J1239" s="65" t="s">
        <v>492</v>
      </c>
      <c r="K1239" s="65">
        <v>2018</v>
      </c>
      <c r="L1239" s="65" t="s">
        <v>70</v>
      </c>
      <c r="M1239" s="65"/>
      <c r="N1239" s="65"/>
      <c r="O1239" s="65" t="s">
        <v>464</v>
      </c>
      <c r="P1239" s="65" t="s">
        <v>229</v>
      </c>
      <c r="Q1239" s="65"/>
      <c r="R1239" s="65" t="s">
        <v>465</v>
      </c>
      <c r="S1239" s="65" t="s">
        <v>74</v>
      </c>
      <c r="T1239" s="65"/>
      <c r="U1239" s="65"/>
      <c r="V1239" s="65"/>
      <c r="W1239" s="65"/>
      <c r="X1239" s="65" t="s">
        <v>74</v>
      </c>
    </row>
    <row r="1240" spans="1:24" ht="18" customHeight="1">
      <c r="A1240">
        <f t="shared" si="19"/>
        <v>6</v>
      </c>
      <c r="B1240">
        <v>2019</v>
      </c>
      <c r="C1240" t="s">
        <v>524</v>
      </c>
      <c r="D1240" s="65">
        <v>17</v>
      </c>
      <c r="E1240" s="65" t="s">
        <v>493</v>
      </c>
      <c r="F1240" s="66"/>
      <c r="G1240" s="66">
        <v>29229</v>
      </c>
      <c r="H1240" s="69"/>
      <c r="I1240" s="65" t="s">
        <v>82</v>
      </c>
      <c r="J1240" s="65" t="s">
        <v>467</v>
      </c>
      <c r="K1240" s="65">
        <v>2007</v>
      </c>
      <c r="L1240" s="65" t="s">
        <v>70</v>
      </c>
      <c r="M1240" s="65"/>
      <c r="N1240" s="65"/>
      <c r="O1240" s="65" t="s">
        <v>464</v>
      </c>
      <c r="P1240" s="65" t="s">
        <v>229</v>
      </c>
      <c r="Q1240" s="65"/>
      <c r="R1240" s="65" t="s">
        <v>465</v>
      </c>
      <c r="S1240" s="65" t="s">
        <v>74</v>
      </c>
      <c r="T1240" s="65"/>
      <c r="U1240" s="65"/>
      <c r="V1240" s="65"/>
      <c r="W1240" s="65"/>
      <c r="X1240" s="65" t="s">
        <v>74</v>
      </c>
    </row>
    <row r="1241" spans="1:24" ht="18" customHeight="1">
      <c r="A1241">
        <f t="shared" si="19"/>
        <v>6</v>
      </c>
      <c r="B1241">
        <v>2019</v>
      </c>
      <c r="C1241" t="s">
        <v>524</v>
      </c>
      <c r="D1241" s="65">
        <v>18</v>
      </c>
      <c r="E1241" s="65" t="s">
        <v>494</v>
      </c>
      <c r="F1241" s="65"/>
      <c r="G1241" s="65" t="s">
        <v>495</v>
      </c>
      <c r="H1241" s="69"/>
      <c r="I1241" s="65" t="s">
        <v>82</v>
      </c>
      <c r="J1241" s="65" t="s">
        <v>478</v>
      </c>
      <c r="K1241" s="65">
        <v>2002</v>
      </c>
      <c r="L1241" s="65" t="s">
        <v>78</v>
      </c>
      <c r="M1241" s="65"/>
      <c r="N1241" s="65"/>
      <c r="O1241" s="65" t="s">
        <v>464</v>
      </c>
      <c r="P1241" s="65" t="s">
        <v>229</v>
      </c>
      <c r="Q1241" s="65"/>
      <c r="R1241" s="65" t="s">
        <v>465</v>
      </c>
      <c r="S1241" s="65" t="s">
        <v>74</v>
      </c>
      <c r="T1241" s="65"/>
      <c r="U1241" s="65"/>
      <c r="V1241" s="65"/>
      <c r="W1241" s="65"/>
      <c r="X1241" s="65" t="s">
        <v>74</v>
      </c>
    </row>
    <row r="1242" spans="1:24" ht="18" customHeight="1">
      <c r="A1242">
        <f t="shared" si="19"/>
        <v>6</v>
      </c>
      <c r="B1242">
        <v>2019</v>
      </c>
      <c r="C1242" t="s">
        <v>524</v>
      </c>
      <c r="D1242" s="65">
        <v>19</v>
      </c>
      <c r="E1242" s="65" t="s">
        <v>496</v>
      </c>
      <c r="F1242" s="65" t="s">
        <v>497</v>
      </c>
      <c r="G1242" s="65"/>
      <c r="H1242" s="69"/>
      <c r="I1242" s="65" t="s">
        <v>82</v>
      </c>
      <c r="J1242" s="65" t="s">
        <v>467</v>
      </c>
      <c r="K1242" s="65">
        <v>2004</v>
      </c>
      <c r="L1242" s="65" t="s">
        <v>70</v>
      </c>
      <c r="M1242" s="65"/>
      <c r="N1242" s="65"/>
      <c r="O1242" s="65" t="s">
        <v>464</v>
      </c>
      <c r="P1242" s="65" t="s">
        <v>229</v>
      </c>
      <c r="Q1242" s="65"/>
      <c r="R1242" s="65" t="s">
        <v>465</v>
      </c>
      <c r="S1242" s="65" t="s">
        <v>74</v>
      </c>
      <c r="T1242" s="65"/>
      <c r="U1242" s="65"/>
      <c r="V1242" s="65"/>
      <c r="W1242" s="65"/>
      <c r="X1242" s="65" t="s">
        <v>74</v>
      </c>
    </row>
    <row r="1243" spans="1:24" ht="18" customHeight="1">
      <c r="A1243">
        <f t="shared" si="19"/>
        <v>6</v>
      </c>
      <c r="B1243">
        <v>2019</v>
      </c>
      <c r="C1243" t="s">
        <v>524</v>
      </c>
      <c r="D1243" s="65">
        <v>20</v>
      </c>
      <c r="E1243" s="65" t="s">
        <v>498</v>
      </c>
      <c r="F1243" s="65" t="s">
        <v>499</v>
      </c>
      <c r="G1243" s="65"/>
      <c r="H1243" s="69"/>
      <c r="I1243" s="65" t="s">
        <v>82</v>
      </c>
      <c r="J1243" s="65" t="s">
        <v>500</v>
      </c>
      <c r="K1243" s="65">
        <v>2005</v>
      </c>
      <c r="L1243" s="65" t="s">
        <v>70</v>
      </c>
      <c r="M1243" s="65"/>
      <c r="N1243" s="65"/>
      <c r="O1243" s="65" t="s">
        <v>464</v>
      </c>
      <c r="P1243" s="65" t="s">
        <v>229</v>
      </c>
      <c r="Q1243" s="65"/>
      <c r="R1243" s="65" t="s">
        <v>465</v>
      </c>
      <c r="S1243" s="65" t="s">
        <v>74</v>
      </c>
      <c r="T1243" s="65"/>
      <c r="U1243" s="65"/>
      <c r="V1243" s="65"/>
      <c r="W1243" s="65"/>
      <c r="X1243" s="65" t="s">
        <v>74</v>
      </c>
    </row>
    <row r="1244" spans="1:24" ht="18" customHeight="1">
      <c r="A1244">
        <f t="shared" si="19"/>
        <v>6</v>
      </c>
      <c r="B1244">
        <v>2019</v>
      </c>
      <c r="C1244" t="s">
        <v>524</v>
      </c>
      <c r="D1244" s="65">
        <v>21</v>
      </c>
      <c r="E1244" s="65" t="s">
        <v>501</v>
      </c>
      <c r="F1244" s="66">
        <v>30895</v>
      </c>
      <c r="G1244" s="66"/>
      <c r="H1244" s="69"/>
      <c r="I1244" s="65" t="s">
        <v>82</v>
      </c>
      <c r="J1244" s="65" t="s">
        <v>502</v>
      </c>
      <c r="K1244" s="65">
        <v>2010</v>
      </c>
      <c r="L1244" s="65" t="s">
        <v>90</v>
      </c>
      <c r="M1244" s="65"/>
      <c r="N1244" s="65"/>
      <c r="O1244" s="65" t="s">
        <v>464</v>
      </c>
      <c r="P1244" s="65" t="s">
        <v>229</v>
      </c>
      <c r="Q1244" s="65"/>
      <c r="R1244" s="65" t="s">
        <v>465</v>
      </c>
      <c r="S1244" s="65" t="s">
        <v>74</v>
      </c>
      <c r="T1244" s="65"/>
      <c r="U1244" s="65"/>
      <c r="V1244" s="65"/>
      <c r="W1244" s="65"/>
      <c r="X1244" s="65" t="s">
        <v>74</v>
      </c>
    </row>
    <row r="1245" spans="1:24" ht="18" customHeight="1">
      <c r="A1245">
        <f t="shared" si="19"/>
        <v>6</v>
      </c>
      <c r="B1245">
        <v>2019</v>
      </c>
      <c r="C1245" t="s">
        <v>524</v>
      </c>
      <c r="D1245" s="65">
        <v>22</v>
      </c>
      <c r="E1245" s="65" t="s">
        <v>503</v>
      </c>
      <c r="F1245" s="65"/>
      <c r="G1245" s="65" t="s">
        <v>504</v>
      </c>
      <c r="H1245" s="69"/>
      <c r="I1245" s="65" t="s">
        <v>82</v>
      </c>
      <c r="J1245" s="65" t="s">
        <v>69</v>
      </c>
      <c r="K1245" s="65">
        <v>2010</v>
      </c>
      <c r="L1245" s="65" t="s">
        <v>70</v>
      </c>
      <c r="M1245" s="65"/>
      <c r="N1245" s="65"/>
      <c r="O1245" s="65" t="s">
        <v>464</v>
      </c>
      <c r="P1245" s="65" t="s">
        <v>229</v>
      </c>
      <c r="Q1245" s="65"/>
      <c r="R1245" s="65" t="s">
        <v>465</v>
      </c>
      <c r="S1245" s="65" t="s">
        <v>74</v>
      </c>
      <c r="T1245" s="65"/>
      <c r="U1245" s="65"/>
      <c r="V1245" s="65"/>
      <c r="W1245" s="65"/>
      <c r="X1245" s="65" t="s">
        <v>74</v>
      </c>
    </row>
    <row r="1246" spans="1:24" ht="18" customHeight="1">
      <c r="A1246">
        <f t="shared" si="19"/>
        <v>6</v>
      </c>
      <c r="B1246">
        <v>2019</v>
      </c>
      <c r="C1246" t="s">
        <v>524</v>
      </c>
      <c r="D1246" s="65">
        <v>23</v>
      </c>
      <c r="E1246" s="65" t="s">
        <v>505</v>
      </c>
      <c r="F1246" s="65" t="s">
        <v>506</v>
      </c>
      <c r="G1246" s="65"/>
      <c r="H1246" s="69"/>
      <c r="I1246" s="65" t="s">
        <v>82</v>
      </c>
      <c r="J1246" s="65" t="s">
        <v>478</v>
      </c>
      <c r="K1246" s="65">
        <v>2013</v>
      </c>
      <c r="L1246" s="65" t="s">
        <v>87</v>
      </c>
      <c r="M1246" s="65"/>
      <c r="N1246" s="65"/>
      <c r="O1246" s="65" t="s">
        <v>464</v>
      </c>
      <c r="P1246" s="65" t="s">
        <v>229</v>
      </c>
      <c r="Q1246" s="65"/>
      <c r="R1246" s="65" t="s">
        <v>465</v>
      </c>
      <c r="S1246" s="65" t="s">
        <v>74</v>
      </c>
      <c r="T1246" s="65"/>
      <c r="U1246" s="65"/>
      <c r="V1246" s="65"/>
      <c r="W1246" s="65"/>
      <c r="X1246" s="65" t="s">
        <v>74</v>
      </c>
    </row>
    <row r="1247" spans="1:24" ht="18" customHeight="1">
      <c r="A1247">
        <f t="shared" si="19"/>
        <v>6</v>
      </c>
      <c r="B1247">
        <v>2019</v>
      </c>
      <c r="C1247" t="s">
        <v>524</v>
      </c>
      <c r="D1247" s="65">
        <v>24</v>
      </c>
      <c r="E1247" s="65" t="s">
        <v>507</v>
      </c>
      <c r="F1247" s="66">
        <v>31270</v>
      </c>
      <c r="G1247" s="66"/>
      <c r="H1247" s="69"/>
      <c r="I1247" s="65" t="s">
        <v>68</v>
      </c>
      <c r="J1247" s="65" t="s">
        <v>508</v>
      </c>
      <c r="K1247" s="65">
        <v>2018</v>
      </c>
      <c r="L1247" s="65" t="s">
        <v>90</v>
      </c>
      <c r="M1247" s="65"/>
      <c r="N1247" s="65"/>
      <c r="O1247" s="65" t="s">
        <v>464</v>
      </c>
      <c r="P1247" s="65" t="s">
        <v>229</v>
      </c>
      <c r="Q1247" s="65"/>
      <c r="R1247" s="65" t="s">
        <v>465</v>
      </c>
      <c r="S1247" s="65" t="s">
        <v>74</v>
      </c>
      <c r="T1247" s="65"/>
      <c r="U1247" s="65"/>
      <c r="V1247" s="65"/>
      <c r="W1247" s="65"/>
      <c r="X1247" s="65" t="s">
        <v>74</v>
      </c>
    </row>
    <row r="1248" spans="1:24" ht="18" customHeight="1">
      <c r="A1248">
        <f t="shared" si="19"/>
        <v>6</v>
      </c>
      <c r="B1248">
        <v>2019</v>
      </c>
      <c r="C1248" t="s">
        <v>524</v>
      </c>
      <c r="D1248" s="65">
        <v>25</v>
      </c>
      <c r="E1248" s="65" t="s">
        <v>509</v>
      </c>
      <c r="F1248" s="65"/>
      <c r="G1248" s="65" t="s">
        <v>510</v>
      </c>
      <c r="H1248" s="69"/>
      <c r="I1248" s="65" t="s">
        <v>82</v>
      </c>
      <c r="J1248" s="65" t="s">
        <v>478</v>
      </c>
      <c r="K1248" s="65">
        <v>2013</v>
      </c>
      <c r="L1248" s="65" t="s">
        <v>511</v>
      </c>
      <c r="M1248" s="65"/>
      <c r="N1248" s="65"/>
      <c r="O1248" s="65" t="s">
        <v>464</v>
      </c>
      <c r="P1248" s="65" t="s">
        <v>229</v>
      </c>
      <c r="Q1248" s="65"/>
      <c r="R1248" s="65" t="s">
        <v>465</v>
      </c>
      <c r="S1248" s="65" t="s">
        <v>74</v>
      </c>
      <c r="T1248" s="65"/>
      <c r="U1248" s="65"/>
      <c r="V1248" s="65"/>
      <c r="W1248" s="65"/>
      <c r="X1248" s="65" t="s">
        <v>74</v>
      </c>
    </row>
    <row r="1249" spans="1:24" ht="18" customHeight="1">
      <c r="A1249">
        <f t="shared" si="19"/>
        <v>6</v>
      </c>
      <c r="B1249">
        <v>2019</v>
      </c>
      <c r="C1249" t="s">
        <v>524</v>
      </c>
      <c r="D1249" s="65">
        <v>26</v>
      </c>
      <c r="E1249" s="65" t="s">
        <v>512</v>
      </c>
      <c r="F1249" s="66"/>
      <c r="G1249" s="66">
        <v>31539</v>
      </c>
      <c r="H1249" s="69"/>
      <c r="I1249" s="65" t="s">
        <v>82</v>
      </c>
      <c r="J1249" s="65" t="s">
        <v>500</v>
      </c>
      <c r="K1249" s="65">
        <v>2010</v>
      </c>
      <c r="L1249" s="65" t="s">
        <v>87</v>
      </c>
      <c r="M1249" s="65"/>
      <c r="N1249" s="65"/>
      <c r="O1249" s="65" t="s">
        <v>464</v>
      </c>
      <c r="P1249" s="65" t="s">
        <v>229</v>
      </c>
      <c r="Q1249" s="65"/>
      <c r="R1249" s="65" t="s">
        <v>465</v>
      </c>
      <c r="S1249" s="65" t="s">
        <v>74</v>
      </c>
      <c r="T1249" s="65"/>
      <c r="U1249" s="65"/>
      <c r="V1249" s="65"/>
      <c r="W1249" s="65"/>
      <c r="X1249" s="65" t="s">
        <v>74</v>
      </c>
    </row>
    <row r="1250" spans="1:24" ht="18" customHeight="1">
      <c r="A1250">
        <f t="shared" si="19"/>
        <v>6</v>
      </c>
      <c r="B1250">
        <v>2019</v>
      </c>
      <c r="C1250" t="s">
        <v>524</v>
      </c>
      <c r="D1250" s="65">
        <v>27</v>
      </c>
      <c r="E1250" s="65" t="s">
        <v>513</v>
      </c>
      <c r="F1250" s="65"/>
      <c r="G1250" s="65" t="s">
        <v>514</v>
      </c>
      <c r="H1250" s="69"/>
      <c r="I1250" s="65" t="s">
        <v>82</v>
      </c>
      <c r="J1250" s="65" t="s">
        <v>515</v>
      </c>
      <c r="K1250" s="65">
        <v>2014</v>
      </c>
      <c r="L1250" s="65" t="s">
        <v>87</v>
      </c>
      <c r="M1250" s="65"/>
      <c r="N1250" s="65"/>
      <c r="O1250" s="65" t="s">
        <v>464</v>
      </c>
      <c r="P1250" s="65" t="s">
        <v>229</v>
      </c>
      <c r="Q1250" s="65"/>
      <c r="R1250" s="65" t="s">
        <v>465</v>
      </c>
      <c r="S1250" s="65" t="s">
        <v>74</v>
      </c>
      <c r="T1250" s="65"/>
      <c r="U1250" s="65"/>
      <c r="V1250" s="65"/>
      <c r="W1250" s="65"/>
      <c r="X1250" s="65" t="s">
        <v>74</v>
      </c>
    </row>
    <row r="1251" spans="1:24" ht="18" customHeight="1">
      <c r="A1251">
        <f t="shared" si="19"/>
        <v>6</v>
      </c>
      <c r="B1251">
        <v>2019</v>
      </c>
      <c r="C1251" t="s">
        <v>524</v>
      </c>
      <c r="D1251" s="65">
        <v>28</v>
      </c>
      <c r="E1251" s="65" t="s">
        <v>516</v>
      </c>
      <c r="F1251" s="66">
        <v>31787</v>
      </c>
      <c r="G1251" s="66"/>
      <c r="H1251" s="69"/>
      <c r="I1251" s="65" t="s">
        <v>82</v>
      </c>
      <c r="J1251" s="65" t="s">
        <v>99</v>
      </c>
      <c r="K1251" s="65">
        <v>2013</v>
      </c>
      <c r="L1251" s="65" t="s">
        <v>70</v>
      </c>
      <c r="M1251" s="65"/>
      <c r="N1251" s="65"/>
      <c r="O1251" s="65" t="s">
        <v>464</v>
      </c>
      <c r="P1251" s="65" t="s">
        <v>229</v>
      </c>
      <c r="Q1251" s="65"/>
      <c r="R1251" s="65" t="s">
        <v>465</v>
      </c>
      <c r="S1251" s="65" t="s">
        <v>74</v>
      </c>
      <c r="T1251" s="65"/>
      <c r="U1251" s="65"/>
      <c r="V1251" s="65"/>
      <c r="W1251" s="65"/>
      <c r="X1251" s="65" t="s">
        <v>74</v>
      </c>
    </row>
    <row r="1252" spans="1:24" ht="18" customHeight="1">
      <c r="A1252">
        <f t="shared" si="19"/>
        <v>6</v>
      </c>
      <c r="B1252">
        <v>2019</v>
      </c>
      <c r="C1252" t="s">
        <v>524</v>
      </c>
      <c r="D1252" s="65">
        <v>29</v>
      </c>
      <c r="E1252" s="65" t="s">
        <v>517</v>
      </c>
      <c r="F1252" s="66">
        <v>31789</v>
      </c>
      <c r="G1252" s="66"/>
      <c r="H1252" s="69"/>
      <c r="I1252" s="65" t="s">
        <v>68</v>
      </c>
      <c r="J1252" s="65" t="s">
        <v>518</v>
      </c>
      <c r="K1252" s="65">
        <v>2018</v>
      </c>
      <c r="L1252" s="65" t="s">
        <v>90</v>
      </c>
      <c r="M1252" s="65"/>
      <c r="N1252" s="65"/>
      <c r="O1252" s="65" t="s">
        <v>464</v>
      </c>
      <c r="P1252" s="65" t="s">
        <v>229</v>
      </c>
      <c r="Q1252" s="65"/>
      <c r="R1252" s="65" t="s">
        <v>465</v>
      </c>
      <c r="S1252" s="65" t="s">
        <v>74</v>
      </c>
      <c r="T1252" s="65"/>
      <c r="U1252" s="65"/>
      <c r="V1252" s="65"/>
      <c r="W1252" s="65"/>
      <c r="X1252" s="65" t="s">
        <v>74</v>
      </c>
    </row>
    <row r="1253" spans="1:24" ht="18" customHeight="1">
      <c r="A1253">
        <f t="shared" si="19"/>
        <v>6</v>
      </c>
      <c r="B1253">
        <v>2019</v>
      </c>
      <c r="C1253" t="s">
        <v>524</v>
      </c>
      <c r="D1253" s="65">
        <v>30</v>
      </c>
      <c r="E1253" s="65" t="s">
        <v>519</v>
      </c>
      <c r="F1253" s="65"/>
      <c r="G1253" s="65" t="s">
        <v>520</v>
      </c>
      <c r="H1253" s="69"/>
      <c r="I1253" s="65" t="s">
        <v>82</v>
      </c>
      <c r="J1253" s="65" t="s">
        <v>500</v>
      </c>
      <c r="K1253" s="65">
        <v>2010</v>
      </c>
      <c r="L1253" s="65" t="s">
        <v>78</v>
      </c>
      <c r="M1253" s="65"/>
      <c r="N1253" s="65"/>
      <c r="O1253" s="65" t="s">
        <v>464</v>
      </c>
      <c r="P1253" s="65" t="s">
        <v>229</v>
      </c>
      <c r="Q1253" s="65"/>
      <c r="R1253" s="65" t="s">
        <v>465</v>
      </c>
      <c r="S1253" s="65" t="s">
        <v>74</v>
      </c>
      <c r="T1253" s="65"/>
      <c r="U1253" s="65"/>
      <c r="V1253" s="65"/>
      <c r="W1253" s="65"/>
      <c r="X1253" s="65" t="s">
        <v>74</v>
      </c>
    </row>
    <row r="1254" spans="1:24" ht="18" customHeight="1">
      <c r="A1254">
        <f t="shared" si="19"/>
        <v>6</v>
      </c>
      <c r="B1254">
        <v>2019</v>
      </c>
      <c r="C1254" t="s">
        <v>524</v>
      </c>
      <c r="D1254" s="65">
        <v>31</v>
      </c>
      <c r="E1254" s="65" t="s">
        <v>521</v>
      </c>
      <c r="F1254" s="66"/>
      <c r="G1254" s="66">
        <v>32397</v>
      </c>
      <c r="H1254" s="69"/>
      <c r="I1254" s="65" t="s">
        <v>82</v>
      </c>
      <c r="J1254" s="65" t="s">
        <v>500</v>
      </c>
      <c r="K1254" s="65">
        <v>2013</v>
      </c>
      <c r="L1254" s="65" t="s">
        <v>90</v>
      </c>
      <c r="M1254" s="65"/>
      <c r="N1254" s="65"/>
      <c r="O1254" s="65" t="s">
        <v>464</v>
      </c>
      <c r="P1254" s="65" t="s">
        <v>229</v>
      </c>
      <c r="Q1254" s="65"/>
      <c r="R1254" s="65" t="s">
        <v>465</v>
      </c>
      <c r="S1254" s="65" t="s">
        <v>74</v>
      </c>
      <c r="T1254" s="65"/>
      <c r="U1254" s="65"/>
      <c r="V1254" s="65"/>
      <c r="W1254" s="65"/>
      <c r="X1254" s="65" t="s">
        <v>74</v>
      </c>
    </row>
    <row r="1255" spans="1:24" ht="18" customHeight="1">
      <c r="A1255">
        <f t="shared" si="19"/>
        <v>6</v>
      </c>
      <c r="B1255">
        <v>2019</v>
      </c>
      <c r="C1255" t="s">
        <v>524</v>
      </c>
      <c r="D1255" s="65">
        <v>32</v>
      </c>
      <c r="E1255" s="65" t="s">
        <v>522</v>
      </c>
      <c r="F1255" s="65"/>
      <c r="G1255" s="65" t="s">
        <v>523</v>
      </c>
      <c r="H1255" s="69"/>
      <c r="I1255" s="65" t="s">
        <v>82</v>
      </c>
      <c r="J1255" s="65" t="s">
        <v>119</v>
      </c>
      <c r="K1255" s="65">
        <v>2014</v>
      </c>
      <c r="L1255" s="65" t="s">
        <v>90</v>
      </c>
      <c r="M1255" s="65"/>
      <c r="N1255" s="65"/>
      <c r="O1255" s="65" t="s">
        <v>464</v>
      </c>
      <c r="P1255" s="65" t="s">
        <v>229</v>
      </c>
      <c r="Q1255" s="65"/>
      <c r="R1255" s="65" t="s">
        <v>465</v>
      </c>
      <c r="S1255" s="65" t="s">
        <v>74</v>
      </c>
      <c r="T1255" s="65"/>
      <c r="U1255" s="65"/>
      <c r="V1255" s="65"/>
      <c r="W1255" s="65"/>
      <c r="X1255" s="65" t="s">
        <v>74</v>
      </c>
    </row>
    <row r="1256" spans="1:24" ht="18" customHeight="1">
      <c r="A1256">
        <f t="shared" si="19"/>
        <v>6</v>
      </c>
      <c r="B1256">
        <v>2014</v>
      </c>
      <c r="C1256" t="s">
        <v>683</v>
      </c>
      <c r="D1256" s="64">
        <v>1</v>
      </c>
      <c r="E1256" s="65" t="s">
        <v>527</v>
      </c>
      <c r="F1256" s="65"/>
      <c r="G1256" s="66">
        <v>19364</v>
      </c>
      <c r="H1256" s="65" t="s">
        <v>19</v>
      </c>
      <c r="I1256" s="65" t="s">
        <v>68</v>
      </c>
      <c r="J1256" s="65" t="s">
        <v>143</v>
      </c>
      <c r="K1256" s="65">
        <v>2005</v>
      </c>
      <c r="L1256" s="65" t="s">
        <v>70</v>
      </c>
      <c r="M1256" s="64"/>
      <c r="N1256" s="65"/>
      <c r="O1256" s="65" t="s">
        <v>228</v>
      </c>
      <c r="P1256" s="64" t="s">
        <v>229</v>
      </c>
      <c r="Q1256" s="65"/>
      <c r="R1256" s="64" t="s">
        <v>528</v>
      </c>
      <c r="S1256" s="64" t="s">
        <v>74</v>
      </c>
      <c r="T1256" s="64"/>
      <c r="U1256" s="64"/>
      <c r="V1256" s="64"/>
      <c r="W1256" s="64"/>
      <c r="X1256" s="64" t="s">
        <v>74</v>
      </c>
    </row>
    <row r="1257" spans="1:24" ht="18" customHeight="1">
      <c r="A1257">
        <f t="shared" si="19"/>
        <v>6</v>
      </c>
      <c r="B1257">
        <v>2014</v>
      </c>
      <c r="C1257" t="s">
        <v>683</v>
      </c>
      <c r="D1257" s="64">
        <v>2</v>
      </c>
      <c r="E1257" s="65" t="s">
        <v>529</v>
      </c>
      <c r="F1257" s="65"/>
      <c r="G1257" s="66">
        <v>20061</v>
      </c>
      <c r="H1257" s="65" t="s">
        <v>19</v>
      </c>
      <c r="I1257" s="65" t="s">
        <v>68</v>
      </c>
      <c r="J1257" s="65" t="s">
        <v>83</v>
      </c>
      <c r="K1257" s="65">
        <v>1997</v>
      </c>
      <c r="L1257" s="65" t="s">
        <v>70</v>
      </c>
      <c r="M1257" s="64"/>
      <c r="N1257" s="65"/>
      <c r="O1257" s="65" t="s">
        <v>228</v>
      </c>
      <c r="P1257" s="64" t="s">
        <v>229</v>
      </c>
      <c r="Q1257" s="65"/>
      <c r="R1257" s="64" t="s">
        <v>528</v>
      </c>
      <c r="S1257" s="64" t="s">
        <v>74</v>
      </c>
      <c r="T1257" s="64"/>
      <c r="U1257" s="64"/>
      <c r="V1257" s="64"/>
      <c r="W1257" s="64"/>
      <c r="X1257" s="64" t="s">
        <v>74</v>
      </c>
    </row>
    <row r="1258" spans="1:24" ht="18" customHeight="1">
      <c r="A1258">
        <f t="shared" si="19"/>
        <v>6</v>
      </c>
      <c r="B1258">
        <v>2014</v>
      </c>
      <c r="C1258" t="s">
        <v>683</v>
      </c>
      <c r="D1258" s="64">
        <v>3</v>
      </c>
      <c r="E1258" s="65" t="s">
        <v>530</v>
      </c>
      <c r="F1258" s="65"/>
      <c r="G1258" s="65" t="s">
        <v>531</v>
      </c>
      <c r="H1258" s="65" t="s">
        <v>19</v>
      </c>
      <c r="I1258" s="65" t="s">
        <v>68</v>
      </c>
      <c r="J1258" s="65" t="s">
        <v>83</v>
      </c>
      <c r="K1258" s="65">
        <v>2007</v>
      </c>
      <c r="L1258" s="65" t="s">
        <v>70</v>
      </c>
      <c r="M1258" s="64"/>
      <c r="N1258" s="65"/>
      <c r="O1258" s="65" t="s">
        <v>228</v>
      </c>
      <c r="P1258" s="64" t="s">
        <v>229</v>
      </c>
      <c r="Q1258" s="65"/>
      <c r="R1258" s="64" t="s">
        <v>528</v>
      </c>
      <c r="S1258" s="64" t="s">
        <v>74</v>
      </c>
      <c r="T1258" s="64"/>
      <c r="U1258" s="64"/>
      <c r="V1258" s="64"/>
      <c r="W1258" s="64"/>
      <c r="X1258" s="64" t="s">
        <v>74</v>
      </c>
    </row>
    <row r="1259" spans="1:24" ht="18" customHeight="1">
      <c r="A1259">
        <f t="shared" si="19"/>
        <v>12</v>
      </c>
      <c r="B1259">
        <v>2014</v>
      </c>
      <c r="C1259" t="s">
        <v>683</v>
      </c>
      <c r="D1259" s="64">
        <v>4</v>
      </c>
      <c r="E1259" s="65" t="s">
        <v>532</v>
      </c>
      <c r="F1259" s="65"/>
      <c r="G1259" s="65" t="s">
        <v>533</v>
      </c>
      <c r="H1259" s="65" t="s">
        <v>19</v>
      </c>
      <c r="I1259" s="65" t="s">
        <v>68</v>
      </c>
      <c r="J1259" s="65" t="s">
        <v>83</v>
      </c>
      <c r="K1259" s="65">
        <v>1993</v>
      </c>
      <c r="L1259" s="65" t="s">
        <v>90</v>
      </c>
      <c r="M1259" s="64"/>
      <c r="N1259" s="65"/>
      <c r="O1259" s="65" t="s">
        <v>228</v>
      </c>
      <c r="P1259" s="64" t="s">
        <v>229</v>
      </c>
      <c r="Q1259" s="65"/>
      <c r="R1259" s="64" t="s">
        <v>528</v>
      </c>
      <c r="S1259" s="64" t="s">
        <v>74</v>
      </c>
      <c r="T1259" s="64"/>
      <c r="U1259" s="64"/>
      <c r="V1259" s="64"/>
      <c r="W1259" s="64"/>
      <c r="X1259" s="64" t="s">
        <v>74</v>
      </c>
    </row>
    <row r="1260" spans="1:24" ht="18" customHeight="1">
      <c r="A1260">
        <f t="shared" si="19"/>
        <v>6</v>
      </c>
      <c r="B1260">
        <v>2014</v>
      </c>
      <c r="C1260" t="s">
        <v>683</v>
      </c>
      <c r="D1260" s="64">
        <v>5</v>
      </c>
      <c r="E1260" s="65" t="s">
        <v>534</v>
      </c>
      <c r="F1260" s="65"/>
      <c r="G1260" s="66">
        <v>20489</v>
      </c>
      <c r="H1260" s="65"/>
      <c r="I1260" s="65" t="s">
        <v>68</v>
      </c>
      <c r="J1260" s="65" t="s">
        <v>83</v>
      </c>
      <c r="K1260" s="65">
        <v>1997</v>
      </c>
      <c r="L1260" s="65" t="s">
        <v>70</v>
      </c>
      <c r="M1260" s="64"/>
      <c r="N1260" s="65"/>
      <c r="O1260" s="65" t="s">
        <v>228</v>
      </c>
      <c r="P1260" s="64" t="s">
        <v>229</v>
      </c>
      <c r="Q1260" s="65"/>
      <c r="R1260" s="64" t="s">
        <v>528</v>
      </c>
      <c r="S1260" s="64" t="s">
        <v>74</v>
      </c>
      <c r="T1260" s="64"/>
      <c r="U1260" s="64"/>
      <c r="V1260" s="64"/>
      <c r="W1260" s="64"/>
      <c r="X1260" s="64" t="s">
        <v>74</v>
      </c>
    </row>
    <row r="1261" spans="1:24" ht="18" customHeight="1">
      <c r="A1261">
        <f t="shared" si="19"/>
        <v>6</v>
      </c>
      <c r="B1261">
        <v>2014</v>
      </c>
      <c r="C1261" t="s">
        <v>683</v>
      </c>
      <c r="D1261" s="64">
        <v>6</v>
      </c>
      <c r="E1261" s="65" t="s">
        <v>535</v>
      </c>
      <c r="F1261" s="65"/>
      <c r="G1261" s="65" t="s">
        <v>536</v>
      </c>
      <c r="H1261" s="65" t="s">
        <v>19</v>
      </c>
      <c r="I1261" s="65" t="s">
        <v>68</v>
      </c>
      <c r="J1261" s="65" t="s">
        <v>83</v>
      </c>
      <c r="K1261" s="65">
        <v>2007</v>
      </c>
      <c r="L1261" s="65" t="s">
        <v>70</v>
      </c>
      <c r="M1261" s="64"/>
      <c r="N1261" s="65"/>
      <c r="O1261" s="65" t="s">
        <v>228</v>
      </c>
      <c r="P1261" s="64" t="s">
        <v>229</v>
      </c>
      <c r="Q1261" s="65" t="s">
        <v>224</v>
      </c>
      <c r="R1261" s="64" t="s">
        <v>528</v>
      </c>
      <c r="S1261" s="64" t="s">
        <v>74</v>
      </c>
      <c r="T1261" s="64"/>
      <c r="U1261" s="64"/>
      <c r="V1261" s="64"/>
      <c r="W1261" s="64"/>
      <c r="X1261" s="64" t="s">
        <v>74</v>
      </c>
    </row>
    <row r="1262" spans="1:24" ht="18" customHeight="1">
      <c r="A1262">
        <f t="shared" si="19"/>
        <v>6</v>
      </c>
      <c r="B1262">
        <v>2014</v>
      </c>
      <c r="C1262" t="s">
        <v>683</v>
      </c>
      <c r="D1262" s="64">
        <v>7</v>
      </c>
      <c r="E1262" s="65" t="s">
        <v>537</v>
      </c>
      <c r="F1262" s="65"/>
      <c r="G1262" s="65" t="s">
        <v>538</v>
      </c>
      <c r="H1262" s="65" t="s">
        <v>19</v>
      </c>
      <c r="I1262" s="65" t="s">
        <v>68</v>
      </c>
      <c r="J1262" s="65" t="s">
        <v>539</v>
      </c>
      <c r="K1262" s="65">
        <v>2004</v>
      </c>
      <c r="L1262" s="65" t="s">
        <v>70</v>
      </c>
      <c r="M1262" s="64"/>
      <c r="N1262" s="65"/>
      <c r="O1262" s="65" t="s">
        <v>228</v>
      </c>
      <c r="P1262" s="64" t="s">
        <v>229</v>
      </c>
      <c r="Q1262" s="65"/>
      <c r="R1262" s="64" t="s">
        <v>528</v>
      </c>
      <c r="S1262" s="64" t="s">
        <v>74</v>
      </c>
      <c r="T1262" s="64"/>
      <c r="U1262" s="64"/>
      <c r="V1262" s="64"/>
      <c r="W1262" s="64"/>
      <c r="X1262" s="64" t="s">
        <v>74</v>
      </c>
    </row>
    <row r="1263" spans="1:24" ht="18" customHeight="1">
      <c r="A1263">
        <f t="shared" si="19"/>
        <v>6</v>
      </c>
      <c r="B1263">
        <v>2014</v>
      </c>
      <c r="C1263" t="s">
        <v>683</v>
      </c>
      <c r="D1263" s="64">
        <v>8</v>
      </c>
      <c r="E1263" s="65" t="s">
        <v>540</v>
      </c>
      <c r="F1263" s="65"/>
      <c r="G1263" s="65" t="s">
        <v>541</v>
      </c>
      <c r="H1263" s="65"/>
      <c r="I1263" s="65" t="s">
        <v>68</v>
      </c>
      <c r="J1263" s="65" t="s">
        <v>542</v>
      </c>
      <c r="K1263" s="65">
        <v>2004</v>
      </c>
      <c r="L1263" s="65" t="s">
        <v>70</v>
      </c>
      <c r="M1263" s="64"/>
      <c r="N1263" s="65"/>
      <c r="O1263" s="65" t="s">
        <v>228</v>
      </c>
      <c r="P1263" s="64" t="s">
        <v>229</v>
      </c>
      <c r="Q1263" s="65"/>
      <c r="R1263" s="64" t="s">
        <v>528</v>
      </c>
      <c r="S1263" s="64" t="s">
        <v>74</v>
      </c>
      <c r="T1263" s="64"/>
      <c r="U1263" s="64"/>
      <c r="V1263" s="64"/>
      <c r="W1263" s="64"/>
      <c r="X1263" s="64" t="s">
        <v>74</v>
      </c>
    </row>
    <row r="1264" spans="1:24" ht="18" customHeight="1">
      <c r="A1264">
        <f t="shared" si="19"/>
        <v>6</v>
      </c>
      <c r="B1264">
        <v>2014</v>
      </c>
      <c r="C1264" t="s">
        <v>683</v>
      </c>
      <c r="D1264" s="64">
        <v>9</v>
      </c>
      <c r="E1264" s="65" t="s">
        <v>543</v>
      </c>
      <c r="F1264" s="65"/>
      <c r="G1264" s="66">
        <v>21735</v>
      </c>
      <c r="H1264" s="65" t="s">
        <v>11</v>
      </c>
      <c r="I1264" s="65" t="s">
        <v>544</v>
      </c>
      <c r="J1264" s="65" t="s">
        <v>116</v>
      </c>
      <c r="K1264" s="65">
        <v>1985</v>
      </c>
      <c r="L1264" s="65" t="s">
        <v>90</v>
      </c>
      <c r="M1264" s="64"/>
      <c r="N1264" s="65"/>
      <c r="O1264" s="65" t="s">
        <v>228</v>
      </c>
      <c r="P1264" s="64" t="s">
        <v>229</v>
      </c>
      <c r="Q1264" s="65"/>
      <c r="R1264" s="64" t="s">
        <v>528</v>
      </c>
      <c r="S1264" s="64" t="s">
        <v>74</v>
      </c>
      <c r="T1264" s="64"/>
      <c r="U1264" s="64"/>
      <c r="V1264" s="64"/>
      <c r="W1264" s="64"/>
      <c r="X1264" s="64" t="s">
        <v>74</v>
      </c>
    </row>
    <row r="1265" spans="1:24" ht="18" customHeight="1">
      <c r="A1265">
        <f t="shared" si="19"/>
        <v>6</v>
      </c>
      <c r="B1265">
        <v>2014</v>
      </c>
      <c r="C1265" t="s">
        <v>683</v>
      </c>
      <c r="D1265" s="64">
        <v>10</v>
      </c>
      <c r="E1265" s="65" t="s">
        <v>545</v>
      </c>
      <c r="F1265" s="65"/>
      <c r="G1265" s="66">
        <v>21828</v>
      </c>
      <c r="H1265" s="65"/>
      <c r="I1265" s="65" t="s">
        <v>82</v>
      </c>
      <c r="J1265" s="65" t="s">
        <v>116</v>
      </c>
      <c r="K1265" s="65">
        <v>1998</v>
      </c>
      <c r="L1265" s="65" t="s">
        <v>70</v>
      </c>
      <c r="M1265" s="64"/>
      <c r="N1265" s="65"/>
      <c r="O1265" s="65" t="s">
        <v>228</v>
      </c>
      <c r="P1265" s="64" t="s">
        <v>229</v>
      </c>
      <c r="Q1265" s="65"/>
      <c r="R1265" s="64" t="s">
        <v>528</v>
      </c>
      <c r="S1265" s="64" t="s">
        <v>74</v>
      </c>
      <c r="T1265" s="64"/>
      <c r="U1265" s="64"/>
      <c r="V1265" s="64"/>
      <c r="W1265" s="64"/>
      <c r="X1265" s="64" t="s">
        <v>74</v>
      </c>
    </row>
    <row r="1266" spans="1:24" ht="18" customHeight="1">
      <c r="A1266">
        <f t="shared" si="19"/>
        <v>6</v>
      </c>
      <c r="B1266">
        <v>2014</v>
      </c>
      <c r="C1266" t="s">
        <v>683</v>
      </c>
      <c r="D1266" s="64">
        <v>11</v>
      </c>
      <c r="E1266" s="65" t="s">
        <v>546</v>
      </c>
      <c r="F1266" s="65"/>
      <c r="G1266" s="65" t="s">
        <v>547</v>
      </c>
      <c r="H1266" s="65" t="s">
        <v>19</v>
      </c>
      <c r="I1266" s="65" t="s">
        <v>68</v>
      </c>
      <c r="J1266" s="65" t="s">
        <v>542</v>
      </c>
      <c r="K1266" s="65">
        <v>2005</v>
      </c>
      <c r="L1266" s="65" t="s">
        <v>70</v>
      </c>
      <c r="M1266" s="64"/>
      <c r="N1266" s="65"/>
      <c r="O1266" s="65" t="s">
        <v>228</v>
      </c>
      <c r="P1266" s="64" t="s">
        <v>229</v>
      </c>
      <c r="Q1266" s="65"/>
      <c r="R1266" s="64" t="s">
        <v>528</v>
      </c>
      <c r="S1266" s="64" t="s">
        <v>74</v>
      </c>
      <c r="T1266" s="64"/>
      <c r="U1266" s="64"/>
      <c r="V1266" s="64"/>
      <c r="W1266" s="64"/>
      <c r="X1266" s="64" t="s">
        <v>74</v>
      </c>
    </row>
    <row r="1267" spans="1:24" ht="18" customHeight="1">
      <c r="A1267">
        <f t="shared" si="19"/>
        <v>6</v>
      </c>
      <c r="B1267">
        <v>2014</v>
      </c>
      <c r="C1267" t="s">
        <v>683</v>
      </c>
      <c r="D1267" s="64">
        <v>12</v>
      </c>
      <c r="E1267" s="65" t="s">
        <v>548</v>
      </c>
      <c r="F1267" s="65"/>
      <c r="G1267" s="65" t="s">
        <v>549</v>
      </c>
      <c r="H1267" s="65"/>
      <c r="I1267" s="65" t="s">
        <v>68</v>
      </c>
      <c r="J1267" s="65" t="s">
        <v>83</v>
      </c>
      <c r="K1267" s="65">
        <v>2007</v>
      </c>
      <c r="L1267" s="65" t="s">
        <v>70</v>
      </c>
      <c r="M1267" s="64"/>
      <c r="N1267" s="65"/>
      <c r="O1267" s="65" t="s">
        <v>228</v>
      </c>
      <c r="P1267" s="64" t="s">
        <v>229</v>
      </c>
      <c r="Q1267" s="65" t="s">
        <v>168</v>
      </c>
      <c r="R1267" s="64" t="s">
        <v>528</v>
      </c>
      <c r="S1267" s="64" t="s">
        <v>74</v>
      </c>
      <c r="T1267" s="64"/>
      <c r="U1267" s="64"/>
      <c r="V1267" s="64"/>
      <c r="W1267" s="64"/>
      <c r="X1267" s="64" t="s">
        <v>74</v>
      </c>
    </row>
    <row r="1268" spans="1:24" ht="18" customHeight="1">
      <c r="A1268">
        <f t="shared" si="19"/>
        <v>6</v>
      </c>
      <c r="B1268">
        <v>2014</v>
      </c>
      <c r="C1268" t="s">
        <v>683</v>
      </c>
      <c r="D1268" s="64">
        <v>13</v>
      </c>
      <c r="E1268" s="65" t="s">
        <v>550</v>
      </c>
      <c r="F1268" s="65" t="s">
        <v>551</v>
      </c>
      <c r="G1268" s="65"/>
      <c r="H1268" s="65" t="s">
        <v>19</v>
      </c>
      <c r="I1268" s="65" t="s">
        <v>68</v>
      </c>
      <c r="J1268" s="65" t="s">
        <v>83</v>
      </c>
      <c r="K1268" s="65">
        <v>2007</v>
      </c>
      <c r="L1268" s="65" t="s">
        <v>90</v>
      </c>
      <c r="M1268" s="64"/>
      <c r="N1268" s="65"/>
      <c r="O1268" s="65" t="s">
        <v>228</v>
      </c>
      <c r="P1268" s="64" t="s">
        <v>229</v>
      </c>
      <c r="Q1268" s="65" t="s">
        <v>147</v>
      </c>
      <c r="R1268" s="64" t="s">
        <v>528</v>
      </c>
      <c r="S1268" s="64" t="s">
        <v>74</v>
      </c>
      <c r="T1268" s="64"/>
      <c r="U1268" s="64"/>
      <c r="V1268" s="64"/>
      <c r="W1268" s="64"/>
      <c r="X1268" s="64" t="s">
        <v>74</v>
      </c>
    </row>
    <row r="1269" spans="1:24" ht="18" customHeight="1">
      <c r="A1269">
        <f t="shared" si="19"/>
        <v>6</v>
      </c>
      <c r="B1269">
        <v>2014</v>
      </c>
      <c r="C1269" t="s">
        <v>683</v>
      </c>
      <c r="D1269" s="64">
        <v>14</v>
      </c>
      <c r="E1269" s="65" t="s">
        <v>477</v>
      </c>
      <c r="F1269" s="65"/>
      <c r="G1269" s="65" t="s">
        <v>552</v>
      </c>
      <c r="H1269" s="65" t="s">
        <v>19</v>
      </c>
      <c r="I1269" s="65" t="s">
        <v>68</v>
      </c>
      <c r="J1269" s="65" t="s">
        <v>116</v>
      </c>
      <c r="K1269" s="65">
        <v>2006</v>
      </c>
      <c r="L1269" s="65" t="s">
        <v>90</v>
      </c>
      <c r="M1269" s="64"/>
      <c r="N1269" s="65"/>
      <c r="O1269" s="65" t="s">
        <v>228</v>
      </c>
      <c r="P1269" s="64" t="s">
        <v>229</v>
      </c>
      <c r="Q1269" s="65"/>
      <c r="R1269" s="64" t="s">
        <v>528</v>
      </c>
      <c r="S1269" s="64" t="s">
        <v>74</v>
      </c>
      <c r="T1269" s="64"/>
      <c r="U1269" s="64"/>
      <c r="V1269" s="64"/>
      <c r="W1269" s="64"/>
      <c r="X1269" s="64" t="s">
        <v>74</v>
      </c>
    </row>
    <row r="1270" spans="1:24" ht="18" customHeight="1">
      <c r="A1270">
        <f t="shared" si="19"/>
        <v>6</v>
      </c>
      <c r="B1270">
        <v>2014</v>
      </c>
      <c r="C1270" t="s">
        <v>683</v>
      </c>
      <c r="D1270" s="64">
        <v>15</v>
      </c>
      <c r="E1270" s="65" t="s">
        <v>553</v>
      </c>
      <c r="F1270" s="66">
        <v>26615</v>
      </c>
      <c r="G1270" s="66"/>
      <c r="H1270" s="65"/>
      <c r="I1270" s="65" t="s">
        <v>82</v>
      </c>
      <c r="J1270" s="65" t="s">
        <v>554</v>
      </c>
      <c r="K1270" s="65">
        <v>2003</v>
      </c>
      <c r="L1270" s="65" t="s">
        <v>555</v>
      </c>
      <c r="M1270" s="64"/>
      <c r="N1270" s="65"/>
      <c r="O1270" s="65" t="s">
        <v>228</v>
      </c>
      <c r="P1270" s="64" t="s">
        <v>229</v>
      </c>
      <c r="Q1270" s="65"/>
      <c r="R1270" s="64" t="s">
        <v>528</v>
      </c>
      <c r="S1270" s="64" t="s">
        <v>74</v>
      </c>
      <c r="T1270" s="64"/>
      <c r="U1270" s="64"/>
      <c r="V1270" s="64"/>
      <c r="W1270" s="64"/>
      <c r="X1270" s="64" t="s">
        <v>74</v>
      </c>
    </row>
    <row r="1271" spans="1:24" ht="18" customHeight="1">
      <c r="A1271">
        <f t="shared" si="19"/>
        <v>6</v>
      </c>
      <c r="B1271">
        <v>2014</v>
      </c>
      <c r="C1271" t="s">
        <v>683</v>
      </c>
      <c r="D1271" s="64">
        <v>16</v>
      </c>
      <c r="E1271" s="65" t="s">
        <v>556</v>
      </c>
      <c r="F1271" s="65"/>
      <c r="G1271" s="66">
        <v>27669</v>
      </c>
      <c r="H1271" s="65"/>
      <c r="I1271" s="65" t="s">
        <v>82</v>
      </c>
      <c r="J1271" s="65" t="s">
        <v>83</v>
      </c>
      <c r="K1271" s="65">
        <v>2005</v>
      </c>
      <c r="L1271" s="65" t="s">
        <v>70</v>
      </c>
      <c r="M1271" s="64"/>
      <c r="N1271" s="65"/>
      <c r="O1271" s="65" t="s">
        <v>228</v>
      </c>
      <c r="P1271" s="64" t="s">
        <v>229</v>
      </c>
      <c r="Q1271" s="65"/>
      <c r="R1271" s="64" t="s">
        <v>528</v>
      </c>
      <c r="S1271" s="64" t="s">
        <v>74</v>
      </c>
      <c r="T1271" s="64"/>
      <c r="U1271" s="64"/>
      <c r="V1271" s="64"/>
      <c r="W1271" s="64"/>
      <c r="X1271" s="64" t="s">
        <v>74</v>
      </c>
    </row>
    <row r="1272" spans="1:24" ht="18" customHeight="1">
      <c r="A1272">
        <f t="shared" si="19"/>
        <v>6</v>
      </c>
      <c r="B1272">
        <v>2014</v>
      </c>
      <c r="C1272" t="s">
        <v>683</v>
      </c>
      <c r="D1272" s="64">
        <v>17</v>
      </c>
      <c r="E1272" s="65" t="s">
        <v>557</v>
      </c>
      <c r="F1272" s="65"/>
      <c r="G1272" s="66">
        <v>27612</v>
      </c>
      <c r="H1272" s="65"/>
      <c r="I1272" s="65" t="s">
        <v>82</v>
      </c>
      <c r="J1272" s="65" t="s">
        <v>558</v>
      </c>
      <c r="K1272" s="65">
        <v>2006</v>
      </c>
      <c r="L1272" s="65" t="s">
        <v>70</v>
      </c>
      <c r="M1272" s="64"/>
      <c r="N1272" s="65"/>
      <c r="O1272" s="65" t="s">
        <v>228</v>
      </c>
      <c r="P1272" s="64" t="s">
        <v>229</v>
      </c>
      <c r="Q1272" s="65"/>
      <c r="R1272" s="64" t="s">
        <v>528</v>
      </c>
      <c r="S1272" s="64" t="s">
        <v>74</v>
      </c>
      <c r="T1272" s="64"/>
      <c r="U1272" s="64"/>
      <c r="V1272" s="64"/>
      <c r="W1272" s="64"/>
      <c r="X1272" s="64" t="s">
        <v>74</v>
      </c>
    </row>
    <row r="1273" spans="1:24" ht="18" customHeight="1">
      <c r="A1273">
        <f t="shared" si="19"/>
        <v>6</v>
      </c>
      <c r="B1273">
        <v>2014</v>
      </c>
      <c r="C1273" t="s">
        <v>683</v>
      </c>
      <c r="D1273" s="64">
        <v>18</v>
      </c>
      <c r="E1273" s="65" t="s">
        <v>559</v>
      </c>
      <c r="F1273" s="65"/>
      <c r="G1273" s="66">
        <v>27404</v>
      </c>
      <c r="H1273" s="65" t="s">
        <v>19</v>
      </c>
      <c r="I1273" s="65" t="s">
        <v>68</v>
      </c>
      <c r="J1273" s="65" t="s">
        <v>83</v>
      </c>
      <c r="K1273" s="65">
        <v>2011</v>
      </c>
      <c r="L1273" s="65" t="s">
        <v>90</v>
      </c>
      <c r="M1273" s="64"/>
      <c r="N1273" s="65"/>
      <c r="O1273" s="65" t="s">
        <v>228</v>
      </c>
      <c r="P1273" s="64" t="s">
        <v>229</v>
      </c>
      <c r="Q1273" s="65" t="s">
        <v>386</v>
      </c>
      <c r="R1273" s="64" t="s">
        <v>528</v>
      </c>
      <c r="S1273" s="64" t="s">
        <v>74</v>
      </c>
      <c r="T1273" s="64"/>
      <c r="U1273" s="64"/>
      <c r="V1273" s="64"/>
      <c r="W1273" s="64"/>
      <c r="X1273" s="64" t="s">
        <v>74</v>
      </c>
    </row>
    <row r="1274" spans="1:24" ht="18" customHeight="1">
      <c r="A1274">
        <f t="shared" si="19"/>
        <v>6</v>
      </c>
      <c r="B1274">
        <v>2014</v>
      </c>
      <c r="C1274" t="s">
        <v>683</v>
      </c>
      <c r="D1274" s="64">
        <v>19</v>
      </c>
      <c r="E1274" s="65" t="s">
        <v>560</v>
      </c>
      <c r="F1274" s="65"/>
      <c r="G1274" s="65" t="s">
        <v>561</v>
      </c>
      <c r="H1274" s="65" t="s">
        <v>19</v>
      </c>
      <c r="I1274" s="65" t="s">
        <v>68</v>
      </c>
      <c r="J1274" s="65" t="s">
        <v>562</v>
      </c>
      <c r="K1274" s="65">
        <v>2010</v>
      </c>
      <c r="L1274" s="65" t="s">
        <v>90</v>
      </c>
      <c r="M1274" s="64"/>
      <c r="N1274" s="65"/>
      <c r="O1274" s="65" t="s">
        <v>228</v>
      </c>
      <c r="P1274" s="64" t="s">
        <v>229</v>
      </c>
      <c r="Q1274" s="65" t="s">
        <v>563</v>
      </c>
      <c r="R1274" s="64" t="s">
        <v>528</v>
      </c>
      <c r="S1274" s="64" t="s">
        <v>74</v>
      </c>
      <c r="T1274" s="64"/>
      <c r="U1274" s="64"/>
      <c r="V1274" s="64"/>
      <c r="W1274" s="64"/>
      <c r="X1274" s="64" t="s">
        <v>74</v>
      </c>
    </row>
    <row r="1275" spans="1:24" ht="18" customHeight="1">
      <c r="A1275">
        <f t="shared" si="19"/>
        <v>6</v>
      </c>
      <c r="B1275">
        <v>2014</v>
      </c>
      <c r="C1275" t="s">
        <v>683</v>
      </c>
      <c r="D1275" s="64">
        <v>20</v>
      </c>
      <c r="E1275" s="65" t="s">
        <v>564</v>
      </c>
      <c r="F1275" s="65" t="s">
        <v>565</v>
      </c>
      <c r="G1275" s="65"/>
      <c r="H1275" s="65"/>
      <c r="I1275" s="65" t="s">
        <v>82</v>
      </c>
      <c r="J1275" s="65" t="s">
        <v>83</v>
      </c>
      <c r="K1275" s="65">
        <v>1999</v>
      </c>
      <c r="L1275" s="65" t="s">
        <v>70</v>
      </c>
      <c r="M1275" s="64"/>
      <c r="N1275" s="65"/>
      <c r="O1275" s="65" t="s">
        <v>228</v>
      </c>
      <c r="P1275" s="64" t="s">
        <v>229</v>
      </c>
      <c r="Q1275" s="65"/>
      <c r="R1275" s="64" t="s">
        <v>528</v>
      </c>
      <c r="S1275" s="64" t="s">
        <v>74</v>
      </c>
      <c r="T1275" s="64"/>
      <c r="U1275" s="64"/>
      <c r="V1275" s="64"/>
      <c r="W1275" s="64"/>
      <c r="X1275" s="64" t="s">
        <v>74</v>
      </c>
    </row>
    <row r="1276" spans="1:24" ht="18" customHeight="1">
      <c r="A1276">
        <f t="shared" si="19"/>
        <v>6</v>
      </c>
      <c r="B1276">
        <v>2014</v>
      </c>
      <c r="C1276" t="s">
        <v>683</v>
      </c>
      <c r="D1276" s="64">
        <v>21</v>
      </c>
      <c r="E1276" s="65" t="s">
        <v>566</v>
      </c>
      <c r="F1276" s="65" t="s">
        <v>567</v>
      </c>
      <c r="G1276" s="65"/>
      <c r="H1276" s="65"/>
      <c r="I1276" s="65" t="s">
        <v>82</v>
      </c>
      <c r="J1276" s="65" t="s">
        <v>568</v>
      </c>
      <c r="K1276" s="65">
        <v>2003</v>
      </c>
      <c r="L1276" s="65" t="s">
        <v>511</v>
      </c>
      <c r="M1276" s="64"/>
      <c r="N1276" s="65"/>
      <c r="O1276" s="65" t="s">
        <v>228</v>
      </c>
      <c r="P1276" s="64" t="s">
        <v>229</v>
      </c>
      <c r="Q1276" s="65" t="s">
        <v>147</v>
      </c>
      <c r="R1276" s="64" t="s">
        <v>528</v>
      </c>
      <c r="S1276" s="64" t="s">
        <v>74</v>
      </c>
      <c r="T1276" s="64"/>
      <c r="U1276" s="64"/>
      <c r="V1276" s="64"/>
      <c r="W1276" s="64"/>
      <c r="X1276" s="64" t="s">
        <v>74</v>
      </c>
    </row>
    <row r="1277" spans="1:24" ht="18" customHeight="1">
      <c r="A1277">
        <f t="shared" si="19"/>
        <v>6</v>
      </c>
      <c r="B1277">
        <v>2014</v>
      </c>
      <c r="C1277" t="s">
        <v>683</v>
      </c>
      <c r="D1277" s="64">
        <v>22</v>
      </c>
      <c r="E1277" s="65" t="s">
        <v>569</v>
      </c>
      <c r="F1277" s="65"/>
      <c r="G1277" s="65" t="s">
        <v>570</v>
      </c>
      <c r="H1277" s="65"/>
      <c r="I1277" s="65" t="s">
        <v>68</v>
      </c>
      <c r="J1277" s="65" t="s">
        <v>83</v>
      </c>
      <c r="K1277" s="65">
        <v>2012</v>
      </c>
      <c r="L1277" s="65" t="s">
        <v>70</v>
      </c>
      <c r="M1277" s="64"/>
      <c r="N1277" s="65"/>
      <c r="O1277" s="65" t="s">
        <v>228</v>
      </c>
      <c r="P1277" s="64" t="s">
        <v>229</v>
      </c>
      <c r="Q1277" s="65"/>
      <c r="R1277" s="64" t="s">
        <v>528</v>
      </c>
      <c r="S1277" s="64" t="s">
        <v>74</v>
      </c>
      <c r="T1277" s="64"/>
      <c r="U1277" s="64"/>
      <c r="V1277" s="64"/>
      <c r="W1277" s="64"/>
      <c r="X1277" s="64" t="s">
        <v>74</v>
      </c>
    </row>
    <row r="1278" spans="1:24" ht="18" customHeight="1">
      <c r="A1278">
        <f t="shared" si="19"/>
        <v>6</v>
      </c>
      <c r="B1278">
        <v>2014</v>
      </c>
      <c r="C1278" t="s">
        <v>683</v>
      </c>
      <c r="D1278" s="64">
        <v>23</v>
      </c>
      <c r="E1278" s="65" t="s">
        <v>571</v>
      </c>
      <c r="F1278" s="65" t="s">
        <v>572</v>
      </c>
      <c r="G1278" s="65"/>
      <c r="H1278" s="65"/>
      <c r="I1278" s="65" t="s">
        <v>82</v>
      </c>
      <c r="J1278" s="65" t="s">
        <v>83</v>
      </c>
      <c r="K1278" s="65">
        <v>2004</v>
      </c>
      <c r="L1278" s="65" t="s">
        <v>70</v>
      </c>
      <c r="M1278" s="64"/>
      <c r="N1278" s="65"/>
      <c r="O1278" s="65" t="s">
        <v>228</v>
      </c>
      <c r="P1278" s="64" t="s">
        <v>229</v>
      </c>
      <c r="Q1278" s="65" t="s">
        <v>147</v>
      </c>
      <c r="R1278" s="64" t="s">
        <v>528</v>
      </c>
      <c r="S1278" s="64" t="s">
        <v>74</v>
      </c>
      <c r="T1278" s="64"/>
      <c r="U1278" s="64"/>
      <c r="V1278" s="64"/>
      <c r="W1278" s="64"/>
      <c r="X1278" s="64" t="s">
        <v>74</v>
      </c>
    </row>
    <row r="1279" spans="1:24" ht="18" customHeight="1">
      <c r="A1279">
        <f t="shared" si="19"/>
        <v>6</v>
      </c>
      <c r="B1279">
        <v>2014</v>
      </c>
      <c r="C1279" t="s">
        <v>683</v>
      </c>
      <c r="D1279" s="64">
        <v>24</v>
      </c>
      <c r="E1279" s="65" t="s">
        <v>573</v>
      </c>
      <c r="F1279" s="65" t="s">
        <v>574</v>
      </c>
      <c r="G1279" s="65"/>
      <c r="H1279" s="65"/>
      <c r="I1279" s="65" t="s">
        <v>68</v>
      </c>
      <c r="J1279" s="65" t="s">
        <v>83</v>
      </c>
      <c r="K1279" s="65">
        <v>2013</v>
      </c>
      <c r="L1279" s="65" t="s">
        <v>90</v>
      </c>
      <c r="M1279" s="64"/>
      <c r="N1279" s="65"/>
      <c r="O1279" s="65" t="s">
        <v>228</v>
      </c>
      <c r="P1279" s="64" t="s">
        <v>229</v>
      </c>
      <c r="Q1279" s="65"/>
      <c r="R1279" s="64" t="s">
        <v>528</v>
      </c>
      <c r="S1279" s="64" t="s">
        <v>74</v>
      </c>
      <c r="T1279" s="64"/>
      <c r="U1279" s="64"/>
      <c r="V1279" s="64"/>
      <c r="W1279" s="64"/>
      <c r="X1279" s="64" t="s">
        <v>74</v>
      </c>
    </row>
    <row r="1280" spans="1:24" ht="18" customHeight="1">
      <c r="A1280">
        <f t="shared" si="19"/>
        <v>6</v>
      </c>
      <c r="B1280">
        <v>2014</v>
      </c>
      <c r="C1280" t="s">
        <v>683</v>
      </c>
      <c r="D1280" s="64">
        <v>25</v>
      </c>
      <c r="E1280" s="65" t="s">
        <v>575</v>
      </c>
      <c r="F1280" s="65"/>
      <c r="G1280" s="65" t="s">
        <v>576</v>
      </c>
      <c r="H1280" s="65"/>
      <c r="I1280" s="65" t="s">
        <v>82</v>
      </c>
      <c r="J1280" s="65" t="s">
        <v>83</v>
      </c>
      <c r="K1280" s="65">
        <v>2005</v>
      </c>
      <c r="L1280" s="65" t="s">
        <v>70</v>
      </c>
      <c r="M1280" s="64"/>
      <c r="N1280" s="65"/>
      <c r="O1280" s="65" t="s">
        <v>228</v>
      </c>
      <c r="P1280" s="64" t="s">
        <v>229</v>
      </c>
      <c r="Q1280" s="65" t="s">
        <v>147</v>
      </c>
      <c r="R1280" s="64" t="s">
        <v>528</v>
      </c>
      <c r="S1280" s="64" t="s">
        <v>74</v>
      </c>
      <c r="T1280" s="64"/>
      <c r="U1280" s="64"/>
      <c r="V1280" s="64"/>
      <c r="W1280" s="64"/>
      <c r="X1280" s="64" t="s">
        <v>74</v>
      </c>
    </row>
    <row r="1281" spans="1:24" ht="18" customHeight="1">
      <c r="A1281">
        <f t="shared" si="19"/>
        <v>6</v>
      </c>
      <c r="B1281">
        <v>2014</v>
      </c>
      <c r="C1281" t="s">
        <v>683</v>
      </c>
      <c r="D1281" s="64">
        <v>26</v>
      </c>
      <c r="E1281" s="65" t="s">
        <v>577</v>
      </c>
      <c r="F1281" s="65"/>
      <c r="G1281" s="65" t="s">
        <v>578</v>
      </c>
      <c r="H1281" s="65" t="s">
        <v>19</v>
      </c>
      <c r="I1281" s="65" t="s">
        <v>68</v>
      </c>
      <c r="J1281" s="65" t="s">
        <v>143</v>
      </c>
      <c r="K1281" s="65">
        <v>2012</v>
      </c>
      <c r="L1281" s="65" t="s">
        <v>70</v>
      </c>
      <c r="M1281" s="64"/>
      <c r="N1281" s="65"/>
      <c r="O1281" s="65" t="s">
        <v>228</v>
      </c>
      <c r="P1281" s="64" t="s">
        <v>229</v>
      </c>
      <c r="Q1281" s="65"/>
      <c r="R1281" s="64" t="s">
        <v>528</v>
      </c>
      <c r="S1281" s="64" t="s">
        <v>74</v>
      </c>
      <c r="T1281" s="64"/>
      <c r="U1281" s="64"/>
      <c r="V1281" s="64"/>
      <c r="W1281" s="64"/>
      <c r="X1281" s="64" t="s">
        <v>74</v>
      </c>
    </row>
    <row r="1282" spans="1:24" ht="18" customHeight="1">
      <c r="A1282">
        <f t="shared" si="19"/>
        <v>6</v>
      </c>
      <c r="B1282">
        <v>2014</v>
      </c>
      <c r="C1282" t="s">
        <v>683</v>
      </c>
      <c r="D1282" s="64">
        <v>27</v>
      </c>
      <c r="E1282" s="65" t="s">
        <v>579</v>
      </c>
      <c r="F1282" s="65"/>
      <c r="G1282" s="65" t="s">
        <v>580</v>
      </c>
      <c r="H1282" s="65"/>
      <c r="I1282" s="65" t="s">
        <v>82</v>
      </c>
      <c r="J1282" s="65" t="s">
        <v>116</v>
      </c>
      <c r="K1282" s="65">
        <v>2010</v>
      </c>
      <c r="L1282" s="65" t="s">
        <v>70</v>
      </c>
      <c r="M1282" s="64"/>
      <c r="N1282" s="65"/>
      <c r="O1282" s="65" t="s">
        <v>228</v>
      </c>
      <c r="P1282" s="64" t="s">
        <v>229</v>
      </c>
      <c r="Q1282" s="65" t="s">
        <v>581</v>
      </c>
      <c r="R1282" s="64" t="s">
        <v>528</v>
      </c>
      <c r="S1282" s="64" t="s">
        <v>74</v>
      </c>
      <c r="T1282" s="64"/>
      <c r="U1282" s="64"/>
      <c r="V1282" s="64"/>
      <c r="W1282" s="64"/>
      <c r="X1282" s="64" t="s">
        <v>74</v>
      </c>
    </row>
    <row r="1283" spans="1:24" ht="18" customHeight="1">
      <c r="A1283">
        <f t="shared" si="19"/>
        <v>6</v>
      </c>
      <c r="B1283">
        <v>2014</v>
      </c>
      <c r="C1283" t="s">
        <v>683</v>
      </c>
      <c r="D1283" s="64">
        <v>28</v>
      </c>
      <c r="E1283" s="65" t="s">
        <v>582</v>
      </c>
      <c r="F1283" s="65"/>
      <c r="G1283" s="65" t="s">
        <v>583</v>
      </c>
      <c r="H1283" s="65"/>
      <c r="I1283" s="65" t="s">
        <v>82</v>
      </c>
      <c r="J1283" s="65" t="s">
        <v>83</v>
      </c>
      <c r="K1283" s="65">
        <v>2009</v>
      </c>
      <c r="L1283" s="65" t="s">
        <v>70</v>
      </c>
      <c r="M1283" s="64"/>
      <c r="N1283" s="65"/>
      <c r="O1283" s="65" t="s">
        <v>228</v>
      </c>
      <c r="P1283" s="64" t="s">
        <v>229</v>
      </c>
      <c r="Q1283" s="65" t="s">
        <v>147</v>
      </c>
      <c r="R1283" s="64" t="s">
        <v>528</v>
      </c>
      <c r="S1283" s="64" t="s">
        <v>74</v>
      </c>
      <c r="T1283" s="64"/>
      <c r="U1283" s="64"/>
      <c r="V1283" s="64"/>
      <c r="W1283" s="64"/>
      <c r="X1283" s="64" t="s">
        <v>74</v>
      </c>
    </row>
    <row r="1284" spans="1:24" ht="18" customHeight="1">
      <c r="A1284">
        <f t="shared" ref="A1284:A1347" si="20">COUNTIFS(E:E,E1284,C:C,C1284)</f>
        <v>6</v>
      </c>
      <c r="B1284">
        <v>2014</v>
      </c>
      <c r="C1284" t="s">
        <v>683</v>
      </c>
      <c r="D1284" s="64">
        <v>29</v>
      </c>
      <c r="E1284" s="65" t="s">
        <v>584</v>
      </c>
      <c r="F1284" s="65"/>
      <c r="G1284" s="65" t="s">
        <v>585</v>
      </c>
      <c r="H1284" s="65" t="s">
        <v>19</v>
      </c>
      <c r="I1284" s="65" t="s">
        <v>68</v>
      </c>
      <c r="J1284" s="65" t="s">
        <v>83</v>
      </c>
      <c r="K1284" s="65">
        <v>2012</v>
      </c>
      <c r="L1284" s="65" t="s">
        <v>90</v>
      </c>
      <c r="M1284" s="64"/>
      <c r="N1284" s="65"/>
      <c r="O1284" s="65" t="s">
        <v>228</v>
      </c>
      <c r="P1284" s="64" t="s">
        <v>229</v>
      </c>
      <c r="Q1284" s="65" t="s">
        <v>79</v>
      </c>
      <c r="R1284" s="64" t="s">
        <v>528</v>
      </c>
      <c r="S1284" s="64" t="s">
        <v>74</v>
      </c>
      <c r="T1284" s="64"/>
      <c r="U1284" s="64"/>
      <c r="V1284" s="64"/>
      <c r="W1284" s="64"/>
      <c r="X1284" s="64" t="s">
        <v>74</v>
      </c>
    </row>
    <row r="1285" spans="1:24" ht="18" customHeight="1">
      <c r="A1285">
        <f t="shared" si="20"/>
        <v>6</v>
      </c>
      <c r="B1285">
        <v>2014</v>
      </c>
      <c r="C1285" t="s">
        <v>683</v>
      </c>
      <c r="D1285" s="64">
        <v>30</v>
      </c>
      <c r="E1285" s="65" t="s">
        <v>586</v>
      </c>
      <c r="F1285" s="65" t="s">
        <v>587</v>
      </c>
      <c r="G1285" s="65"/>
      <c r="H1285" s="65"/>
      <c r="I1285" s="65" t="s">
        <v>82</v>
      </c>
      <c r="J1285" s="65" t="s">
        <v>143</v>
      </c>
      <c r="K1285" s="65">
        <v>2004</v>
      </c>
      <c r="L1285" s="65" t="s">
        <v>70</v>
      </c>
      <c r="M1285" s="64"/>
      <c r="N1285" s="65"/>
      <c r="O1285" s="65" t="s">
        <v>228</v>
      </c>
      <c r="P1285" s="64" t="s">
        <v>229</v>
      </c>
      <c r="Q1285" s="65" t="s">
        <v>147</v>
      </c>
      <c r="R1285" s="64" t="s">
        <v>528</v>
      </c>
      <c r="S1285" s="64" t="s">
        <v>74</v>
      </c>
      <c r="T1285" s="64"/>
      <c r="U1285" s="64"/>
      <c r="V1285" s="64"/>
      <c r="W1285" s="64"/>
      <c r="X1285" s="64" t="s">
        <v>74</v>
      </c>
    </row>
    <row r="1286" spans="1:24" ht="18" customHeight="1">
      <c r="A1286">
        <f t="shared" si="20"/>
        <v>6</v>
      </c>
      <c r="B1286">
        <v>2014</v>
      </c>
      <c r="C1286" t="s">
        <v>683</v>
      </c>
      <c r="D1286" s="64">
        <v>31</v>
      </c>
      <c r="E1286" s="65" t="s">
        <v>588</v>
      </c>
      <c r="F1286" s="65" t="s">
        <v>589</v>
      </c>
      <c r="G1286" s="65"/>
      <c r="H1286" s="65"/>
      <c r="I1286" s="65" t="s">
        <v>82</v>
      </c>
      <c r="J1286" s="65" t="s">
        <v>83</v>
      </c>
      <c r="K1286" s="65">
        <v>2006</v>
      </c>
      <c r="L1286" s="65" t="s">
        <v>70</v>
      </c>
      <c r="M1286" s="64"/>
      <c r="N1286" s="65"/>
      <c r="O1286" s="65" t="s">
        <v>228</v>
      </c>
      <c r="P1286" s="64" t="s">
        <v>229</v>
      </c>
      <c r="Q1286" s="65" t="s">
        <v>147</v>
      </c>
      <c r="R1286" s="64" t="s">
        <v>528</v>
      </c>
      <c r="S1286" s="64" t="s">
        <v>74</v>
      </c>
      <c r="T1286" s="64"/>
      <c r="U1286" s="64"/>
      <c r="V1286" s="64"/>
      <c r="W1286" s="64"/>
      <c r="X1286" s="64" t="s">
        <v>74</v>
      </c>
    </row>
    <row r="1287" spans="1:24" ht="18" customHeight="1">
      <c r="A1287">
        <f t="shared" si="20"/>
        <v>6</v>
      </c>
      <c r="B1287">
        <v>2014</v>
      </c>
      <c r="C1287" t="s">
        <v>683</v>
      </c>
      <c r="D1287" s="64">
        <v>32</v>
      </c>
      <c r="E1287" s="65" t="s">
        <v>590</v>
      </c>
      <c r="F1287" s="65"/>
      <c r="G1287" s="66">
        <v>28496</v>
      </c>
      <c r="H1287" s="65" t="s">
        <v>19</v>
      </c>
      <c r="I1287" s="65" t="s">
        <v>68</v>
      </c>
      <c r="J1287" s="65" t="s">
        <v>83</v>
      </c>
      <c r="K1287" s="65">
        <v>2012</v>
      </c>
      <c r="L1287" s="65" t="s">
        <v>70</v>
      </c>
      <c r="M1287" s="64"/>
      <c r="N1287" s="65"/>
      <c r="O1287" s="65" t="s">
        <v>228</v>
      </c>
      <c r="P1287" s="64" t="s">
        <v>229</v>
      </c>
      <c r="Q1287" s="65" t="s">
        <v>147</v>
      </c>
      <c r="R1287" s="64" t="s">
        <v>528</v>
      </c>
      <c r="S1287" s="64" t="s">
        <v>74</v>
      </c>
      <c r="T1287" s="64"/>
      <c r="U1287" s="64"/>
      <c r="V1287" s="64"/>
      <c r="W1287" s="64"/>
      <c r="X1287" s="64" t="s">
        <v>74</v>
      </c>
    </row>
    <row r="1288" spans="1:24" ht="18" customHeight="1">
      <c r="A1288">
        <f t="shared" si="20"/>
        <v>6</v>
      </c>
      <c r="B1288">
        <v>2014</v>
      </c>
      <c r="C1288" t="s">
        <v>683</v>
      </c>
      <c r="D1288" s="64">
        <v>33</v>
      </c>
      <c r="E1288" s="65" t="s">
        <v>591</v>
      </c>
      <c r="F1288" s="65"/>
      <c r="G1288" s="65" t="s">
        <v>592</v>
      </c>
      <c r="H1288" s="65"/>
      <c r="I1288" s="65" t="s">
        <v>68</v>
      </c>
      <c r="J1288" s="65" t="s">
        <v>83</v>
      </c>
      <c r="K1288" s="65">
        <v>2014</v>
      </c>
      <c r="L1288" s="65" t="s">
        <v>90</v>
      </c>
      <c r="M1288" s="64"/>
      <c r="N1288" s="64"/>
      <c r="O1288" s="65" t="s">
        <v>228</v>
      </c>
      <c r="P1288" s="64" t="s">
        <v>229</v>
      </c>
      <c r="Q1288" s="65" t="s">
        <v>72</v>
      </c>
      <c r="R1288" s="64" t="s">
        <v>528</v>
      </c>
      <c r="S1288" s="64" t="s">
        <v>74</v>
      </c>
      <c r="T1288" s="64"/>
      <c r="U1288" s="64"/>
      <c r="V1288" s="64"/>
      <c r="W1288" s="64"/>
      <c r="X1288" s="64" t="s">
        <v>74</v>
      </c>
    </row>
    <row r="1289" spans="1:24" ht="18" customHeight="1">
      <c r="A1289">
        <f t="shared" si="20"/>
        <v>6</v>
      </c>
      <c r="B1289">
        <v>2014</v>
      </c>
      <c r="C1289" t="s">
        <v>683</v>
      </c>
      <c r="D1289" s="64">
        <v>34</v>
      </c>
      <c r="E1289" s="65" t="s">
        <v>593</v>
      </c>
      <c r="F1289" s="65" t="s">
        <v>594</v>
      </c>
      <c r="G1289" s="65"/>
      <c r="H1289" s="65"/>
      <c r="I1289" s="65" t="s">
        <v>82</v>
      </c>
      <c r="J1289" s="65" t="s">
        <v>83</v>
      </c>
      <c r="K1289" s="65">
        <v>2007</v>
      </c>
      <c r="L1289" s="65" t="s">
        <v>70</v>
      </c>
      <c r="M1289" s="64"/>
      <c r="N1289" s="64"/>
      <c r="O1289" s="65" t="s">
        <v>228</v>
      </c>
      <c r="P1289" s="64" t="s">
        <v>229</v>
      </c>
      <c r="Q1289" s="65"/>
      <c r="R1289" s="64" t="s">
        <v>528</v>
      </c>
      <c r="S1289" s="64" t="s">
        <v>74</v>
      </c>
      <c r="T1289" s="64"/>
      <c r="U1289" s="64"/>
      <c r="V1289" s="64"/>
      <c r="W1289" s="64"/>
      <c r="X1289" s="64" t="s">
        <v>74</v>
      </c>
    </row>
    <row r="1290" spans="1:24" ht="18" customHeight="1">
      <c r="A1290">
        <f t="shared" si="20"/>
        <v>6</v>
      </c>
      <c r="B1290">
        <v>2014</v>
      </c>
      <c r="C1290" t="s">
        <v>683</v>
      </c>
      <c r="D1290" s="64">
        <v>35</v>
      </c>
      <c r="E1290" s="65" t="s">
        <v>595</v>
      </c>
      <c r="F1290" s="65"/>
      <c r="G1290" s="66">
        <v>28530</v>
      </c>
      <c r="H1290" s="65"/>
      <c r="I1290" s="65" t="s">
        <v>68</v>
      </c>
      <c r="J1290" s="65" t="s">
        <v>83</v>
      </c>
      <c r="K1290" s="65">
        <v>2013</v>
      </c>
      <c r="L1290" s="65" t="s">
        <v>90</v>
      </c>
      <c r="M1290" s="64"/>
      <c r="N1290" s="64"/>
      <c r="O1290" s="65" t="s">
        <v>228</v>
      </c>
      <c r="P1290" s="64" t="s">
        <v>229</v>
      </c>
      <c r="Q1290" s="65" t="s">
        <v>147</v>
      </c>
      <c r="R1290" s="64" t="s">
        <v>528</v>
      </c>
      <c r="S1290" s="64" t="s">
        <v>74</v>
      </c>
      <c r="T1290" s="64"/>
      <c r="U1290" s="64"/>
      <c r="V1290" s="64"/>
      <c r="W1290" s="64"/>
      <c r="X1290" s="64" t="s">
        <v>74</v>
      </c>
    </row>
    <row r="1291" spans="1:24" ht="18" customHeight="1">
      <c r="A1291">
        <f t="shared" si="20"/>
        <v>6</v>
      </c>
      <c r="B1291">
        <v>2014</v>
      </c>
      <c r="C1291" t="s">
        <v>683</v>
      </c>
      <c r="D1291" s="64">
        <v>36</v>
      </c>
      <c r="E1291" s="65" t="s">
        <v>596</v>
      </c>
      <c r="F1291" s="65"/>
      <c r="G1291" s="65" t="s">
        <v>597</v>
      </c>
      <c r="H1291" s="65"/>
      <c r="I1291" s="65" t="s">
        <v>68</v>
      </c>
      <c r="J1291" s="65" t="s">
        <v>83</v>
      </c>
      <c r="K1291" s="65">
        <v>2011</v>
      </c>
      <c r="L1291" s="65" t="s">
        <v>70</v>
      </c>
      <c r="M1291" s="64"/>
      <c r="N1291" s="64"/>
      <c r="O1291" s="65" t="s">
        <v>228</v>
      </c>
      <c r="P1291" s="64" t="s">
        <v>229</v>
      </c>
      <c r="Q1291" s="65" t="s">
        <v>147</v>
      </c>
      <c r="R1291" s="64" t="s">
        <v>528</v>
      </c>
      <c r="S1291" s="64" t="s">
        <v>74</v>
      </c>
      <c r="T1291" s="64"/>
      <c r="U1291" s="64"/>
      <c r="V1291" s="64"/>
      <c r="W1291" s="64"/>
      <c r="X1291" s="64" t="s">
        <v>74</v>
      </c>
    </row>
    <row r="1292" spans="1:24" ht="18" customHeight="1">
      <c r="A1292">
        <f t="shared" si="20"/>
        <v>6</v>
      </c>
      <c r="B1292">
        <v>2014</v>
      </c>
      <c r="C1292" t="s">
        <v>683</v>
      </c>
      <c r="D1292" s="64">
        <v>37</v>
      </c>
      <c r="E1292" s="65" t="s">
        <v>598</v>
      </c>
      <c r="F1292" s="65"/>
      <c r="G1292" s="66">
        <v>28888</v>
      </c>
      <c r="H1292" s="65"/>
      <c r="I1292" s="65" t="s">
        <v>82</v>
      </c>
      <c r="J1292" s="65" t="s">
        <v>116</v>
      </c>
      <c r="K1292" s="65">
        <v>2010</v>
      </c>
      <c r="L1292" s="65" t="s">
        <v>70</v>
      </c>
      <c r="M1292" s="64"/>
      <c r="N1292" s="64"/>
      <c r="O1292" s="65" t="s">
        <v>228</v>
      </c>
      <c r="P1292" s="64" t="s">
        <v>229</v>
      </c>
      <c r="Q1292" s="65"/>
      <c r="R1292" s="64" t="s">
        <v>528</v>
      </c>
      <c r="S1292" s="64" t="s">
        <v>74</v>
      </c>
      <c r="T1292" s="64"/>
      <c r="U1292" s="64"/>
      <c r="V1292" s="64"/>
      <c r="W1292" s="64"/>
      <c r="X1292" s="64" t="s">
        <v>74</v>
      </c>
    </row>
    <row r="1293" spans="1:24" ht="18" customHeight="1">
      <c r="A1293">
        <f t="shared" si="20"/>
        <v>6</v>
      </c>
      <c r="B1293">
        <v>2014</v>
      </c>
      <c r="C1293" t="s">
        <v>683</v>
      </c>
      <c r="D1293" s="64">
        <v>38</v>
      </c>
      <c r="E1293" s="65" t="s">
        <v>599</v>
      </c>
      <c r="F1293" s="65"/>
      <c r="G1293" s="66">
        <v>29342</v>
      </c>
      <c r="H1293" s="65" t="s">
        <v>19</v>
      </c>
      <c r="I1293" s="65" t="s">
        <v>68</v>
      </c>
      <c r="J1293" s="65" t="s">
        <v>116</v>
      </c>
      <c r="K1293" s="65">
        <v>2013</v>
      </c>
      <c r="L1293" s="65" t="s">
        <v>70</v>
      </c>
      <c r="M1293" s="64"/>
      <c r="N1293" s="64"/>
      <c r="O1293" s="65" t="s">
        <v>228</v>
      </c>
      <c r="P1293" s="64" t="s">
        <v>229</v>
      </c>
      <c r="Q1293" s="65" t="s">
        <v>79</v>
      </c>
      <c r="R1293" s="64" t="s">
        <v>528</v>
      </c>
      <c r="S1293" s="64" t="s">
        <v>74</v>
      </c>
      <c r="T1293" s="64"/>
      <c r="U1293" s="64"/>
      <c r="V1293" s="64"/>
      <c r="W1293" s="64"/>
      <c r="X1293" s="64" t="s">
        <v>74</v>
      </c>
    </row>
    <row r="1294" spans="1:24" ht="18" customHeight="1">
      <c r="A1294">
        <f t="shared" si="20"/>
        <v>6</v>
      </c>
      <c r="B1294">
        <v>2014</v>
      </c>
      <c r="C1294" t="s">
        <v>683</v>
      </c>
      <c r="D1294" s="64">
        <v>39</v>
      </c>
      <c r="E1294" s="65" t="s">
        <v>600</v>
      </c>
      <c r="F1294" s="65" t="s">
        <v>601</v>
      </c>
      <c r="G1294" s="65"/>
      <c r="H1294" s="65"/>
      <c r="I1294" s="65" t="s">
        <v>82</v>
      </c>
      <c r="J1294" s="65" t="s">
        <v>116</v>
      </c>
      <c r="K1294" s="65">
        <v>2008</v>
      </c>
      <c r="L1294" s="65" t="s">
        <v>70</v>
      </c>
      <c r="M1294" s="64"/>
      <c r="N1294" s="64"/>
      <c r="O1294" s="65" t="s">
        <v>228</v>
      </c>
      <c r="P1294" s="64" t="s">
        <v>229</v>
      </c>
      <c r="Q1294" s="65"/>
      <c r="R1294" s="64" t="s">
        <v>528</v>
      </c>
      <c r="S1294" s="64" t="s">
        <v>74</v>
      </c>
      <c r="T1294" s="64"/>
      <c r="U1294" s="64"/>
      <c r="V1294" s="64"/>
      <c r="W1294" s="64"/>
      <c r="X1294" s="64" t="s">
        <v>74</v>
      </c>
    </row>
    <row r="1295" spans="1:24" ht="18" customHeight="1">
      <c r="A1295">
        <f t="shared" si="20"/>
        <v>6</v>
      </c>
      <c r="B1295">
        <v>2014</v>
      </c>
      <c r="C1295" t="s">
        <v>683</v>
      </c>
      <c r="D1295" s="64">
        <v>40</v>
      </c>
      <c r="E1295" s="65" t="s">
        <v>602</v>
      </c>
      <c r="F1295" s="65"/>
      <c r="G1295" s="65" t="s">
        <v>603</v>
      </c>
      <c r="H1295" s="65"/>
      <c r="I1295" s="65" t="s">
        <v>82</v>
      </c>
      <c r="J1295" s="65" t="s">
        <v>83</v>
      </c>
      <c r="K1295" s="65">
        <v>2010</v>
      </c>
      <c r="L1295" s="65" t="s">
        <v>70</v>
      </c>
      <c r="M1295" s="64"/>
      <c r="N1295" s="64"/>
      <c r="O1295" s="65" t="s">
        <v>228</v>
      </c>
      <c r="P1295" s="64" t="s">
        <v>229</v>
      </c>
      <c r="Q1295" s="65" t="s">
        <v>147</v>
      </c>
      <c r="R1295" s="64" t="s">
        <v>528</v>
      </c>
      <c r="S1295" s="64" t="s">
        <v>74</v>
      </c>
      <c r="T1295" s="64"/>
      <c r="U1295" s="64"/>
      <c r="V1295" s="64"/>
      <c r="W1295" s="64"/>
      <c r="X1295" s="64" t="s">
        <v>74</v>
      </c>
    </row>
    <row r="1296" spans="1:24" ht="18" customHeight="1">
      <c r="A1296">
        <f t="shared" si="20"/>
        <v>6</v>
      </c>
      <c r="B1296">
        <v>2014</v>
      </c>
      <c r="C1296" t="s">
        <v>683</v>
      </c>
      <c r="D1296" s="64">
        <v>41</v>
      </c>
      <c r="E1296" s="65" t="s">
        <v>604</v>
      </c>
      <c r="F1296" s="65"/>
      <c r="G1296" s="66">
        <v>29313</v>
      </c>
      <c r="H1296" s="65"/>
      <c r="I1296" s="65" t="s">
        <v>82</v>
      </c>
      <c r="J1296" s="65" t="s">
        <v>83</v>
      </c>
      <c r="K1296" s="65">
        <v>2009</v>
      </c>
      <c r="L1296" s="65" t="s">
        <v>70</v>
      </c>
      <c r="M1296" s="64"/>
      <c r="N1296" s="64"/>
      <c r="O1296" s="65" t="s">
        <v>228</v>
      </c>
      <c r="P1296" s="64" t="s">
        <v>229</v>
      </c>
      <c r="Q1296" s="65"/>
      <c r="R1296" s="64" t="s">
        <v>528</v>
      </c>
      <c r="S1296" s="64" t="s">
        <v>74</v>
      </c>
      <c r="T1296" s="64"/>
      <c r="U1296" s="64"/>
      <c r="V1296" s="64"/>
      <c r="W1296" s="64"/>
      <c r="X1296" s="64" t="s">
        <v>74</v>
      </c>
    </row>
    <row r="1297" spans="1:24" ht="18" customHeight="1">
      <c r="A1297">
        <f t="shared" si="20"/>
        <v>6</v>
      </c>
      <c r="B1297">
        <v>2014</v>
      </c>
      <c r="C1297" t="s">
        <v>683</v>
      </c>
      <c r="D1297" s="64">
        <v>42</v>
      </c>
      <c r="E1297" s="65" t="s">
        <v>605</v>
      </c>
      <c r="F1297" s="65"/>
      <c r="G1297" s="65" t="s">
        <v>606</v>
      </c>
      <c r="H1297" s="65"/>
      <c r="I1297" s="65" t="s">
        <v>22</v>
      </c>
      <c r="J1297" s="65" t="s">
        <v>607</v>
      </c>
      <c r="K1297" s="65">
        <v>2004</v>
      </c>
      <c r="L1297" s="65" t="s">
        <v>70</v>
      </c>
      <c r="M1297" s="64"/>
      <c r="N1297" s="64"/>
      <c r="O1297" s="65" t="s">
        <v>228</v>
      </c>
      <c r="P1297" s="64" t="s">
        <v>229</v>
      </c>
      <c r="Q1297" s="65"/>
      <c r="R1297" s="64" t="s">
        <v>528</v>
      </c>
      <c r="S1297" s="64" t="s">
        <v>74</v>
      </c>
      <c r="T1297" s="64"/>
      <c r="U1297" s="64"/>
      <c r="V1297" s="64"/>
      <c r="W1297" s="64"/>
      <c r="X1297" s="64" t="s">
        <v>74</v>
      </c>
    </row>
    <row r="1298" spans="1:24" ht="18" customHeight="1">
      <c r="A1298">
        <f t="shared" si="20"/>
        <v>6</v>
      </c>
      <c r="B1298">
        <v>2014</v>
      </c>
      <c r="C1298" t="s">
        <v>683</v>
      </c>
      <c r="D1298" s="64">
        <v>43</v>
      </c>
      <c r="E1298" s="65" t="s">
        <v>608</v>
      </c>
      <c r="F1298" s="65" t="s">
        <v>609</v>
      </c>
      <c r="G1298" s="65"/>
      <c r="H1298" s="65"/>
      <c r="I1298" s="65" t="s">
        <v>68</v>
      </c>
      <c r="J1298" s="65" t="s">
        <v>143</v>
      </c>
      <c r="K1298" s="65">
        <v>2014</v>
      </c>
      <c r="L1298" s="65" t="s">
        <v>90</v>
      </c>
      <c r="M1298" s="64"/>
      <c r="N1298" s="64"/>
      <c r="O1298" s="65" t="s">
        <v>228</v>
      </c>
      <c r="P1298" s="64" t="s">
        <v>229</v>
      </c>
      <c r="Q1298" s="65"/>
      <c r="R1298" s="64" t="s">
        <v>528</v>
      </c>
      <c r="S1298" s="64" t="s">
        <v>74</v>
      </c>
      <c r="T1298" s="64"/>
      <c r="U1298" s="64"/>
      <c r="V1298" s="64"/>
      <c r="W1298" s="64"/>
      <c r="X1298" s="64" t="s">
        <v>74</v>
      </c>
    </row>
    <row r="1299" spans="1:24" ht="18" customHeight="1">
      <c r="A1299">
        <f t="shared" si="20"/>
        <v>6</v>
      </c>
      <c r="B1299">
        <v>2014</v>
      </c>
      <c r="C1299" t="s">
        <v>683</v>
      </c>
      <c r="D1299" s="64">
        <v>44</v>
      </c>
      <c r="E1299" s="65" t="s">
        <v>610</v>
      </c>
      <c r="F1299" s="65"/>
      <c r="G1299" s="65" t="s">
        <v>611</v>
      </c>
      <c r="H1299" s="65"/>
      <c r="I1299" s="65" t="s">
        <v>82</v>
      </c>
      <c r="J1299" s="65" t="s">
        <v>542</v>
      </c>
      <c r="K1299" s="65">
        <v>2002</v>
      </c>
      <c r="L1299" s="65" t="s">
        <v>90</v>
      </c>
      <c r="M1299" s="64"/>
      <c r="N1299" s="64"/>
      <c r="O1299" s="65" t="s">
        <v>228</v>
      </c>
      <c r="P1299" s="64" t="s">
        <v>229</v>
      </c>
      <c r="Q1299" s="65"/>
      <c r="R1299" s="64" t="s">
        <v>528</v>
      </c>
      <c r="S1299" s="64" t="s">
        <v>74</v>
      </c>
      <c r="T1299" s="64"/>
      <c r="U1299" s="64"/>
      <c r="V1299" s="64"/>
      <c r="W1299" s="64"/>
      <c r="X1299" s="64" t="s">
        <v>74</v>
      </c>
    </row>
    <row r="1300" spans="1:24" ht="18" customHeight="1">
      <c r="A1300">
        <f t="shared" si="20"/>
        <v>6</v>
      </c>
      <c r="B1300">
        <v>2014</v>
      </c>
      <c r="C1300" t="s">
        <v>683</v>
      </c>
      <c r="D1300" s="64">
        <v>45</v>
      </c>
      <c r="E1300" s="65" t="s">
        <v>612</v>
      </c>
      <c r="F1300" s="65"/>
      <c r="G1300" s="65" t="s">
        <v>613</v>
      </c>
      <c r="H1300" s="65"/>
      <c r="I1300" s="65" t="s">
        <v>82</v>
      </c>
      <c r="J1300" s="65" t="s">
        <v>83</v>
      </c>
      <c r="K1300" s="65">
        <v>2010</v>
      </c>
      <c r="L1300" s="65" t="s">
        <v>70</v>
      </c>
      <c r="M1300" s="64"/>
      <c r="N1300" s="64"/>
      <c r="O1300" s="65" t="s">
        <v>228</v>
      </c>
      <c r="P1300" s="64" t="s">
        <v>229</v>
      </c>
      <c r="Q1300" s="65" t="s">
        <v>147</v>
      </c>
      <c r="R1300" s="64" t="s">
        <v>528</v>
      </c>
      <c r="S1300" s="64" t="s">
        <v>74</v>
      </c>
      <c r="T1300" s="64"/>
      <c r="U1300" s="64"/>
      <c r="V1300" s="64"/>
      <c r="W1300" s="64"/>
      <c r="X1300" s="64" t="s">
        <v>74</v>
      </c>
    </row>
    <row r="1301" spans="1:24" ht="18" customHeight="1">
      <c r="A1301">
        <f t="shared" si="20"/>
        <v>12</v>
      </c>
      <c r="B1301">
        <v>2014</v>
      </c>
      <c r="C1301" t="s">
        <v>683</v>
      </c>
      <c r="D1301" s="64">
        <v>46</v>
      </c>
      <c r="E1301" s="65" t="s">
        <v>532</v>
      </c>
      <c r="F1301" s="65"/>
      <c r="G1301" s="65" t="s">
        <v>614</v>
      </c>
      <c r="H1301" s="65"/>
      <c r="I1301" s="65" t="s">
        <v>82</v>
      </c>
      <c r="J1301" s="65" t="s">
        <v>83</v>
      </c>
      <c r="K1301" s="65">
        <v>2013</v>
      </c>
      <c r="L1301" s="65" t="s">
        <v>70</v>
      </c>
      <c r="M1301" s="64"/>
      <c r="N1301" s="64"/>
      <c r="O1301" s="65" t="s">
        <v>228</v>
      </c>
      <c r="P1301" s="64" t="s">
        <v>229</v>
      </c>
      <c r="Q1301" s="65"/>
      <c r="R1301" s="64" t="s">
        <v>528</v>
      </c>
      <c r="S1301" s="64" t="s">
        <v>74</v>
      </c>
      <c r="T1301" s="64"/>
      <c r="U1301" s="64"/>
      <c r="V1301" s="64"/>
      <c r="W1301" s="64"/>
      <c r="X1301" s="64" t="s">
        <v>74</v>
      </c>
    </row>
    <row r="1302" spans="1:24" ht="18" customHeight="1">
      <c r="A1302">
        <f t="shared" si="20"/>
        <v>6</v>
      </c>
      <c r="B1302">
        <v>2014</v>
      </c>
      <c r="C1302" t="s">
        <v>683</v>
      </c>
      <c r="D1302" s="64">
        <v>47</v>
      </c>
      <c r="E1302" s="65" t="s">
        <v>615</v>
      </c>
      <c r="F1302" s="65"/>
      <c r="G1302" s="65" t="s">
        <v>616</v>
      </c>
      <c r="H1302" s="65"/>
      <c r="I1302" s="65" t="s">
        <v>22</v>
      </c>
      <c r="J1302" s="65" t="s">
        <v>208</v>
      </c>
      <c r="K1302" s="65">
        <v>2004</v>
      </c>
      <c r="L1302" s="65" t="s">
        <v>70</v>
      </c>
      <c r="M1302" s="64"/>
      <c r="N1302" s="64"/>
      <c r="O1302" s="65" t="s">
        <v>228</v>
      </c>
      <c r="P1302" s="64" t="s">
        <v>229</v>
      </c>
      <c r="Q1302" s="65"/>
      <c r="R1302" s="64" t="s">
        <v>528</v>
      </c>
      <c r="S1302" s="64" t="s">
        <v>74</v>
      </c>
      <c r="T1302" s="64"/>
      <c r="U1302" s="64"/>
      <c r="V1302" s="64"/>
      <c r="W1302" s="64"/>
      <c r="X1302" s="64" t="s">
        <v>74</v>
      </c>
    </row>
    <row r="1303" spans="1:24" ht="18" customHeight="1">
      <c r="A1303">
        <f t="shared" si="20"/>
        <v>6</v>
      </c>
      <c r="B1303">
        <v>2014</v>
      </c>
      <c r="C1303" t="s">
        <v>683</v>
      </c>
      <c r="D1303" s="64">
        <v>48</v>
      </c>
      <c r="E1303" s="65" t="s">
        <v>617</v>
      </c>
      <c r="F1303" s="66">
        <v>29648</v>
      </c>
      <c r="G1303" s="66"/>
      <c r="H1303" s="65"/>
      <c r="I1303" s="65" t="s">
        <v>82</v>
      </c>
      <c r="J1303" s="65" t="s">
        <v>83</v>
      </c>
      <c r="K1303" s="65">
        <v>2009</v>
      </c>
      <c r="L1303" s="65" t="s">
        <v>70</v>
      </c>
      <c r="M1303" s="64"/>
      <c r="N1303" s="64"/>
      <c r="O1303" s="65" t="s">
        <v>228</v>
      </c>
      <c r="P1303" s="64" t="s">
        <v>229</v>
      </c>
      <c r="Q1303" s="65"/>
      <c r="R1303" s="64" t="s">
        <v>528</v>
      </c>
      <c r="S1303" s="64" t="s">
        <v>74</v>
      </c>
      <c r="T1303" s="64"/>
      <c r="U1303" s="64"/>
      <c r="V1303" s="64"/>
      <c r="W1303" s="64"/>
      <c r="X1303" s="64" t="s">
        <v>74</v>
      </c>
    </row>
    <row r="1304" spans="1:24" ht="18" customHeight="1">
      <c r="A1304">
        <f t="shared" si="20"/>
        <v>6</v>
      </c>
      <c r="B1304">
        <v>2014</v>
      </c>
      <c r="C1304" t="s">
        <v>683</v>
      </c>
      <c r="D1304" s="64">
        <v>49</v>
      </c>
      <c r="E1304" s="65" t="s">
        <v>618</v>
      </c>
      <c r="F1304" s="65"/>
      <c r="G1304" s="66">
        <v>29897</v>
      </c>
      <c r="H1304" s="65"/>
      <c r="I1304" s="65" t="s">
        <v>68</v>
      </c>
      <c r="J1304" s="65" t="s">
        <v>116</v>
      </c>
      <c r="K1304" s="65">
        <v>2004</v>
      </c>
      <c r="L1304" s="65" t="s">
        <v>70</v>
      </c>
      <c r="M1304" s="64"/>
      <c r="N1304" s="64"/>
      <c r="O1304" s="65" t="s">
        <v>228</v>
      </c>
      <c r="P1304" s="64" t="s">
        <v>229</v>
      </c>
      <c r="Q1304" s="65"/>
      <c r="R1304" s="64" t="s">
        <v>528</v>
      </c>
      <c r="S1304" s="64" t="s">
        <v>74</v>
      </c>
      <c r="T1304" s="64"/>
      <c r="U1304" s="64"/>
      <c r="V1304" s="64"/>
      <c r="W1304" s="64"/>
      <c r="X1304" s="64" t="s">
        <v>74</v>
      </c>
    </row>
    <row r="1305" spans="1:24" ht="18" customHeight="1">
      <c r="A1305">
        <f t="shared" si="20"/>
        <v>6</v>
      </c>
      <c r="B1305">
        <v>2014</v>
      </c>
      <c r="C1305" t="s">
        <v>683</v>
      </c>
      <c r="D1305" s="64">
        <v>50</v>
      </c>
      <c r="E1305" s="65" t="s">
        <v>619</v>
      </c>
      <c r="F1305" s="65" t="s">
        <v>620</v>
      </c>
      <c r="G1305" s="65"/>
      <c r="H1305" s="65"/>
      <c r="I1305" s="65" t="s">
        <v>82</v>
      </c>
      <c r="J1305" s="65" t="s">
        <v>143</v>
      </c>
      <c r="K1305" s="65">
        <v>2006</v>
      </c>
      <c r="L1305" s="65" t="s">
        <v>78</v>
      </c>
      <c r="M1305" s="64"/>
      <c r="N1305" s="64"/>
      <c r="O1305" s="65" t="s">
        <v>228</v>
      </c>
      <c r="P1305" s="64" t="s">
        <v>229</v>
      </c>
      <c r="Q1305" s="65"/>
      <c r="R1305" s="64" t="s">
        <v>528</v>
      </c>
      <c r="S1305" s="64" t="s">
        <v>74</v>
      </c>
      <c r="T1305" s="64"/>
      <c r="U1305" s="64"/>
      <c r="V1305" s="64"/>
      <c r="W1305" s="64"/>
      <c r="X1305" s="64" t="s">
        <v>74</v>
      </c>
    </row>
    <row r="1306" spans="1:24" ht="18" customHeight="1">
      <c r="A1306">
        <f t="shared" si="20"/>
        <v>6</v>
      </c>
      <c r="B1306">
        <v>2014</v>
      </c>
      <c r="C1306" t="s">
        <v>683</v>
      </c>
      <c r="D1306" s="64">
        <v>51</v>
      </c>
      <c r="E1306" s="65" t="s">
        <v>621</v>
      </c>
      <c r="F1306" s="65"/>
      <c r="G1306" s="66">
        <v>29745</v>
      </c>
      <c r="H1306" s="65"/>
      <c r="I1306" s="65" t="s">
        <v>82</v>
      </c>
      <c r="J1306" s="65" t="s">
        <v>622</v>
      </c>
      <c r="K1306" s="65">
        <v>2011</v>
      </c>
      <c r="L1306" s="65" t="s">
        <v>70</v>
      </c>
      <c r="M1306" s="64"/>
      <c r="N1306" s="64"/>
      <c r="O1306" s="65" t="s">
        <v>228</v>
      </c>
      <c r="P1306" s="64" t="s">
        <v>229</v>
      </c>
      <c r="Q1306" s="65"/>
      <c r="R1306" s="64" t="s">
        <v>528</v>
      </c>
      <c r="S1306" s="64" t="s">
        <v>74</v>
      </c>
      <c r="T1306" s="64"/>
      <c r="U1306" s="64"/>
      <c r="V1306" s="64"/>
      <c r="W1306" s="64"/>
      <c r="X1306" s="64" t="s">
        <v>74</v>
      </c>
    </row>
    <row r="1307" spans="1:24" ht="18" customHeight="1">
      <c r="A1307">
        <f t="shared" si="20"/>
        <v>6</v>
      </c>
      <c r="B1307">
        <v>2014</v>
      </c>
      <c r="C1307" t="s">
        <v>683</v>
      </c>
      <c r="D1307" s="64">
        <v>52</v>
      </c>
      <c r="E1307" s="65" t="s">
        <v>623</v>
      </c>
      <c r="F1307" s="65"/>
      <c r="G1307" s="66">
        <v>29745</v>
      </c>
      <c r="H1307" s="65"/>
      <c r="I1307" s="65" t="s">
        <v>82</v>
      </c>
      <c r="J1307" s="65" t="s">
        <v>116</v>
      </c>
      <c r="K1307" s="65">
        <v>2010</v>
      </c>
      <c r="L1307" s="65" t="s">
        <v>70</v>
      </c>
      <c r="M1307" s="64"/>
      <c r="N1307" s="64"/>
      <c r="O1307" s="65" t="s">
        <v>228</v>
      </c>
      <c r="P1307" s="64" t="s">
        <v>229</v>
      </c>
      <c r="Q1307" s="65"/>
      <c r="R1307" s="64" t="s">
        <v>528</v>
      </c>
      <c r="S1307" s="64" t="s">
        <v>74</v>
      </c>
      <c r="T1307" s="64"/>
      <c r="U1307" s="64"/>
      <c r="V1307" s="64"/>
      <c r="W1307" s="64"/>
      <c r="X1307" s="64" t="s">
        <v>74</v>
      </c>
    </row>
    <row r="1308" spans="1:24" ht="18" customHeight="1">
      <c r="A1308">
        <f t="shared" si="20"/>
        <v>6</v>
      </c>
      <c r="B1308">
        <v>2014</v>
      </c>
      <c r="C1308" t="s">
        <v>683</v>
      </c>
      <c r="D1308" s="64">
        <v>53</v>
      </c>
      <c r="E1308" s="65" t="s">
        <v>624</v>
      </c>
      <c r="F1308" s="65" t="s">
        <v>625</v>
      </c>
      <c r="G1308" s="65"/>
      <c r="H1308" s="65"/>
      <c r="I1308" s="65" t="s">
        <v>82</v>
      </c>
      <c r="J1308" s="65" t="s">
        <v>116</v>
      </c>
      <c r="K1308" s="65">
        <v>2013</v>
      </c>
      <c r="L1308" s="65" t="s">
        <v>70</v>
      </c>
      <c r="M1308" s="64"/>
      <c r="N1308" s="64"/>
      <c r="O1308" s="65" t="s">
        <v>228</v>
      </c>
      <c r="P1308" s="64" t="s">
        <v>229</v>
      </c>
      <c r="Q1308" s="65"/>
      <c r="R1308" s="64" t="s">
        <v>528</v>
      </c>
      <c r="S1308" s="64" t="s">
        <v>74</v>
      </c>
      <c r="T1308" s="64"/>
      <c r="U1308" s="64"/>
      <c r="V1308" s="64"/>
      <c r="W1308" s="64"/>
      <c r="X1308" s="64" t="s">
        <v>74</v>
      </c>
    </row>
    <row r="1309" spans="1:24" ht="18" customHeight="1">
      <c r="A1309">
        <f t="shared" si="20"/>
        <v>6</v>
      </c>
      <c r="B1309">
        <v>2014</v>
      </c>
      <c r="C1309" t="s">
        <v>683</v>
      </c>
      <c r="D1309" s="64">
        <v>54</v>
      </c>
      <c r="E1309" s="65" t="s">
        <v>626</v>
      </c>
      <c r="F1309" s="65"/>
      <c r="G1309" s="65" t="s">
        <v>627</v>
      </c>
      <c r="H1309" s="65"/>
      <c r="I1309" s="65" t="s">
        <v>82</v>
      </c>
      <c r="J1309" s="65" t="s">
        <v>83</v>
      </c>
      <c r="K1309" s="65">
        <v>2004</v>
      </c>
      <c r="L1309" s="65" t="s">
        <v>70</v>
      </c>
      <c r="M1309" s="64"/>
      <c r="N1309" s="64"/>
      <c r="O1309" s="65" t="s">
        <v>228</v>
      </c>
      <c r="P1309" s="64" t="s">
        <v>229</v>
      </c>
      <c r="Q1309" s="65"/>
      <c r="R1309" s="64" t="s">
        <v>528</v>
      </c>
      <c r="S1309" s="64" t="s">
        <v>74</v>
      </c>
      <c r="T1309" s="64"/>
      <c r="U1309" s="64"/>
      <c r="V1309" s="64"/>
      <c r="W1309" s="64"/>
      <c r="X1309" s="64" t="s">
        <v>74</v>
      </c>
    </row>
    <row r="1310" spans="1:24" ht="18" customHeight="1">
      <c r="A1310">
        <f t="shared" si="20"/>
        <v>6</v>
      </c>
      <c r="B1310">
        <v>2014</v>
      </c>
      <c r="C1310" t="s">
        <v>683</v>
      </c>
      <c r="D1310" s="64">
        <v>55</v>
      </c>
      <c r="E1310" s="65" t="s">
        <v>628</v>
      </c>
      <c r="F1310" s="66">
        <v>29955</v>
      </c>
      <c r="G1310" s="66"/>
      <c r="H1310" s="65"/>
      <c r="I1310" s="65" t="s">
        <v>82</v>
      </c>
      <c r="J1310" s="65" t="s">
        <v>143</v>
      </c>
      <c r="K1310" s="65">
        <v>2014</v>
      </c>
      <c r="L1310" s="65" t="s">
        <v>70</v>
      </c>
      <c r="M1310" s="64"/>
      <c r="N1310" s="64"/>
      <c r="O1310" s="65" t="s">
        <v>228</v>
      </c>
      <c r="P1310" s="64" t="s">
        <v>229</v>
      </c>
      <c r="Q1310" s="65"/>
      <c r="R1310" s="64" t="s">
        <v>528</v>
      </c>
      <c r="S1310" s="64" t="s">
        <v>74</v>
      </c>
      <c r="T1310" s="64"/>
      <c r="U1310" s="64"/>
      <c r="V1310" s="64"/>
      <c r="W1310" s="64"/>
      <c r="X1310" s="64" t="s">
        <v>74</v>
      </c>
    </row>
    <row r="1311" spans="1:24" ht="18" customHeight="1">
      <c r="A1311">
        <f t="shared" si="20"/>
        <v>6</v>
      </c>
      <c r="B1311">
        <v>2014</v>
      </c>
      <c r="C1311" t="s">
        <v>683</v>
      </c>
      <c r="D1311" s="64">
        <v>56</v>
      </c>
      <c r="E1311" s="65" t="s">
        <v>629</v>
      </c>
      <c r="F1311" s="65" t="s">
        <v>630</v>
      </c>
      <c r="G1311" s="65"/>
      <c r="H1311" s="65"/>
      <c r="I1311" s="65" t="s">
        <v>82</v>
      </c>
      <c r="J1311" s="65" t="s">
        <v>83</v>
      </c>
      <c r="K1311" s="65">
        <v>2009</v>
      </c>
      <c r="L1311" s="65" t="s">
        <v>90</v>
      </c>
      <c r="M1311" s="64"/>
      <c r="N1311" s="64"/>
      <c r="O1311" s="65" t="s">
        <v>228</v>
      </c>
      <c r="P1311" s="64" t="s">
        <v>229</v>
      </c>
      <c r="Q1311" s="65"/>
      <c r="R1311" s="64" t="s">
        <v>528</v>
      </c>
      <c r="S1311" s="64" t="s">
        <v>74</v>
      </c>
      <c r="T1311" s="64"/>
      <c r="U1311" s="64"/>
      <c r="V1311" s="64"/>
      <c r="W1311" s="64"/>
      <c r="X1311" s="64" t="s">
        <v>74</v>
      </c>
    </row>
    <row r="1312" spans="1:24" ht="18" customHeight="1">
      <c r="A1312">
        <f t="shared" si="20"/>
        <v>6</v>
      </c>
      <c r="B1312">
        <v>2014</v>
      </c>
      <c r="C1312" t="s">
        <v>683</v>
      </c>
      <c r="D1312" s="64">
        <v>57</v>
      </c>
      <c r="E1312" s="65" t="s">
        <v>631</v>
      </c>
      <c r="F1312" s="65" t="s">
        <v>632</v>
      </c>
      <c r="G1312" s="65"/>
      <c r="H1312" s="65"/>
      <c r="I1312" s="65" t="s">
        <v>82</v>
      </c>
      <c r="J1312" s="65" t="s">
        <v>139</v>
      </c>
      <c r="K1312" s="65">
        <v>2010</v>
      </c>
      <c r="L1312" s="65" t="s">
        <v>140</v>
      </c>
      <c r="M1312" s="64"/>
      <c r="N1312" s="64"/>
      <c r="O1312" s="65" t="s">
        <v>228</v>
      </c>
      <c r="P1312" s="64" t="s">
        <v>229</v>
      </c>
      <c r="Q1312" s="65"/>
      <c r="R1312" s="64" t="s">
        <v>528</v>
      </c>
      <c r="S1312" s="64" t="s">
        <v>74</v>
      </c>
      <c r="T1312" s="64"/>
      <c r="U1312" s="64"/>
      <c r="V1312" s="64"/>
      <c r="W1312" s="64"/>
      <c r="X1312" s="64" t="s">
        <v>74</v>
      </c>
    </row>
    <row r="1313" spans="1:24" ht="18" customHeight="1">
      <c r="A1313">
        <f t="shared" si="20"/>
        <v>6</v>
      </c>
      <c r="B1313">
        <v>2014</v>
      </c>
      <c r="C1313" t="s">
        <v>683</v>
      </c>
      <c r="D1313" s="64">
        <v>58</v>
      </c>
      <c r="E1313" s="65" t="s">
        <v>633</v>
      </c>
      <c r="F1313" s="65"/>
      <c r="G1313" s="65" t="s">
        <v>634</v>
      </c>
      <c r="H1313" s="65"/>
      <c r="I1313" s="65" t="s">
        <v>82</v>
      </c>
      <c r="J1313" s="65" t="s">
        <v>568</v>
      </c>
      <c r="K1313" s="65">
        <v>2008</v>
      </c>
      <c r="L1313" s="65" t="s">
        <v>511</v>
      </c>
      <c r="M1313" s="64"/>
      <c r="N1313" s="64"/>
      <c r="O1313" s="65" t="s">
        <v>228</v>
      </c>
      <c r="P1313" s="64" t="s">
        <v>229</v>
      </c>
      <c r="Q1313" s="65"/>
      <c r="R1313" s="64" t="s">
        <v>528</v>
      </c>
      <c r="S1313" s="64" t="s">
        <v>74</v>
      </c>
      <c r="T1313" s="64"/>
      <c r="U1313" s="64"/>
      <c r="V1313" s="64"/>
      <c r="W1313" s="64"/>
      <c r="X1313" s="64" t="s">
        <v>74</v>
      </c>
    </row>
    <row r="1314" spans="1:24" ht="18" customHeight="1">
      <c r="A1314">
        <f t="shared" si="20"/>
        <v>6</v>
      </c>
      <c r="B1314">
        <v>2014</v>
      </c>
      <c r="C1314" t="s">
        <v>683</v>
      </c>
      <c r="D1314" s="64">
        <v>59</v>
      </c>
      <c r="E1314" s="65" t="s">
        <v>635</v>
      </c>
      <c r="F1314" s="65"/>
      <c r="G1314" s="66">
        <v>30082</v>
      </c>
      <c r="H1314" s="65"/>
      <c r="I1314" s="65" t="s">
        <v>82</v>
      </c>
      <c r="J1314" s="65" t="s">
        <v>83</v>
      </c>
      <c r="K1314" s="65">
        <v>2010</v>
      </c>
      <c r="L1314" s="65" t="s">
        <v>70</v>
      </c>
      <c r="M1314" s="64"/>
      <c r="N1314" s="64"/>
      <c r="O1314" s="65" t="s">
        <v>228</v>
      </c>
      <c r="P1314" s="64" t="s">
        <v>229</v>
      </c>
      <c r="Q1314" s="65"/>
      <c r="R1314" s="64" t="s">
        <v>528</v>
      </c>
      <c r="S1314" s="64" t="s">
        <v>74</v>
      </c>
      <c r="T1314" s="64"/>
      <c r="U1314" s="64"/>
      <c r="V1314" s="64"/>
      <c r="W1314" s="64"/>
      <c r="X1314" s="64" t="s">
        <v>74</v>
      </c>
    </row>
    <row r="1315" spans="1:24" ht="18" customHeight="1">
      <c r="A1315">
        <f t="shared" si="20"/>
        <v>6</v>
      </c>
      <c r="B1315">
        <v>2014</v>
      </c>
      <c r="C1315" t="s">
        <v>683</v>
      </c>
      <c r="D1315" s="64">
        <v>60</v>
      </c>
      <c r="E1315" s="65" t="s">
        <v>636</v>
      </c>
      <c r="F1315" s="65" t="s">
        <v>637</v>
      </c>
      <c r="G1315" s="65"/>
      <c r="H1315" s="65"/>
      <c r="I1315" s="65" t="s">
        <v>82</v>
      </c>
      <c r="J1315" s="65" t="s">
        <v>116</v>
      </c>
      <c r="K1315" s="65">
        <v>2009</v>
      </c>
      <c r="L1315" s="65" t="s">
        <v>70</v>
      </c>
      <c r="M1315" s="64"/>
      <c r="N1315" s="64"/>
      <c r="O1315" s="65" t="s">
        <v>228</v>
      </c>
      <c r="P1315" s="64" t="s">
        <v>229</v>
      </c>
      <c r="Q1315" s="65"/>
      <c r="R1315" s="64" t="s">
        <v>528</v>
      </c>
      <c r="S1315" s="64" t="s">
        <v>74</v>
      </c>
      <c r="T1315" s="64"/>
      <c r="U1315" s="64"/>
      <c r="V1315" s="64"/>
      <c r="W1315" s="64"/>
      <c r="X1315" s="64" t="s">
        <v>74</v>
      </c>
    </row>
    <row r="1316" spans="1:24" ht="18" customHeight="1">
      <c r="A1316">
        <f t="shared" si="20"/>
        <v>6</v>
      </c>
      <c r="B1316">
        <v>2014</v>
      </c>
      <c r="C1316" t="s">
        <v>683</v>
      </c>
      <c r="D1316" s="64">
        <v>61</v>
      </c>
      <c r="E1316" s="65" t="s">
        <v>638</v>
      </c>
      <c r="F1316" s="65"/>
      <c r="G1316" s="65" t="s">
        <v>639</v>
      </c>
      <c r="H1316" s="65"/>
      <c r="I1316" s="65" t="s">
        <v>82</v>
      </c>
      <c r="J1316" s="65" t="s">
        <v>116</v>
      </c>
      <c r="K1316" s="65">
        <v>2010</v>
      </c>
      <c r="L1316" s="65" t="s">
        <v>70</v>
      </c>
      <c r="M1316" s="64"/>
      <c r="N1316" s="64"/>
      <c r="O1316" s="65" t="s">
        <v>228</v>
      </c>
      <c r="P1316" s="64" t="s">
        <v>229</v>
      </c>
      <c r="Q1316" s="65"/>
      <c r="R1316" s="64" t="s">
        <v>528</v>
      </c>
      <c r="S1316" s="64" t="s">
        <v>74</v>
      </c>
      <c r="T1316" s="64"/>
      <c r="U1316" s="64"/>
      <c r="V1316" s="64"/>
      <c r="W1316" s="64"/>
      <c r="X1316" s="64" t="s">
        <v>74</v>
      </c>
    </row>
    <row r="1317" spans="1:24" ht="18" customHeight="1">
      <c r="A1317">
        <f t="shared" si="20"/>
        <v>6</v>
      </c>
      <c r="B1317">
        <v>2014</v>
      </c>
      <c r="C1317" t="s">
        <v>683</v>
      </c>
      <c r="D1317" s="64">
        <v>62</v>
      </c>
      <c r="E1317" s="65" t="s">
        <v>640</v>
      </c>
      <c r="F1317" s="65" t="s">
        <v>641</v>
      </c>
      <c r="G1317" s="65"/>
      <c r="H1317" s="65"/>
      <c r="I1317" s="65" t="s">
        <v>82</v>
      </c>
      <c r="J1317" s="65" t="s">
        <v>143</v>
      </c>
      <c r="K1317" s="65">
        <v>2010</v>
      </c>
      <c r="L1317" s="65" t="s">
        <v>70</v>
      </c>
      <c r="M1317" s="64"/>
      <c r="N1317" s="64"/>
      <c r="O1317" s="65" t="s">
        <v>228</v>
      </c>
      <c r="P1317" s="64" t="s">
        <v>229</v>
      </c>
      <c r="Q1317" s="65"/>
      <c r="R1317" s="64" t="s">
        <v>528</v>
      </c>
      <c r="S1317" s="64" t="s">
        <v>74</v>
      </c>
      <c r="T1317" s="64"/>
      <c r="U1317" s="64"/>
      <c r="V1317" s="64"/>
      <c r="W1317" s="64"/>
      <c r="X1317" s="64" t="s">
        <v>74</v>
      </c>
    </row>
    <row r="1318" spans="1:24" ht="18" customHeight="1">
      <c r="A1318">
        <f t="shared" si="20"/>
        <v>6</v>
      </c>
      <c r="B1318">
        <v>2014</v>
      </c>
      <c r="C1318" t="s">
        <v>683</v>
      </c>
      <c r="D1318" s="64">
        <v>63</v>
      </c>
      <c r="E1318" s="65" t="s">
        <v>642</v>
      </c>
      <c r="F1318" s="65"/>
      <c r="G1318" s="65" t="s">
        <v>643</v>
      </c>
      <c r="H1318" s="65"/>
      <c r="I1318" s="65" t="s">
        <v>82</v>
      </c>
      <c r="J1318" s="65" t="s">
        <v>83</v>
      </c>
      <c r="K1318" s="65">
        <v>2012</v>
      </c>
      <c r="L1318" s="65" t="s">
        <v>70</v>
      </c>
      <c r="M1318" s="64"/>
      <c r="N1318" s="64"/>
      <c r="O1318" s="65" t="s">
        <v>228</v>
      </c>
      <c r="P1318" s="64" t="s">
        <v>229</v>
      </c>
      <c r="Q1318" s="65"/>
      <c r="R1318" s="64" t="s">
        <v>528</v>
      </c>
      <c r="S1318" s="64" t="s">
        <v>74</v>
      </c>
      <c r="T1318" s="64"/>
      <c r="U1318" s="64"/>
      <c r="V1318" s="64"/>
      <c r="W1318" s="64"/>
      <c r="X1318" s="64" t="s">
        <v>74</v>
      </c>
    </row>
    <row r="1319" spans="1:24" ht="18" customHeight="1">
      <c r="A1319">
        <f t="shared" si="20"/>
        <v>6</v>
      </c>
      <c r="B1319">
        <v>2014</v>
      </c>
      <c r="C1319" t="s">
        <v>683</v>
      </c>
      <c r="D1319" s="64">
        <v>64</v>
      </c>
      <c r="E1319" s="65" t="s">
        <v>644</v>
      </c>
      <c r="F1319" s="65"/>
      <c r="G1319" s="65" t="s">
        <v>645</v>
      </c>
      <c r="H1319" s="65"/>
      <c r="I1319" s="65" t="s">
        <v>22</v>
      </c>
      <c r="J1319" s="65" t="s">
        <v>83</v>
      </c>
      <c r="K1319" s="65">
        <v>2006</v>
      </c>
      <c r="L1319" s="65" t="s">
        <v>70</v>
      </c>
      <c r="M1319" s="64"/>
      <c r="N1319" s="64"/>
      <c r="O1319" s="65" t="s">
        <v>228</v>
      </c>
      <c r="P1319" s="64" t="s">
        <v>229</v>
      </c>
      <c r="Q1319" s="65"/>
      <c r="R1319" s="64" t="s">
        <v>528</v>
      </c>
      <c r="S1319" s="64" t="s">
        <v>74</v>
      </c>
      <c r="T1319" s="64"/>
      <c r="U1319" s="64"/>
      <c r="V1319" s="64"/>
      <c r="W1319" s="64"/>
      <c r="X1319" s="64" t="s">
        <v>74</v>
      </c>
    </row>
    <row r="1320" spans="1:24" ht="18" customHeight="1">
      <c r="A1320">
        <f t="shared" si="20"/>
        <v>6</v>
      </c>
      <c r="B1320">
        <v>2014</v>
      </c>
      <c r="C1320" t="s">
        <v>683</v>
      </c>
      <c r="D1320" s="64">
        <v>65</v>
      </c>
      <c r="E1320" s="65" t="s">
        <v>646</v>
      </c>
      <c r="F1320" s="65"/>
      <c r="G1320" s="66">
        <v>30897</v>
      </c>
      <c r="H1320" s="65"/>
      <c r="I1320" s="65" t="s">
        <v>647</v>
      </c>
      <c r="J1320" s="65" t="s">
        <v>116</v>
      </c>
      <c r="K1320" s="65">
        <v>2007</v>
      </c>
      <c r="L1320" s="65" t="s">
        <v>70</v>
      </c>
      <c r="M1320" s="64"/>
      <c r="N1320" s="64"/>
      <c r="O1320" s="65" t="s">
        <v>228</v>
      </c>
      <c r="P1320" s="64" t="s">
        <v>229</v>
      </c>
      <c r="Q1320" s="65"/>
      <c r="R1320" s="64" t="s">
        <v>528</v>
      </c>
      <c r="S1320" s="64" t="s">
        <v>74</v>
      </c>
      <c r="T1320" s="64"/>
      <c r="U1320" s="64"/>
      <c r="V1320" s="64"/>
      <c r="W1320" s="64"/>
      <c r="X1320" s="64" t="s">
        <v>74</v>
      </c>
    </row>
    <row r="1321" spans="1:24" ht="18" customHeight="1">
      <c r="A1321">
        <f t="shared" si="20"/>
        <v>6</v>
      </c>
      <c r="B1321">
        <v>2014</v>
      </c>
      <c r="C1321" t="s">
        <v>683</v>
      </c>
      <c r="D1321" s="64">
        <v>66</v>
      </c>
      <c r="E1321" s="65" t="s">
        <v>648</v>
      </c>
      <c r="F1321" s="66">
        <v>30837</v>
      </c>
      <c r="G1321" s="66"/>
      <c r="H1321" s="65"/>
      <c r="I1321" s="65" t="s">
        <v>22</v>
      </c>
      <c r="J1321" s="65" t="s">
        <v>649</v>
      </c>
      <c r="K1321" s="65">
        <v>2008</v>
      </c>
      <c r="L1321" s="65" t="s">
        <v>650</v>
      </c>
      <c r="M1321" s="64"/>
      <c r="N1321" s="64"/>
      <c r="O1321" s="65" t="s">
        <v>228</v>
      </c>
      <c r="P1321" s="64" t="s">
        <v>229</v>
      </c>
      <c r="Q1321" s="65"/>
      <c r="R1321" s="64" t="s">
        <v>528</v>
      </c>
      <c r="S1321" s="64" t="s">
        <v>74</v>
      </c>
      <c r="T1321" s="64"/>
      <c r="U1321" s="64"/>
      <c r="V1321" s="64"/>
      <c r="W1321" s="64"/>
      <c r="X1321" s="64" t="s">
        <v>74</v>
      </c>
    </row>
    <row r="1322" spans="1:24" ht="18" customHeight="1">
      <c r="A1322">
        <f t="shared" si="20"/>
        <v>6</v>
      </c>
      <c r="B1322">
        <v>2014</v>
      </c>
      <c r="C1322" t="s">
        <v>683</v>
      </c>
      <c r="D1322" s="64">
        <v>67</v>
      </c>
      <c r="E1322" s="65" t="s">
        <v>651</v>
      </c>
      <c r="F1322" s="65" t="s">
        <v>652</v>
      </c>
      <c r="G1322" s="65"/>
      <c r="H1322" s="65"/>
      <c r="I1322" s="65" t="s">
        <v>82</v>
      </c>
      <c r="J1322" s="65" t="s">
        <v>83</v>
      </c>
      <c r="K1322" s="65">
        <v>2010</v>
      </c>
      <c r="L1322" s="65" t="s">
        <v>70</v>
      </c>
      <c r="M1322" s="64"/>
      <c r="N1322" s="64"/>
      <c r="O1322" s="65" t="s">
        <v>228</v>
      </c>
      <c r="P1322" s="64" t="s">
        <v>229</v>
      </c>
      <c r="Q1322" s="65"/>
      <c r="R1322" s="64" t="s">
        <v>528</v>
      </c>
      <c r="S1322" s="64" t="s">
        <v>74</v>
      </c>
      <c r="T1322" s="64"/>
      <c r="U1322" s="64"/>
      <c r="V1322" s="64"/>
      <c r="W1322" s="64"/>
      <c r="X1322" s="64" t="s">
        <v>74</v>
      </c>
    </row>
    <row r="1323" spans="1:24" ht="18" customHeight="1">
      <c r="A1323">
        <f t="shared" si="20"/>
        <v>6</v>
      </c>
      <c r="B1323">
        <v>2014</v>
      </c>
      <c r="C1323" t="s">
        <v>683</v>
      </c>
      <c r="D1323" s="64">
        <v>68</v>
      </c>
      <c r="E1323" s="65" t="s">
        <v>653</v>
      </c>
      <c r="F1323" s="65"/>
      <c r="G1323" s="66">
        <v>30843</v>
      </c>
      <c r="H1323" s="65"/>
      <c r="I1323" s="65" t="s">
        <v>82</v>
      </c>
      <c r="J1323" s="65" t="s">
        <v>143</v>
      </c>
      <c r="K1323" s="65">
        <v>2013</v>
      </c>
      <c r="L1323" s="65" t="s">
        <v>70</v>
      </c>
      <c r="M1323" s="64"/>
      <c r="N1323" s="64"/>
      <c r="O1323" s="65" t="s">
        <v>228</v>
      </c>
      <c r="P1323" s="64" t="s">
        <v>229</v>
      </c>
      <c r="Q1323" s="65"/>
      <c r="R1323" s="64" t="s">
        <v>528</v>
      </c>
      <c r="S1323" s="64" t="s">
        <v>74</v>
      </c>
      <c r="T1323" s="64"/>
      <c r="U1323" s="64"/>
      <c r="V1323" s="64"/>
      <c r="W1323" s="64"/>
      <c r="X1323" s="64" t="s">
        <v>74</v>
      </c>
    </row>
    <row r="1324" spans="1:24" ht="18" customHeight="1">
      <c r="A1324">
        <f t="shared" si="20"/>
        <v>6</v>
      </c>
      <c r="B1324">
        <v>2014</v>
      </c>
      <c r="C1324" t="s">
        <v>683</v>
      </c>
      <c r="D1324" s="64">
        <v>69</v>
      </c>
      <c r="E1324" s="65" t="s">
        <v>654</v>
      </c>
      <c r="F1324" s="65"/>
      <c r="G1324" s="65" t="s">
        <v>655</v>
      </c>
      <c r="H1324" s="65"/>
      <c r="I1324" s="65" t="s">
        <v>82</v>
      </c>
      <c r="J1324" s="65" t="s">
        <v>116</v>
      </c>
      <c r="K1324" s="65">
        <v>2010</v>
      </c>
      <c r="L1324" s="65" t="s">
        <v>70</v>
      </c>
      <c r="M1324" s="64"/>
      <c r="N1324" s="64"/>
      <c r="O1324" s="65" t="s">
        <v>228</v>
      </c>
      <c r="P1324" s="64" t="s">
        <v>229</v>
      </c>
      <c r="Q1324" s="65"/>
      <c r="R1324" s="64" t="s">
        <v>528</v>
      </c>
      <c r="S1324" s="64" t="s">
        <v>74</v>
      </c>
      <c r="T1324" s="64"/>
      <c r="U1324" s="64"/>
      <c r="V1324" s="64"/>
      <c r="W1324" s="64"/>
      <c r="X1324" s="64" t="s">
        <v>74</v>
      </c>
    </row>
    <row r="1325" spans="1:24" ht="18" customHeight="1">
      <c r="A1325">
        <f t="shared" si="20"/>
        <v>6</v>
      </c>
      <c r="B1325">
        <v>2014</v>
      </c>
      <c r="C1325" t="s">
        <v>683</v>
      </c>
      <c r="D1325" s="64">
        <v>70</v>
      </c>
      <c r="E1325" s="65" t="s">
        <v>656</v>
      </c>
      <c r="F1325" s="65" t="s">
        <v>657</v>
      </c>
      <c r="G1325" s="65"/>
      <c r="H1325" s="65"/>
      <c r="I1325" s="65" t="s">
        <v>82</v>
      </c>
      <c r="J1325" s="65" t="s">
        <v>116</v>
      </c>
      <c r="K1325" s="65">
        <v>2010</v>
      </c>
      <c r="L1325" s="65" t="s">
        <v>70</v>
      </c>
      <c r="M1325" s="64"/>
      <c r="N1325" s="64"/>
      <c r="O1325" s="65" t="s">
        <v>228</v>
      </c>
      <c r="P1325" s="64" t="s">
        <v>229</v>
      </c>
      <c r="Q1325" s="65"/>
      <c r="R1325" s="64" t="s">
        <v>528</v>
      </c>
      <c r="S1325" s="64" t="s">
        <v>74</v>
      </c>
      <c r="T1325" s="64"/>
      <c r="U1325" s="64"/>
      <c r="V1325" s="64"/>
      <c r="W1325" s="64"/>
      <c r="X1325" s="64" t="s">
        <v>74</v>
      </c>
    </row>
    <row r="1326" spans="1:24" ht="18" customHeight="1">
      <c r="A1326">
        <f t="shared" si="20"/>
        <v>6</v>
      </c>
      <c r="B1326">
        <v>2014</v>
      </c>
      <c r="C1326" t="s">
        <v>683</v>
      </c>
      <c r="D1326" s="64">
        <v>71</v>
      </c>
      <c r="E1326" s="65" t="s">
        <v>658</v>
      </c>
      <c r="F1326" s="65"/>
      <c r="G1326" s="66">
        <v>31383</v>
      </c>
      <c r="H1326" s="65"/>
      <c r="I1326" s="65" t="s">
        <v>82</v>
      </c>
      <c r="J1326" s="65" t="s">
        <v>558</v>
      </c>
      <c r="K1326" s="65">
        <v>2010</v>
      </c>
      <c r="L1326" s="65" t="s">
        <v>70</v>
      </c>
      <c r="M1326" s="64"/>
      <c r="N1326" s="64"/>
      <c r="O1326" s="65" t="s">
        <v>228</v>
      </c>
      <c r="P1326" s="64" t="s">
        <v>229</v>
      </c>
      <c r="Q1326" s="65"/>
      <c r="R1326" s="64" t="s">
        <v>528</v>
      </c>
      <c r="S1326" s="64" t="s">
        <v>74</v>
      </c>
      <c r="T1326" s="64"/>
      <c r="U1326" s="64"/>
      <c r="V1326" s="64"/>
      <c r="W1326" s="64"/>
      <c r="X1326" s="64" t="s">
        <v>74</v>
      </c>
    </row>
    <row r="1327" spans="1:24" ht="18" customHeight="1">
      <c r="A1327">
        <f t="shared" si="20"/>
        <v>6</v>
      </c>
      <c r="B1327">
        <v>2014</v>
      </c>
      <c r="C1327" t="s">
        <v>683</v>
      </c>
      <c r="D1327" s="64">
        <v>72</v>
      </c>
      <c r="E1327" s="65" t="s">
        <v>659</v>
      </c>
      <c r="F1327" s="66">
        <v>31302</v>
      </c>
      <c r="G1327" s="66"/>
      <c r="H1327" s="65"/>
      <c r="I1327" s="65" t="s">
        <v>82</v>
      </c>
      <c r="J1327" s="65" t="s">
        <v>143</v>
      </c>
      <c r="K1327" s="65">
        <v>2010</v>
      </c>
      <c r="L1327" s="65" t="s">
        <v>70</v>
      </c>
      <c r="M1327" s="64"/>
      <c r="N1327" s="64"/>
      <c r="O1327" s="65" t="s">
        <v>228</v>
      </c>
      <c r="P1327" s="64" t="s">
        <v>229</v>
      </c>
      <c r="Q1327" s="65"/>
      <c r="R1327" s="64" t="s">
        <v>528</v>
      </c>
      <c r="S1327" s="64" t="s">
        <v>74</v>
      </c>
      <c r="T1327" s="64"/>
      <c r="U1327" s="64"/>
      <c r="V1327" s="64"/>
      <c r="W1327" s="64"/>
      <c r="X1327" s="64" t="s">
        <v>74</v>
      </c>
    </row>
    <row r="1328" spans="1:24" ht="18" customHeight="1">
      <c r="A1328">
        <f t="shared" si="20"/>
        <v>6</v>
      </c>
      <c r="B1328">
        <v>2014</v>
      </c>
      <c r="C1328" t="s">
        <v>683</v>
      </c>
      <c r="D1328" s="64">
        <v>73</v>
      </c>
      <c r="E1328" s="65" t="s">
        <v>660</v>
      </c>
      <c r="F1328" s="65"/>
      <c r="G1328" s="66">
        <v>31756</v>
      </c>
      <c r="H1328" s="65"/>
      <c r="I1328" s="65" t="s">
        <v>82</v>
      </c>
      <c r="J1328" s="65" t="s">
        <v>83</v>
      </c>
      <c r="K1328" s="65">
        <v>2011</v>
      </c>
      <c r="L1328" s="65" t="s">
        <v>70</v>
      </c>
      <c r="M1328" s="64"/>
      <c r="N1328" s="64"/>
      <c r="O1328" s="65" t="s">
        <v>228</v>
      </c>
      <c r="P1328" s="64" t="s">
        <v>229</v>
      </c>
      <c r="Q1328" s="65"/>
      <c r="R1328" s="64" t="s">
        <v>528</v>
      </c>
      <c r="S1328" s="64" t="s">
        <v>74</v>
      </c>
      <c r="T1328" s="64"/>
      <c r="U1328" s="64"/>
      <c r="V1328" s="64"/>
      <c r="W1328" s="64"/>
      <c r="X1328" s="64" t="s">
        <v>74</v>
      </c>
    </row>
    <row r="1329" spans="1:24" ht="18" customHeight="1">
      <c r="A1329">
        <f t="shared" si="20"/>
        <v>6</v>
      </c>
      <c r="B1329">
        <v>2014</v>
      </c>
      <c r="C1329" t="s">
        <v>683</v>
      </c>
      <c r="D1329" s="64">
        <v>74</v>
      </c>
      <c r="E1329" s="65" t="s">
        <v>661</v>
      </c>
      <c r="F1329" s="65"/>
      <c r="G1329" s="65" t="s">
        <v>662</v>
      </c>
      <c r="H1329" s="65"/>
      <c r="I1329" s="65" t="s">
        <v>82</v>
      </c>
      <c r="J1329" s="65" t="s">
        <v>116</v>
      </c>
      <c r="K1329" s="65">
        <v>2012</v>
      </c>
      <c r="L1329" s="65" t="s">
        <v>70</v>
      </c>
      <c r="M1329" s="64"/>
      <c r="N1329" s="64"/>
      <c r="O1329" s="65" t="s">
        <v>228</v>
      </c>
      <c r="P1329" s="64" t="s">
        <v>229</v>
      </c>
      <c r="Q1329" s="65"/>
      <c r="R1329" s="64" t="s">
        <v>528</v>
      </c>
      <c r="S1329" s="64" t="s">
        <v>74</v>
      </c>
      <c r="T1329" s="64"/>
      <c r="U1329" s="64"/>
      <c r="V1329" s="64"/>
      <c r="W1329" s="64"/>
      <c r="X1329" s="64" t="s">
        <v>74</v>
      </c>
    </row>
    <row r="1330" spans="1:24" ht="18" customHeight="1">
      <c r="A1330">
        <f t="shared" si="20"/>
        <v>6</v>
      </c>
      <c r="B1330">
        <v>2014</v>
      </c>
      <c r="C1330" t="s">
        <v>683</v>
      </c>
      <c r="D1330" s="64">
        <v>75</v>
      </c>
      <c r="E1330" s="65" t="s">
        <v>663</v>
      </c>
      <c r="F1330" s="65"/>
      <c r="G1330" s="66">
        <v>31838</v>
      </c>
      <c r="H1330" s="65"/>
      <c r="I1330" s="65" t="s">
        <v>22</v>
      </c>
      <c r="J1330" s="65" t="s">
        <v>83</v>
      </c>
      <c r="K1330" s="65">
        <v>2011</v>
      </c>
      <c r="L1330" s="65" t="s">
        <v>70</v>
      </c>
      <c r="M1330" s="64"/>
      <c r="N1330" s="64"/>
      <c r="O1330" s="65" t="s">
        <v>228</v>
      </c>
      <c r="P1330" s="64" t="s">
        <v>229</v>
      </c>
      <c r="Q1330" s="65"/>
      <c r="R1330" s="64" t="s">
        <v>528</v>
      </c>
      <c r="S1330" s="64" t="s">
        <v>74</v>
      </c>
      <c r="T1330" s="64"/>
      <c r="U1330" s="64"/>
      <c r="V1330" s="64"/>
      <c r="W1330" s="64"/>
      <c r="X1330" s="64" t="s">
        <v>74</v>
      </c>
    </row>
    <row r="1331" spans="1:24" ht="18" customHeight="1">
      <c r="A1331">
        <f t="shared" si="20"/>
        <v>6</v>
      </c>
      <c r="B1331">
        <v>2014</v>
      </c>
      <c r="C1331" t="s">
        <v>683</v>
      </c>
      <c r="D1331" s="64">
        <v>76</v>
      </c>
      <c r="E1331" s="65" t="s">
        <v>664</v>
      </c>
      <c r="F1331" s="65" t="s">
        <v>665</v>
      </c>
      <c r="G1331" s="65"/>
      <c r="H1331" s="65"/>
      <c r="I1331" s="65" t="s">
        <v>82</v>
      </c>
      <c r="J1331" s="65" t="s">
        <v>83</v>
      </c>
      <c r="K1331" s="65">
        <v>2012</v>
      </c>
      <c r="L1331" s="65" t="s">
        <v>90</v>
      </c>
      <c r="M1331" s="64"/>
      <c r="N1331" s="64"/>
      <c r="O1331" s="65" t="s">
        <v>228</v>
      </c>
      <c r="P1331" s="64" t="s">
        <v>229</v>
      </c>
      <c r="Q1331" s="65"/>
      <c r="R1331" s="64" t="s">
        <v>528</v>
      </c>
      <c r="S1331" s="64" t="s">
        <v>74</v>
      </c>
      <c r="T1331" s="64"/>
      <c r="U1331" s="64"/>
      <c r="V1331" s="64"/>
      <c r="W1331" s="64"/>
      <c r="X1331" s="64" t="s">
        <v>74</v>
      </c>
    </row>
    <row r="1332" spans="1:24" ht="18" customHeight="1">
      <c r="A1332">
        <f t="shared" si="20"/>
        <v>6</v>
      </c>
      <c r="B1332">
        <v>2014</v>
      </c>
      <c r="C1332" t="s">
        <v>683</v>
      </c>
      <c r="D1332" s="64">
        <v>77</v>
      </c>
      <c r="E1332" s="65" t="s">
        <v>666</v>
      </c>
      <c r="F1332" s="65"/>
      <c r="G1332" s="65" t="s">
        <v>667</v>
      </c>
      <c r="H1332" s="65"/>
      <c r="I1332" s="65" t="s">
        <v>82</v>
      </c>
      <c r="J1332" s="65" t="s">
        <v>143</v>
      </c>
      <c r="K1332" s="65">
        <v>2012</v>
      </c>
      <c r="L1332" s="65" t="s">
        <v>70</v>
      </c>
      <c r="M1332" s="64"/>
      <c r="N1332" s="64"/>
      <c r="O1332" s="65" t="s">
        <v>228</v>
      </c>
      <c r="P1332" s="64" t="s">
        <v>229</v>
      </c>
      <c r="Q1332" s="65"/>
      <c r="R1332" s="64" t="s">
        <v>528</v>
      </c>
      <c r="S1332" s="64" t="s">
        <v>74</v>
      </c>
      <c r="T1332" s="64"/>
      <c r="U1332" s="64"/>
      <c r="V1332" s="64"/>
      <c r="W1332" s="64"/>
      <c r="X1332" s="64" t="s">
        <v>74</v>
      </c>
    </row>
    <row r="1333" spans="1:24" ht="18" customHeight="1">
      <c r="A1333">
        <f t="shared" si="20"/>
        <v>6</v>
      </c>
      <c r="B1333">
        <v>2014</v>
      </c>
      <c r="C1333" t="s">
        <v>683</v>
      </c>
      <c r="D1333" s="64">
        <v>78</v>
      </c>
      <c r="E1333" s="65" t="s">
        <v>668</v>
      </c>
      <c r="F1333" s="65" t="s">
        <v>669</v>
      </c>
      <c r="G1333" s="65"/>
      <c r="H1333" s="65"/>
      <c r="I1333" s="65" t="s">
        <v>82</v>
      </c>
      <c r="J1333" s="65" t="s">
        <v>83</v>
      </c>
      <c r="K1333" s="65">
        <v>2012</v>
      </c>
      <c r="L1333" s="65" t="s">
        <v>70</v>
      </c>
      <c r="M1333" s="64"/>
      <c r="N1333" s="64"/>
      <c r="O1333" s="65" t="s">
        <v>228</v>
      </c>
      <c r="P1333" s="64" t="s">
        <v>229</v>
      </c>
      <c r="Q1333" s="65"/>
      <c r="R1333" s="64" t="s">
        <v>528</v>
      </c>
      <c r="S1333" s="64" t="s">
        <v>74</v>
      </c>
      <c r="T1333" s="64"/>
      <c r="U1333" s="64"/>
      <c r="V1333" s="64"/>
      <c r="W1333" s="64"/>
      <c r="X1333" s="64" t="s">
        <v>74</v>
      </c>
    </row>
    <row r="1334" spans="1:24" ht="18" customHeight="1">
      <c r="A1334">
        <f t="shared" si="20"/>
        <v>6</v>
      </c>
      <c r="B1334">
        <v>2014</v>
      </c>
      <c r="C1334" t="s">
        <v>683</v>
      </c>
      <c r="D1334" s="64">
        <v>79</v>
      </c>
      <c r="E1334" s="65" t="s">
        <v>670</v>
      </c>
      <c r="F1334" s="65"/>
      <c r="G1334" s="66">
        <v>32264</v>
      </c>
      <c r="H1334" s="65"/>
      <c r="I1334" s="65" t="s">
        <v>82</v>
      </c>
      <c r="J1334" s="65" t="s">
        <v>119</v>
      </c>
      <c r="K1334" s="65">
        <v>2014</v>
      </c>
      <c r="L1334" s="65" t="s">
        <v>70</v>
      </c>
      <c r="M1334" s="64"/>
      <c r="N1334" s="64"/>
      <c r="O1334" s="65" t="s">
        <v>228</v>
      </c>
      <c r="P1334" s="64" t="s">
        <v>229</v>
      </c>
      <c r="Q1334" s="65"/>
      <c r="R1334" s="64" t="s">
        <v>528</v>
      </c>
      <c r="S1334" s="64" t="s">
        <v>74</v>
      </c>
      <c r="T1334" s="64"/>
      <c r="U1334" s="64"/>
      <c r="V1334" s="64"/>
      <c r="W1334" s="64"/>
      <c r="X1334" s="64" t="s">
        <v>74</v>
      </c>
    </row>
    <row r="1335" spans="1:24" ht="18" customHeight="1">
      <c r="A1335">
        <f t="shared" si="20"/>
        <v>6</v>
      </c>
      <c r="B1335">
        <v>2014</v>
      </c>
      <c r="C1335" t="s">
        <v>683</v>
      </c>
      <c r="D1335" s="64">
        <v>80</v>
      </c>
      <c r="E1335" s="65" t="s">
        <v>671</v>
      </c>
      <c r="F1335" s="65"/>
      <c r="G1335" s="65" t="s">
        <v>672</v>
      </c>
      <c r="H1335" s="65"/>
      <c r="I1335" s="65" t="s">
        <v>82</v>
      </c>
      <c r="J1335" s="65" t="s">
        <v>143</v>
      </c>
      <c r="K1335" s="65">
        <v>2013</v>
      </c>
      <c r="L1335" s="65" t="s">
        <v>70</v>
      </c>
      <c r="M1335" s="64"/>
      <c r="N1335" s="64"/>
      <c r="O1335" s="65" t="s">
        <v>228</v>
      </c>
      <c r="P1335" s="64" t="s">
        <v>229</v>
      </c>
      <c r="Q1335" s="65"/>
      <c r="R1335" s="64" t="s">
        <v>528</v>
      </c>
      <c r="S1335" s="64" t="s">
        <v>74</v>
      </c>
      <c r="T1335" s="64"/>
      <c r="U1335" s="64"/>
      <c r="V1335" s="64"/>
      <c r="W1335" s="64"/>
      <c r="X1335" s="64" t="s">
        <v>74</v>
      </c>
    </row>
    <row r="1336" spans="1:24" ht="18" customHeight="1">
      <c r="A1336">
        <f t="shared" si="20"/>
        <v>6</v>
      </c>
      <c r="B1336">
        <v>2014</v>
      </c>
      <c r="C1336" t="s">
        <v>683</v>
      </c>
      <c r="D1336" s="64">
        <v>81</v>
      </c>
      <c r="E1336" s="65" t="s">
        <v>673</v>
      </c>
      <c r="F1336" s="65" t="s">
        <v>674</v>
      </c>
      <c r="G1336" s="65"/>
      <c r="H1336" s="65"/>
      <c r="I1336" s="65" t="s">
        <v>82</v>
      </c>
      <c r="J1336" s="65" t="s">
        <v>116</v>
      </c>
      <c r="K1336" s="65">
        <v>2013</v>
      </c>
      <c r="L1336" s="65" t="s">
        <v>70</v>
      </c>
      <c r="M1336" s="64"/>
      <c r="N1336" s="64"/>
      <c r="O1336" s="65" t="s">
        <v>228</v>
      </c>
      <c r="P1336" s="64" t="s">
        <v>229</v>
      </c>
      <c r="Q1336" s="65"/>
      <c r="R1336" s="64" t="s">
        <v>528</v>
      </c>
      <c r="S1336" s="64" t="s">
        <v>74</v>
      </c>
      <c r="T1336" s="64"/>
      <c r="U1336" s="64"/>
      <c r="V1336" s="64"/>
      <c r="W1336" s="64"/>
      <c r="X1336" s="64" t="s">
        <v>74</v>
      </c>
    </row>
    <row r="1337" spans="1:24" ht="18" customHeight="1">
      <c r="A1337">
        <f t="shared" si="20"/>
        <v>6</v>
      </c>
      <c r="B1337">
        <v>2014</v>
      </c>
      <c r="C1337" t="s">
        <v>683</v>
      </c>
      <c r="D1337" s="64">
        <v>82</v>
      </c>
      <c r="E1337" s="65" t="s">
        <v>675</v>
      </c>
      <c r="F1337" s="65"/>
      <c r="G1337" s="66">
        <v>32184</v>
      </c>
      <c r="H1337" s="65"/>
      <c r="I1337" s="65" t="s">
        <v>82</v>
      </c>
      <c r="J1337" s="65" t="s">
        <v>83</v>
      </c>
      <c r="K1337" s="65">
        <v>2014</v>
      </c>
      <c r="L1337" s="65" t="s">
        <v>70</v>
      </c>
      <c r="M1337" s="64"/>
      <c r="N1337" s="64"/>
      <c r="O1337" s="65" t="s">
        <v>228</v>
      </c>
      <c r="P1337" s="64" t="s">
        <v>229</v>
      </c>
      <c r="Q1337" s="65"/>
      <c r="R1337" s="64" t="s">
        <v>528</v>
      </c>
      <c r="S1337" s="64" t="s">
        <v>74</v>
      </c>
      <c r="T1337" s="64"/>
      <c r="U1337" s="64"/>
      <c r="V1337" s="64"/>
      <c r="W1337" s="64"/>
      <c r="X1337" s="64" t="s">
        <v>74</v>
      </c>
    </row>
    <row r="1338" spans="1:24" ht="18" customHeight="1">
      <c r="A1338">
        <f t="shared" si="20"/>
        <v>6</v>
      </c>
      <c r="B1338">
        <v>2014</v>
      </c>
      <c r="C1338" t="s">
        <v>683</v>
      </c>
      <c r="D1338" s="64">
        <v>83</v>
      </c>
      <c r="E1338" s="65" t="s">
        <v>676</v>
      </c>
      <c r="F1338" s="65"/>
      <c r="G1338" s="66">
        <v>32274</v>
      </c>
      <c r="H1338" s="65"/>
      <c r="I1338" s="65" t="s">
        <v>22</v>
      </c>
      <c r="J1338" s="65" t="s">
        <v>116</v>
      </c>
      <c r="K1338" s="65">
        <v>2010</v>
      </c>
      <c r="L1338" s="65" t="s">
        <v>70</v>
      </c>
      <c r="M1338" s="64"/>
      <c r="N1338" s="64"/>
      <c r="O1338" s="65" t="s">
        <v>228</v>
      </c>
      <c r="P1338" s="64" t="s">
        <v>229</v>
      </c>
      <c r="Q1338" s="65"/>
      <c r="R1338" s="64" t="s">
        <v>528</v>
      </c>
      <c r="S1338" s="64" t="s">
        <v>74</v>
      </c>
      <c r="T1338" s="64"/>
      <c r="U1338" s="64"/>
      <c r="V1338" s="64"/>
      <c r="W1338" s="64"/>
      <c r="X1338" s="64" t="s">
        <v>74</v>
      </c>
    </row>
    <row r="1339" spans="1:24" ht="18" customHeight="1">
      <c r="A1339">
        <f t="shared" si="20"/>
        <v>4</v>
      </c>
      <c r="B1339">
        <v>2014</v>
      </c>
      <c r="C1339" t="s">
        <v>683</v>
      </c>
      <c r="D1339" s="64">
        <v>84</v>
      </c>
      <c r="E1339" s="65" t="s">
        <v>677</v>
      </c>
      <c r="F1339" s="72">
        <v>23349</v>
      </c>
      <c r="G1339" s="64"/>
      <c r="H1339" s="64"/>
      <c r="I1339" s="65" t="s">
        <v>82</v>
      </c>
      <c r="J1339" s="65" t="s">
        <v>116</v>
      </c>
      <c r="K1339" s="65">
        <v>2007</v>
      </c>
      <c r="L1339" s="65" t="s">
        <v>70</v>
      </c>
      <c r="M1339" s="64"/>
      <c r="N1339" s="64"/>
      <c r="O1339" s="65" t="s">
        <v>228</v>
      </c>
      <c r="P1339" s="64" t="s">
        <v>229</v>
      </c>
      <c r="Q1339" s="65"/>
      <c r="R1339" s="64" t="s">
        <v>528</v>
      </c>
      <c r="S1339" s="64" t="s">
        <v>74</v>
      </c>
      <c r="T1339" s="64"/>
      <c r="U1339" s="64"/>
      <c r="V1339" s="64"/>
      <c r="W1339" s="64"/>
      <c r="X1339" s="64" t="s">
        <v>74</v>
      </c>
    </row>
    <row r="1340" spans="1:24" ht="18" customHeight="1">
      <c r="A1340">
        <f t="shared" si="20"/>
        <v>4</v>
      </c>
      <c r="B1340">
        <v>2014</v>
      </c>
      <c r="C1340" t="s">
        <v>683</v>
      </c>
      <c r="D1340" s="64">
        <v>85</v>
      </c>
      <c r="E1340" s="65" t="s">
        <v>678</v>
      </c>
      <c r="F1340" s="64"/>
      <c r="G1340" s="72">
        <v>20457</v>
      </c>
      <c r="H1340" s="64"/>
      <c r="I1340" s="65" t="s">
        <v>20</v>
      </c>
      <c r="J1340" s="65" t="s">
        <v>116</v>
      </c>
      <c r="K1340" s="65">
        <v>2008</v>
      </c>
      <c r="L1340" s="65" t="s">
        <v>70</v>
      </c>
      <c r="M1340" s="64"/>
      <c r="N1340" s="64"/>
      <c r="O1340" s="65" t="s">
        <v>228</v>
      </c>
      <c r="P1340" s="64" t="s">
        <v>679</v>
      </c>
      <c r="Q1340" s="65"/>
      <c r="R1340" s="64" t="s">
        <v>528</v>
      </c>
      <c r="S1340" s="64" t="s">
        <v>74</v>
      </c>
      <c r="T1340" s="64"/>
      <c r="U1340" s="64"/>
      <c r="V1340" s="64"/>
      <c r="W1340" s="64"/>
      <c r="X1340" s="64" t="s">
        <v>74</v>
      </c>
    </row>
    <row r="1341" spans="1:24" ht="18" customHeight="1">
      <c r="A1341">
        <f t="shared" si="20"/>
        <v>3</v>
      </c>
      <c r="B1341">
        <v>2014</v>
      </c>
      <c r="C1341" t="s">
        <v>683</v>
      </c>
      <c r="D1341" s="64">
        <v>86</v>
      </c>
      <c r="E1341" s="65" t="s">
        <v>680</v>
      </c>
      <c r="F1341" s="64"/>
      <c r="G1341" s="72">
        <v>18266</v>
      </c>
      <c r="H1341" s="64" t="s">
        <v>19</v>
      </c>
      <c r="I1341" s="65" t="s">
        <v>20</v>
      </c>
      <c r="J1341" s="65" t="s">
        <v>116</v>
      </c>
      <c r="K1341" s="65">
        <v>1997</v>
      </c>
      <c r="L1341" s="65" t="s">
        <v>70</v>
      </c>
      <c r="M1341" s="64"/>
      <c r="N1341" s="64"/>
      <c r="O1341" s="65" t="s">
        <v>228</v>
      </c>
      <c r="P1341" s="64" t="s">
        <v>679</v>
      </c>
      <c r="Q1341" s="65"/>
      <c r="R1341" s="64" t="s">
        <v>528</v>
      </c>
      <c r="S1341" s="64" t="s">
        <v>74</v>
      </c>
      <c r="T1341" s="64"/>
      <c r="U1341" s="64"/>
      <c r="V1341" s="64"/>
      <c r="W1341" s="64"/>
      <c r="X1341" s="64" t="s">
        <v>74</v>
      </c>
    </row>
    <row r="1342" spans="1:24" ht="18" customHeight="1">
      <c r="A1342">
        <f t="shared" si="20"/>
        <v>1</v>
      </c>
      <c r="B1342">
        <v>2014</v>
      </c>
      <c r="C1342" t="s">
        <v>683</v>
      </c>
      <c r="D1342" s="64">
        <v>87</v>
      </c>
      <c r="E1342" s="65" t="s">
        <v>681</v>
      </c>
      <c r="F1342" s="64"/>
      <c r="G1342" s="73" t="s">
        <v>682</v>
      </c>
      <c r="H1342" s="64"/>
      <c r="I1342" s="65" t="s">
        <v>82</v>
      </c>
      <c r="J1342" s="65" t="s">
        <v>116</v>
      </c>
      <c r="K1342" s="65">
        <v>2007</v>
      </c>
      <c r="L1342" s="65" t="s">
        <v>70</v>
      </c>
      <c r="M1342" s="64"/>
      <c r="N1342" s="64"/>
      <c r="O1342" s="65" t="s">
        <v>228</v>
      </c>
      <c r="P1342" s="64" t="s">
        <v>229</v>
      </c>
      <c r="Q1342" s="65"/>
      <c r="R1342" s="64" t="s">
        <v>528</v>
      </c>
      <c r="S1342" s="64" t="s">
        <v>74</v>
      </c>
      <c r="T1342" s="64"/>
      <c r="U1342" s="64"/>
      <c r="V1342" s="64"/>
      <c r="W1342" s="64"/>
      <c r="X1342" s="64" t="s">
        <v>74</v>
      </c>
    </row>
    <row r="1343" spans="1:24" ht="18" customHeight="1">
      <c r="A1343">
        <f t="shared" si="20"/>
        <v>6</v>
      </c>
      <c r="B1343">
        <v>2015</v>
      </c>
      <c r="C1343" t="s">
        <v>683</v>
      </c>
      <c r="D1343" s="64">
        <v>1</v>
      </c>
      <c r="E1343" s="65" t="s">
        <v>527</v>
      </c>
      <c r="F1343" s="65"/>
      <c r="G1343" s="66">
        <v>19364</v>
      </c>
      <c r="H1343" s="65" t="s">
        <v>19</v>
      </c>
      <c r="I1343" s="65" t="s">
        <v>68</v>
      </c>
      <c r="J1343" s="65" t="s">
        <v>143</v>
      </c>
      <c r="K1343" s="65">
        <v>2005</v>
      </c>
      <c r="L1343" s="65" t="s">
        <v>70</v>
      </c>
      <c r="M1343" s="64"/>
      <c r="N1343" s="65"/>
      <c r="O1343" s="65" t="s">
        <v>228</v>
      </c>
      <c r="P1343" s="64" t="s">
        <v>229</v>
      </c>
      <c r="Q1343" s="65"/>
      <c r="R1343" s="64" t="s">
        <v>528</v>
      </c>
      <c r="S1343" s="64" t="s">
        <v>74</v>
      </c>
      <c r="T1343" s="64"/>
      <c r="U1343" s="64"/>
      <c r="V1343" s="64"/>
      <c r="W1343" s="64"/>
      <c r="X1343" s="64" t="s">
        <v>74</v>
      </c>
    </row>
    <row r="1344" spans="1:24" ht="18" customHeight="1">
      <c r="A1344">
        <f t="shared" si="20"/>
        <v>6</v>
      </c>
      <c r="B1344">
        <v>2015</v>
      </c>
      <c r="C1344" t="s">
        <v>683</v>
      </c>
      <c r="D1344" s="64">
        <v>2</v>
      </c>
      <c r="E1344" s="65" t="s">
        <v>529</v>
      </c>
      <c r="F1344" s="65"/>
      <c r="G1344" s="66">
        <v>20061</v>
      </c>
      <c r="H1344" s="65" t="s">
        <v>19</v>
      </c>
      <c r="I1344" s="65" t="s">
        <v>68</v>
      </c>
      <c r="J1344" s="65" t="s">
        <v>83</v>
      </c>
      <c r="K1344" s="65">
        <v>1997</v>
      </c>
      <c r="L1344" s="65" t="s">
        <v>70</v>
      </c>
      <c r="M1344" s="64"/>
      <c r="N1344" s="65"/>
      <c r="O1344" s="65" t="s">
        <v>228</v>
      </c>
      <c r="P1344" s="64" t="s">
        <v>229</v>
      </c>
      <c r="Q1344" s="65"/>
      <c r="R1344" s="64" t="s">
        <v>528</v>
      </c>
      <c r="S1344" s="64" t="s">
        <v>74</v>
      </c>
      <c r="T1344" s="64"/>
      <c r="U1344" s="64"/>
      <c r="V1344" s="64"/>
      <c r="W1344" s="64"/>
      <c r="X1344" s="64" t="s">
        <v>74</v>
      </c>
    </row>
    <row r="1345" spans="1:24" ht="18" customHeight="1">
      <c r="A1345">
        <f t="shared" si="20"/>
        <v>6</v>
      </c>
      <c r="B1345">
        <v>2015</v>
      </c>
      <c r="C1345" t="s">
        <v>683</v>
      </c>
      <c r="D1345" s="64">
        <v>3</v>
      </c>
      <c r="E1345" s="65" t="s">
        <v>530</v>
      </c>
      <c r="F1345" s="65"/>
      <c r="G1345" s="65" t="s">
        <v>531</v>
      </c>
      <c r="H1345" s="65" t="s">
        <v>19</v>
      </c>
      <c r="I1345" s="65" t="s">
        <v>68</v>
      </c>
      <c r="J1345" s="65" t="s">
        <v>83</v>
      </c>
      <c r="K1345" s="65">
        <v>2007</v>
      </c>
      <c r="L1345" s="65" t="s">
        <v>70</v>
      </c>
      <c r="M1345" s="64"/>
      <c r="N1345" s="65"/>
      <c r="O1345" s="65" t="s">
        <v>228</v>
      </c>
      <c r="P1345" s="64" t="s">
        <v>229</v>
      </c>
      <c r="Q1345" s="65"/>
      <c r="R1345" s="64" t="s">
        <v>528</v>
      </c>
      <c r="S1345" s="64" t="s">
        <v>74</v>
      </c>
      <c r="T1345" s="64"/>
      <c r="U1345" s="64"/>
      <c r="V1345" s="64"/>
      <c r="W1345" s="64"/>
      <c r="X1345" s="64" t="s">
        <v>74</v>
      </c>
    </row>
    <row r="1346" spans="1:24" ht="18" customHeight="1">
      <c r="A1346">
        <f t="shared" si="20"/>
        <v>12</v>
      </c>
      <c r="B1346">
        <v>2015</v>
      </c>
      <c r="C1346" t="s">
        <v>683</v>
      </c>
      <c r="D1346" s="64">
        <v>4</v>
      </c>
      <c r="E1346" s="65" t="s">
        <v>532</v>
      </c>
      <c r="F1346" s="65"/>
      <c r="G1346" s="65" t="s">
        <v>533</v>
      </c>
      <c r="H1346" s="65" t="s">
        <v>19</v>
      </c>
      <c r="I1346" s="65" t="s">
        <v>68</v>
      </c>
      <c r="J1346" s="65" t="s">
        <v>83</v>
      </c>
      <c r="K1346" s="65">
        <v>1993</v>
      </c>
      <c r="L1346" s="65" t="s">
        <v>90</v>
      </c>
      <c r="M1346" s="64"/>
      <c r="N1346" s="65"/>
      <c r="O1346" s="65" t="s">
        <v>228</v>
      </c>
      <c r="P1346" s="64" t="s">
        <v>229</v>
      </c>
      <c r="Q1346" s="65"/>
      <c r="R1346" s="64" t="s">
        <v>528</v>
      </c>
      <c r="S1346" s="64" t="s">
        <v>74</v>
      </c>
      <c r="T1346" s="64"/>
      <c r="U1346" s="64"/>
      <c r="V1346" s="64"/>
      <c r="W1346" s="64"/>
      <c r="X1346" s="64" t="s">
        <v>74</v>
      </c>
    </row>
    <row r="1347" spans="1:24" ht="18" customHeight="1">
      <c r="A1347">
        <f t="shared" si="20"/>
        <v>6</v>
      </c>
      <c r="B1347">
        <v>2015</v>
      </c>
      <c r="C1347" t="s">
        <v>683</v>
      </c>
      <c r="D1347" s="64">
        <v>5</v>
      </c>
      <c r="E1347" s="65" t="s">
        <v>534</v>
      </c>
      <c r="F1347" s="65"/>
      <c r="G1347" s="66">
        <v>20489</v>
      </c>
      <c r="H1347" s="65"/>
      <c r="I1347" s="65" t="s">
        <v>68</v>
      </c>
      <c r="J1347" s="65" t="s">
        <v>83</v>
      </c>
      <c r="K1347" s="65">
        <v>1997</v>
      </c>
      <c r="L1347" s="65" t="s">
        <v>70</v>
      </c>
      <c r="M1347" s="64"/>
      <c r="N1347" s="65"/>
      <c r="O1347" s="65" t="s">
        <v>228</v>
      </c>
      <c r="P1347" s="64" t="s">
        <v>229</v>
      </c>
      <c r="Q1347" s="65"/>
      <c r="R1347" s="64" t="s">
        <v>528</v>
      </c>
      <c r="S1347" s="64" t="s">
        <v>74</v>
      </c>
      <c r="T1347" s="64"/>
      <c r="U1347" s="64"/>
      <c r="V1347" s="64"/>
      <c r="W1347" s="64"/>
      <c r="X1347" s="64" t="s">
        <v>74</v>
      </c>
    </row>
    <row r="1348" spans="1:24" ht="18" customHeight="1">
      <c r="A1348">
        <f t="shared" ref="A1348:A1411" si="21">COUNTIFS(E:E,E1348,C:C,C1348)</f>
        <v>6</v>
      </c>
      <c r="B1348">
        <v>2015</v>
      </c>
      <c r="C1348" t="s">
        <v>683</v>
      </c>
      <c r="D1348" s="64">
        <v>6</v>
      </c>
      <c r="E1348" s="65" t="s">
        <v>535</v>
      </c>
      <c r="F1348" s="65"/>
      <c r="G1348" s="65" t="s">
        <v>536</v>
      </c>
      <c r="H1348" s="65" t="s">
        <v>19</v>
      </c>
      <c r="I1348" s="65" t="s">
        <v>68</v>
      </c>
      <c r="J1348" s="65" t="s">
        <v>83</v>
      </c>
      <c r="K1348" s="65">
        <v>2007</v>
      </c>
      <c r="L1348" s="65" t="s">
        <v>70</v>
      </c>
      <c r="M1348" s="64"/>
      <c r="N1348" s="65"/>
      <c r="O1348" s="65" t="s">
        <v>228</v>
      </c>
      <c r="P1348" s="64" t="s">
        <v>229</v>
      </c>
      <c r="Q1348" s="65" t="s">
        <v>224</v>
      </c>
      <c r="R1348" s="64" t="s">
        <v>528</v>
      </c>
      <c r="S1348" s="64" t="s">
        <v>74</v>
      </c>
      <c r="T1348" s="64"/>
      <c r="U1348" s="64"/>
      <c r="V1348" s="64"/>
      <c r="W1348" s="64"/>
      <c r="X1348" s="64" t="s">
        <v>74</v>
      </c>
    </row>
    <row r="1349" spans="1:24" ht="18" customHeight="1">
      <c r="A1349">
        <f t="shared" si="21"/>
        <v>6</v>
      </c>
      <c r="B1349">
        <v>2015</v>
      </c>
      <c r="C1349" t="s">
        <v>683</v>
      </c>
      <c r="D1349" s="64">
        <v>7</v>
      </c>
      <c r="E1349" s="65" t="s">
        <v>537</v>
      </c>
      <c r="F1349" s="65"/>
      <c r="G1349" s="65" t="s">
        <v>538</v>
      </c>
      <c r="H1349" s="65" t="s">
        <v>19</v>
      </c>
      <c r="I1349" s="65" t="s">
        <v>68</v>
      </c>
      <c r="J1349" s="65" t="s">
        <v>539</v>
      </c>
      <c r="K1349" s="65">
        <v>2004</v>
      </c>
      <c r="L1349" s="65" t="s">
        <v>70</v>
      </c>
      <c r="M1349" s="64"/>
      <c r="N1349" s="65"/>
      <c r="O1349" s="65" t="s">
        <v>228</v>
      </c>
      <c r="P1349" s="64" t="s">
        <v>229</v>
      </c>
      <c r="Q1349" s="65"/>
      <c r="R1349" s="64" t="s">
        <v>528</v>
      </c>
      <c r="S1349" s="64" t="s">
        <v>74</v>
      </c>
      <c r="T1349" s="64"/>
      <c r="U1349" s="64"/>
      <c r="V1349" s="64"/>
      <c r="W1349" s="64"/>
      <c r="X1349" s="64" t="s">
        <v>74</v>
      </c>
    </row>
    <row r="1350" spans="1:24" ht="18" customHeight="1">
      <c r="A1350">
        <f t="shared" si="21"/>
        <v>6</v>
      </c>
      <c r="B1350">
        <v>2015</v>
      </c>
      <c r="C1350" t="s">
        <v>683</v>
      </c>
      <c r="D1350" s="64">
        <v>8</v>
      </c>
      <c r="E1350" s="65" t="s">
        <v>540</v>
      </c>
      <c r="F1350" s="65"/>
      <c r="G1350" s="65" t="s">
        <v>541</v>
      </c>
      <c r="H1350" s="65"/>
      <c r="I1350" s="65" t="s">
        <v>68</v>
      </c>
      <c r="J1350" s="65" t="s">
        <v>542</v>
      </c>
      <c r="K1350" s="65">
        <v>2004</v>
      </c>
      <c r="L1350" s="65" t="s">
        <v>70</v>
      </c>
      <c r="M1350" s="64"/>
      <c r="N1350" s="65"/>
      <c r="O1350" s="65" t="s">
        <v>228</v>
      </c>
      <c r="P1350" s="64" t="s">
        <v>229</v>
      </c>
      <c r="Q1350" s="65"/>
      <c r="R1350" s="64" t="s">
        <v>528</v>
      </c>
      <c r="S1350" s="64" t="s">
        <v>74</v>
      </c>
      <c r="T1350" s="64"/>
      <c r="U1350" s="64"/>
      <c r="V1350" s="64"/>
      <c r="W1350" s="64"/>
      <c r="X1350" s="64" t="s">
        <v>74</v>
      </c>
    </row>
    <row r="1351" spans="1:24" ht="18" customHeight="1">
      <c r="A1351">
        <f t="shared" si="21"/>
        <v>6</v>
      </c>
      <c r="B1351">
        <v>2015</v>
      </c>
      <c r="C1351" t="s">
        <v>683</v>
      </c>
      <c r="D1351" s="64">
        <v>9</v>
      </c>
      <c r="E1351" s="65" t="s">
        <v>543</v>
      </c>
      <c r="F1351" s="65"/>
      <c r="G1351" s="66">
        <v>21735</v>
      </c>
      <c r="H1351" s="65" t="s">
        <v>11</v>
      </c>
      <c r="I1351" s="65" t="s">
        <v>544</v>
      </c>
      <c r="J1351" s="65" t="s">
        <v>116</v>
      </c>
      <c r="K1351" s="65">
        <v>1985</v>
      </c>
      <c r="L1351" s="65" t="s">
        <v>90</v>
      </c>
      <c r="M1351" s="64"/>
      <c r="N1351" s="65"/>
      <c r="O1351" s="65" t="s">
        <v>228</v>
      </c>
      <c r="P1351" s="64" t="s">
        <v>229</v>
      </c>
      <c r="Q1351" s="65"/>
      <c r="R1351" s="64" t="s">
        <v>528</v>
      </c>
      <c r="S1351" s="64" t="s">
        <v>74</v>
      </c>
      <c r="T1351" s="64"/>
      <c r="U1351" s="64"/>
      <c r="V1351" s="64"/>
      <c r="W1351" s="64"/>
      <c r="X1351" s="64" t="s">
        <v>74</v>
      </c>
    </row>
    <row r="1352" spans="1:24" ht="18" customHeight="1">
      <c r="A1352">
        <f t="shared" si="21"/>
        <v>6</v>
      </c>
      <c r="B1352">
        <v>2015</v>
      </c>
      <c r="C1352" t="s">
        <v>683</v>
      </c>
      <c r="D1352" s="64">
        <v>10</v>
      </c>
      <c r="E1352" s="65" t="s">
        <v>545</v>
      </c>
      <c r="F1352" s="65"/>
      <c r="G1352" s="66">
        <v>21828</v>
      </c>
      <c r="H1352" s="65"/>
      <c r="I1352" s="65" t="s">
        <v>82</v>
      </c>
      <c r="J1352" s="65" t="s">
        <v>116</v>
      </c>
      <c r="K1352" s="65">
        <v>1998</v>
      </c>
      <c r="L1352" s="65" t="s">
        <v>70</v>
      </c>
      <c r="M1352" s="64"/>
      <c r="N1352" s="65"/>
      <c r="O1352" s="65" t="s">
        <v>228</v>
      </c>
      <c r="P1352" s="64" t="s">
        <v>229</v>
      </c>
      <c r="Q1352" s="65"/>
      <c r="R1352" s="64" t="s">
        <v>528</v>
      </c>
      <c r="S1352" s="64" t="s">
        <v>74</v>
      </c>
      <c r="T1352" s="64"/>
      <c r="U1352" s="64"/>
      <c r="V1352" s="64"/>
      <c r="W1352" s="64"/>
      <c r="X1352" s="64" t="s">
        <v>74</v>
      </c>
    </row>
    <row r="1353" spans="1:24" ht="18" customHeight="1">
      <c r="A1353">
        <f t="shared" si="21"/>
        <v>6</v>
      </c>
      <c r="B1353">
        <v>2015</v>
      </c>
      <c r="C1353" t="s">
        <v>683</v>
      </c>
      <c r="D1353" s="64">
        <v>11</v>
      </c>
      <c r="E1353" s="65" t="s">
        <v>546</v>
      </c>
      <c r="F1353" s="65"/>
      <c r="G1353" s="65" t="s">
        <v>547</v>
      </c>
      <c r="H1353" s="65" t="s">
        <v>19</v>
      </c>
      <c r="I1353" s="65" t="s">
        <v>68</v>
      </c>
      <c r="J1353" s="65" t="s">
        <v>542</v>
      </c>
      <c r="K1353" s="65">
        <v>2005</v>
      </c>
      <c r="L1353" s="65" t="s">
        <v>70</v>
      </c>
      <c r="M1353" s="64"/>
      <c r="N1353" s="65"/>
      <c r="O1353" s="65" t="s">
        <v>228</v>
      </c>
      <c r="P1353" s="64" t="s">
        <v>229</v>
      </c>
      <c r="Q1353" s="65"/>
      <c r="R1353" s="64" t="s">
        <v>528</v>
      </c>
      <c r="S1353" s="64" t="s">
        <v>74</v>
      </c>
      <c r="T1353" s="64"/>
      <c r="U1353" s="64"/>
      <c r="V1353" s="64"/>
      <c r="W1353" s="64"/>
      <c r="X1353" s="64" t="s">
        <v>74</v>
      </c>
    </row>
    <row r="1354" spans="1:24" ht="18" customHeight="1">
      <c r="A1354">
        <f t="shared" si="21"/>
        <v>6</v>
      </c>
      <c r="B1354">
        <v>2015</v>
      </c>
      <c r="C1354" t="s">
        <v>683</v>
      </c>
      <c r="D1354" s="64">
        <v>12</v>
      </c>
      <c r="E1354" s="65" t="s">
        <v>548</v>
      </c>
      <c r="F1354" s="65"/>
      <c r="G1354" s="65" t="s">
        <v>549</v>
      </c>
      <c r="H1354" s="65"/>
      <c r="I1354" s="65" t="s">
        <v>68</v>
      </c>
      <c r="J1354" s="65" t="s">
        <v>83</v>
      </c>
      <c r="K1354" s="65">
        <v>2007</v>
      </c>
      <c r="L1354" s="65" t="s">
        <v>70</v>
      </c>
      <c r="M1354" s="64"/>
      <c r="N1354" s="65"/>
      <c r="O1354" s="65" t="s">
        <v>228</v>
      </c>
      <c r="P1354" s="64" t="s">
        <v>229</v>
      </c>
      <c r="Q1354" s="65" t="s">
        <v>168</v>
      </c>
      <c r="R1354" s="64" t="s">
        <v>528</v>
      </c>
      <c r="S1354" s="64" t="s">
        <v>74</v>
      </c>
      <c r="T1354" s="64"/>
      <c r="U1354" s="64"/>
      <c r="V1354" s="64"/>
      <c r="W1354" s="64"/>
      <c r="X1354" s="64" t="s">
        <v>74</v>
      </c>
    </row>
    <row r="1355" spans="1:24" ht="18" customHeight="1">
      <c r="A1355">
        <f t="shared" si="21"/>
        <v>6</v>
      </c>
      <c r="B1355">
        <v>2015</v>
      </c>
      <c r="C1355" t="s">
        <v>683</v>
      </c>
      <c r="D1355" s="64">
        <v>13</v>
      </c>
      <c r="E1355" s="65" t="s">
        <v>550</v>
      </c>
      <c r="F1355" s="65" t="s">
        <v>551</v>
      </c>
      <c r="G1355" s="65"/>
      <c r="H1355" s="65" t="s">
        <v>19</v>
      </c>
      <c r="I1355" s="65" t="s">
        <v>68</v>
      </c>
      <c r="J1355" s="65" t="s">
        <v>83</v>
      </c>
      <c r="K1355" s="65">
        <v>2007</v>
      </c>
      <c r="L1355" s="65" t="s">
        <v>90</v>
      </c>
      <c r="M1355" s="64"/>
      <c r="N1355" s="65"/>
      <c r="O1355" s="65" t="s">
        <v>228</v>
      </c>
      <c r="P1355" s="64" t="s">
        <v>229</v>
      </c>
      <c r="Q1355" s="65" t="s">
        <v>147</v>
      </c>
      <c r="R1355" s="64" t="s">
        <v>528</v>
      </c>
      <c r="S1355" s="64" t="s">
        <v>74</v>
      </c>
      <c r="T1355" s="64"/>
      <c r="U1355" s="64"/>
      <c r="V1355" s="64"/>
      <c r="W1355" s="64"/>
      <c r="X1355" s="64" t="s">
        <v>74</v>
      </c>
    </row>
    <row r="1356" spans="1:24" ht="18" customHeight="1">
      <c r="A1356">
        <f t="shared" si="21"/>
        <v>6</v>
      </c>
      <c r="B1356">
        <v>2015</v>
      </c>
      <c r="C1356" t="s">
        <v>683</v>
      </c>
      <c r="D1356" s="64">
        <v>14</v>
      </c>
      <c r="E1356" s="65" t="s">
        <v>477</v>
      </c>
      <c r="F1356" s="65"/>
      <c r="G1356" s="65" t="s">
        <v>552</v>
      </c>
      <c r="H1356" s="65" t="s">
        <v>19</v>
      </c>
      <c r="I1356" s="65" t="s">
        <v>68</v>
      </c>
      <c r="J1356" s="65" t="s">
        <v>116</v>
      </c>
      <c r="K1356" s="65">
        <v>2006</v>
      </c>
      <c r="L1356" s="65" t="s">
        <v>90</v>
      </c>
      <c r="M1356" s="64"/>
      <c r="N1356" s="65"/>
      <c r="O1356" s="65" t="s">
        <v>228</v>
      </c>
      <c r="P1356" s="64" t="s">
        <v>229</v>
      </c>
      <c r="Q1356" s="65"/>
      <c r="R1356" s="64" t="s">
        <v>528</v>
      </c>
      <c r="S1356" s="64" t="s">
        <v>74</v>
      </c>
      <c r="T1356" s="64"/>
      <c r="U1356" s="64"/>
      <c r="V1356" s="64"/>
      <c r="W1356" s="64"/>
      <c r="X1356" s="64" t="s">
        <v>74</v>
      </c>
    </row>
    <row r="1357" spans="1:24" ht="18" customHeight="1">
      <c r="A1357">
        <f t="shared" si="21"/>
        <v>6</v>
      </c>
      <c r="B1357">
        <v>2015</v>
      </c>
      <c r="C1357" t="s">
        <v>683</v>
      </c>
      <c r="D1357" s="64">
        <v>15</v>
      </c>
      <c r="E1357" s="65" t="s">
        <v>553</v>
      </c>
      <c r="F1357" s="66">
        <v>26615</v>
      </c>
      <c r="G1357" s="66"/>
      <c r="H1357" s="65"/>
      <c r="I1357" s="65" t="s">
        <v>82</v>
      </c>
      <c r="J1357" s="65" t="s">
        <v>554</v>
      </c>
      <c r="K1357" s="65">
        <v>2003</v>
      </c>
      <c r="L1357" s="65" t="s">
        <v>555</v>
      </c>
      <c r="M1357" s="64"/>
      <c r="N1357" s="65"/>
      <c r="O1357" s="65" t="s">
        <v>228</v>
      </c>
      <c r="P1357" s="64" t="s">
        <v>229</v>
      </c>
      <c r="Q1357" s="65"/>
      <c r="R1357" s="64" t="s">
        <v>528</v>
      </c>
      <c r="S1357" s="64" t="s">
        <v>74</v>
      </c>
      <c r="T1357" s="64"/>
      <c r="U1357" s="64"/>
      <c r="V1357" s="64"/>
      <c r="W1357" s="64"/>
      <c r="X1357" s="64" t="s">
        <v>74</v>
      </c>
    </row>
    <row r="1358" spans="1:24" ht="18" customHeight="1">
      <c r="A1358">
        <f t="shared" si="21"/>
        <v>6</v>
      </c>
      <c r="B1358">
        <v>2015</v>
      </c>
      <c r="C1358" t="s">
        <v>683</v>
      </c>
      <c r="D1358" s="64">
        <v>16</v>
      </c>
      <c r="E1358" s="65" t="s">
        <v>556</v>
      </c>
      <c r="F1358" s="65"/>
      <c r="G1358" s="66">
        <v>27669</v>
      </c>
      <c r="H1358" s="65"/>
      <c r="I1358" s="65" t="s">
        <v>82</v>
      </c>
      <c r="J1358" s="65" t="s">
        <v>83</v>
      </c>
      <c r="K1358" s="65">
        <v>2005</v>
      </c>
      <c r="L1358" s="65" t="s">
        <v>70</v>
      </c>
      <c r="M1358" s="64"/>
      <c r="N1358" s="65"/>
      <c r="O1358" s="65" t="s">
        <v>228</v>
      </c>
      <c r="P1358" s="64" t="s">
        <v>229</v>
      </c>
      <c r="Q1358" s="65"/>
      <c r="R1358" s="64" t="s">
        <v>528</v>
      </c>
      <c r="S1358" s="64" t="s">
        <v>74</v>
      </c>
      <c r="T1358" s="64"/>
      <c r="U1358" s="64"/>
      <c r="V1358" s="64"/>
      <c r="W1358" s="64"/>
      <c r="X1358" s="64" t="s">
        <v>74</v>
      </c>
    </row>
    <row r="1359" spans="1:24" ht="18" customHeight="1">
      <c r="A1359">
        <f t="shared" si="21"/>
        <v>6</v>
      </c>
      <c r="B1359">
        <v>2015</v>
      </c>
      <c r="C1359" t="s">
        <v>683</v>
      </c>
      <c r="D1359" s="64">
        <v>17</v>
      </c>
      <c r="E1359" s="65" t="s">
        <v>557</v>
      </c>
      <c r="F1359" s="65"/>
      <c r="G1359" s="66">
        <v>27612</v>
      </c>
      <c r="H1359" s="65"/>
      <c r="I1359" s="65" t="s">
        <v>82</v>
      </c>
      <c r="J1359" s="65" t="s">
        <v>558</v>
      </c>
      <c r="K1359" s="65">
        <v>2006</v>
      </c>
      <c r="L1359" s="65" t="s">
        <v>70</v>
      </c>
      <c r="M1359" s="64"/>
      <c r="N1359" s="65"/>
      <c r="O1359" s="65" t="s">
        <v>228</v>
      </c>
      <c r="P1359" s="64" t="s">
        <v>229</v>
      </c>
      <c r="Q1359" s="65"/>
      <c r="R1359" s="64" t="s">
        <v>528</v>
      </c>
      <c r="S1359" s="64" t="s">
        <v>74</v>
      </c>
      <c r="T1359" s="64"/>
      <c r="U1359" s="64"/>
      <c r="V1359" s="64"/>
      <c r="W1359" s="64"/>
      <c r="X1359" s="64" t="s">
        <v>74</v>
      </c>
    </row>
    <row r="1360" spans="1:24" ht="18" customHeight="1">
      <c r="A1360">
        <f t="shared" si="21"/>
        <v>6</v>
      </c>
      <c r="B1360">
        <v>2015</v>
      </c>
      <c r="C1360" t="s">
        <v>683</v>
      </c>
      <c r="D1360" s="64">
        <v>18</v>
      </c>
      <c r="E1360" s="65" t="s">
        <v>559</v>
      </c>
      <c r="F1360" s="65"/>
      <c r="G1360" s="66">
        <v>27404</v>
      </c>
      <c r="H1360" s="65" t="s">
        <v>19</v>
      </c>
      <c r="I1360" s="65" t="s">
        <v>68</v>
      </c>
      <c r="J1360" s="65" t="s">
        <v>83</v>
      </c>
      <c r="K1360" s="65">
        <v>2011</v>
      </c>
      <c r="L1360" s="65" t="s">
        <v>90</v>
      </c>
      <c r="M1360" s="64"/>
      <c r="N1360" s="65"/>
      <c r="O1360" s="65" t="s">
        <v>228</v>
      </c>
      <c r="P1360" s="64" t="s">
        <v>229</v>
      </c>
      <c r="Q1360" s="65" t="s">
        <v>386</v>
      </c>
      <c r="R1360" s="64" t="s">
        <v>528</v>
      </c>
      <c r="S1360" s="64" t="s">
        <v>74</v>
      </c>
      <c r="T1360" s="64"/>
      <c r="U1360" s="64"/>
      <c r="V1360" s="64"/>
      <c r="W1360" s="64"/>
      <c r="X1360" s="64" t="s">
        <v>74</v>
      </c>
    </row>
    <row r="1361" spans="1:24" ht="18" customHeight="1">
      <c r="A1361">
        <f t="shared" si="21"/>
        <v>6</v>
      </c>
      <c r="B1361">
        <v>2015</v>
      </c>
      <c r="C1361" t="s">
        <v>683</v>
      </c>
      <c r="D1361" s="64">
        <v>19</v>
      </c>
      <c r="E1361" s="65" t="s">
        <v>560</v>
      </c>
      <c r="F1361" s="65"/>
      <c r="G1361" s="65" t="s">
        <v>561</v>
      </c>
      <c r="H1361" s="65" t="s">
        <v>19</v>
      </c>
      <c r="I1361" s="65" t="s">
        <v>68</v>
      </c>
      <c r="J1361" s="65" t="s">
        <v>562</v>
      </c>
      <c r="K1361" s="65">
        <v>2010</v>
      </c>
      <c r="L1361" s="65" t="s">
        <v>90</v>
      </c>
      <c r="M1361" s="64"/>
      <c r="N1361" s="65"/>
      <c r="O1361" s="65" t="s">
        <v>228</v>
      </c>
      <c r="P1361" s="64" t="s">
        <v>229</v>
      </c>
      <c r="Q1361" s="65" t="s">
        <v>563</v>
      </c>
      <c r="R1361" s="64" t="s">
        <v>528</v>
      </c>
      <c r="S1361" s="64" t="s">
        <v>74</v>
      </c>
      <c r="T1361" s="64"/>
      <c r="U1361" s="64"/>
      <c r="V1361" s="64"/>
      <c r="W1361" s="64"/>
      <c r="X1361" s="64" t="s">
        <v>74</v>
      </c>
    </row>
    <row r="1362" spans="1:24" ht="18" customHeight="1">
      <c r="A1362">
        <f t="shared" si="21"/>
        <v>6</v>
      </c>
      <c r="B1362">
        <v>2015</v>
      </c>
      <c r="C1362" t="s">
        <v>683</v>
      </c>
      <c r="D1362" s="64">
        <v>20</v>
      </c>
      <c r="E1362" s="65" t="s">
        <v>564</v>
      </c>
      <c r="F1362" s="65" t="s">
        <v>565</v>
      </c>
      <c r="G1362" s="65"/>
      <c r="H1362" s="65"/>
      <c r="I1362" s="65" t="s">
        <v>82</v>
      </c>
      <c r="J1362" s="65" t="s">
        <v>83</v>
      </c>
      <c r="K1362" s="65">
        <v>1999</v>
      </c>
      <c r="L1362" s="65" t="s">
        <v>70</v>
      </c>
      <c r="M1362" s="64"/>
      <c r="N1362" s="65"/>
      <c r="O1362" s="65" t="s">
        <v>228</v>
      </c>
      <c r="P1362" s="64" t="s">
        <v>229</v>
      </c>
      <c r="Q1362" s="65"/>
      <c r="R1362" s="64" t="s">
        <v>528</v>
      </c>
      <c r="S1362" s="64" t="s">
        <v>74</v>
      </c>
      <c r="T1362" s="64"/>
      <c r="U1362" s="64"/>
      <c r="V1362" s="64"/>
      <c r="W1362" s="64"/>
      <c r="X1362" s="64" t="s">
        <v>74</v>
      </c>
    </row>
    <row r="1363" spans="1:24" ht="18" customHeight="1">
      <c r="A1363">
        <f t="shared" si="21"/>
        <v>6</v>
      </c>
      <c r="B1363">
        <v>2015</v>
      </c>
      <c r="C1363" t="s">
        <v>683</v>
      </c>
      <c r="D1363" s="64">
        <v>21</v>
      </c>
      <c r="E1363" s="65" t="s">
        <v>566</v>
      </c>
      <c r="F1363" s="65" t="s">
        <v>567</v>
      </c>
      <c r="G1363" s="65"/>
      <c r="H1363" s="65"/>
      <c r="I1363" s="65" t="s">
        <v>82</v>
      </c>
      <c r="J1363" s="65" t="s">
        <v>568</v>
      </c>
      <c r="K1363" s="65">
        <v>2003</v>
      </c>
      <c r="L1363" s="65" t="s">
        <v>511</v>
      </c>
      <c r="M1363" s="64"/>
      <c r="N1363" s="65"/>
      <c r="O1363" s="65" t="s">
        <v>228</v>
      </c>
      <c r="P1363" s="64" t="s">
        <v>229</v>
      </c>
      <c r="Q1363" s="65" t="s">
        <v>147</v>
      </c>
      <c r="R1363" s="64" t="s">
        <v>528</v>
      </c>
      <c r="S1363" s="64" t="s">
        <v>74</v>
      </c>
      <c r="T1363" s="64"/>
      <c r="U1363" s="64"/>
      <c r="V1363" s="64"/>
      <c r="W1363" s="64"/>
      <c r="X1363" s="64" t="s">
        <v>74</v>
      </c>
    </row>
    <row r="1364" spans="1:24" ht="18" customHeight="1">
      <c r="A1364">
        <f t="shared" si="21"/>
        <v>6</v>
      </c>
      <c r="B1364">
        <v>2015</v>
      </c>
      <c r="C1364" t="s">
        <v>683</v>
      </c>
      <c r="D1364" s="64">
        <v>22</v>
      </c>
      <c r="E1364" s="65" t="s">
        <v>569</v>
      </c>
      <c r="F1364" s="65"/>
      <c r="G1364" s="65" t="s">
        <v>570</v>
      </c>
      <c r="H1364" s="65"/>
      <c r="I1364" s="65" t="s">
        <v>68</v>
      </c>
      <c r="J1364" s="65" t="s">
        <v>83</v>
      </c>
      <c r="K1364" s="65">
        <v>2012</v>
      </c>
      <c r="L1364" s="65" t="s">
        <v>70</v>
      </c>
      <c r="M1364" s="64"/>
      <c r="N1364" s="65"/>
      <c r="O1364" s="65" t="s">
        <v>228</v>
      </c>
      <c r="P1364" s="64" t="s">
        <v>229</v>
      </c>
      <c r="Q1364" s="65"/>
      <c r="R1364" s="64" t="s">
        <v>528</v>
      </c>
      <c r="S1364" s="64" t="s">
        <v>74</v>
      </c>
      <c r="T1364" s="64"/>
      <c r="U1364" s="64"/>
      <c r="V1364" s="64"/>
      <c r="W1364" s="64"/>
      <c r="X1364" s="64" t="s">
        <v>74</v>
      </c>
    </row>
    <row r="1365" spans="1:24" ht="18" customHeight="1">
      <c r="A1365">
        <f t="shared" si="21"/>
        <v>6</v>
      </c>
      <c r="B1365">
        <v>2015</v>
      </c>
      <c r="C1365" t="s">
        <v>683</v>
      </c>
      <c r="D1365" s="64">
        <v>23</v>
      </c>
      <c r="E1365" s="65" t="s">
        <v>571</v>
      </c>
      <c r="F1365" s="65" t="s">
        <v>572</v>
      </c>
      <c r="G1365" s="65"/>
      <c r="H1365" s="65"/>
      <c r="I1365" s="65" t="s">
        <v>82</v>
      </c>
      <c r="J1365" s="65" t="s">
        <v>83</v>
      </c>
      <c r="K1365" s="65">
        <v>2004</v>
      </c>
      <c r="L1365" s="65" t="s">
        <v>70</v>
      </c>
      <c r="M1365" s="64"/>
      <c r="N1365" s="65"/>
      <c r="O1365" s="65" t="s">
        <v>228</v>
      </c>
      <c r="P1365" s="64" t="s">
        <v>229</v>
      </c>
      <c r="Q1365" s="65" t="s">
        <v>147</v>
      </c>
      <c r="R1365" s="64" t="s">
        <v>528</v>
      </c>
      <c r="S1365" s="64" t="s">
        <v>74</v>
      </c>
      <c r="T1365" s="64"/>
      <c r="U1365" s="64"/>
      <c r="V1365" s="64"/>
      <c r="W1365" s="64"/>
      <c r="X1365" s="64" t="s">
        <v>74</v>
      </c>
    </row>
    <row r="1366" spans="1:24" ht="18" customHeight="1">
      <c r="A1366">
        <f t="shared" si="21"/>
        <v>6</v>
      </c>
      <c r="B1366">
        <v>2015</v>
      </c>
      <c r="C1366" t="s">
        <v>683</v>
      </c>
      <c r="D1366" s="64">
        <v>24</v>
      </c>
      <c r="E1366" s="65" t="s">
        <v>573</v>
      </c>
      <c r="F1366" s="65" t="s">
        <v>574</v>
      </c>
      <c r="G1366" s="65"/>
      <c r="H1366" s="65"/>
      <c r="I1366" s="65" t="s">
        <v>68</v>
      </c>
      <c r="J1366" s="65" t="s">
        <v>83</v>
      </c>
      <c r="K1366" s="65">
        <v>2013</v>
      </c>
      <c r="L1366" s="65" t="s">
        <v>90</v>
      </c>
      <c r="M1366" s="64"/>
      <c r="N1366" s="65"/>
      <c r="O1366" s="65" t="s">
        <v>228</v>
      </c>
      <c r="P1366" s="64" t="s">
        <v>229</v>
      </c>
      <c r="Q1366" s="65"/>
      <c r="R1366" s="64" t="s">
        <v>528</v>
      </c>
      <c r="S1366" s="64" t="s">
        <v>74</v>
      </c>
      <c r="T1366" s="64"/>
      <c r="U1366" s="64"/>
      <c r="V1366" s="64"/>
      <c r="W1366" s="64"/>
      <c r="X1366" s="64" t="s">
        <v>74</v>
      </c>
    </row>
    <row r="1367" spans="1:24" ht="18" customHeight="1">
      <c r="A1367">
        <f t="shared" si="21"/>
        <v>6</v>
      </c>
      <c r="B1367">
        <v>2015</v>
      </c>
      <c r="C1367" t="s">
        <v>683</v>
      </c>
      <c r="D1367" s="64">
        <v>25</v>
      </c>
      <c r="E1367" s="65" t="s">
        <v>575</v>
      </c>
      <c r="F1367" s="65"/>
      <c r="G1367" s="65" t="s">
        <v>576</v>
      </c>
      <c r="H1367" s="65"/>
      <c r="I1367" s="65" t="s">
        <v>82</v>
      </c>
      <c r="J1367" s="65" t="s">
        <v>83</v>
      </c>
      <c r="K1367" s="65">
        <v>2005</v>
      </c>
      <c r="L1367" s="65" t="s">
        <v>70</v>
      </c>
      <c r="M1367" s="64"/>
      <c r="N1367" s="65"/>
      <c r="O1367" s="65" t="s">
        <v>228</v>
      </c>
      <c r="P1367" s="64" t="s">
        <v>229</v>
      </c>
      <c r="Q1367" s="65" t="s">
        <v>147</v>
      </c>
      <c r="R1367" s="64" t="s">
        <v>528</v>
      </c>
      <c r="S1367" s="64" t="s">
        <v>74</v>
      </c>
      <c r="T1367" s="64"/>
      <c r="U1367" s="64"/>
      <c r="V1367" s="64"/>
      <c r="W1367" s="64"/>
      <c r="X1367" s="64" t="s">
        <v>74</v>
      </c>
    </row>
    <row r="1368" spans="1:24" ht="18" customHeight="1">
      <c r="A1368">
        <f t="shared" si="21"/>
        <v>6</v>
      </c>
      <c r="B1368">
        <v>2015</v>
      </c>
      <c r="C1368" t="s">
        <v>683</v>
      </c>
      <c r="D1368" s="64">
        <v>26</v>
      </c>
      <c r="E1368" s="65" t="s">
        <v>577</v>
      </c>
      <c r="F1368" s="65"/>
      <c r="G1368" s="65" t="s">
        <v>578</v>
      </c>
      <c r="H1368" s="65" t="s">
        <v>19</v>
      </c>
      <c r="I1368" s="65" t="s">
        <v>68</v>
      </c>
      <c r="J1368" s="65" t="s">
        <v>143</v>
      </c>
      <c r="K1368" s="65">
        <v>2012</v>
      </c>
      <c r="L1368" s="65" t="s">
        <v>70</v>
      </c>
      <c r="M1368" s="64"/>
      <c r="N1368" s="65"/>
      <c r="O1368" s="65" t="s">
        <v>228</v>
      </c>
      <c r="P1368" s="64" t="s">
        <v>229</v>
      </c>
      <c r="Q1368" s="65"/>
      <c r="R1368" s="64" t="s">
        <v>528</v>
      </c>
      <c r="S1368" s="64" t="s">
        <v>74</v>
      </c>
      <c r="T1368" s="64"/>
      <c r="U1368" s="64"/>
      <c r="V1368" s="64"/>
      <c r="W1368" s="64"/>
      <c r="X1368" s="64" t="s">
        <v>74</v>
      </c>
    </row>
    <row r="1369" spans="1:24" ht="18" customHeight="1">
      <c r="A1369">
        <f t="shared" si="21"/>
        <v>6</v>
      </c>
      <c r="B1369">
        <v>2015</v>
      </c>
      <c r="C1369" t="s">
        <v>683</v>
      </c>
      <c r="D1369" s="64">
        <v>27</v>
      </c>
      <c r="E1369" s="65" t="s">
        <v>579</v>
      </c>
      <c r="F1369" s="65"/>
      <c r="G1369" s="65" t="s">
        <v>580</v>
      </c>
      <c r="H1369" s="65"/>
      <c r="I1369" s="65" t="s">
        <v>82</v>
      </c>
      <c r="J1369" s="65" t="s">
        <v>116</v>
      </c>
      <c r="K1369" s="65">
        <v>2010</v>
      </c>
      <c r="L1369" s="65" t="s">
        <v>70</v>
      </c>
      <c r="M1369" s="64"/>
      <c r="N1369" s="65"/>
      <c r="O1369" s="65" t="s">
        <v>228</v>
      </c>
      <c r="P1369" s="64" t="s">
        <v>229</v>
      </c>
      <c r="Q1369" s="65" t="s">
        <v>581</v>
      </c>
      <c r="R1369" s="64" t="s">
        <v>528</v>
      </c>
      <c r="S1369" s="64" t="s">
        <v>74</v>
      </c>
      <c r="T1369" s="64"/>
      <c r="U1369" s="64"/>
      <c r="V1369" s="64"/>
      <c r="W1369" s="64"/>
      <c r="X1369" s="64" t="s">
        <v>74</v>
      </c>
    </row>
    <row r="1370" spans="1:24" ht="18" customHeight="1">
      <c r="A1370">
        <f t="shared" si="21"/>
        <v>6</v>
      </c>
      <c r="B1370">
        <v>2015</v>
      </c>
      <c r="C1370" t="s">
        <v>683</v>
      </c>
      <c r="D1370" s="64">
        <v>28</v>
      </c>
      <c r="E1370" s="65" t="s">
        <v>582</v>
      </c>
      <c r="F1370" s="65"/>
      <c r="G1370" s="65" t="s">
        <v>583</v>
      </c>
      <c r="H1370" s="65"/>
      <c r="I1370" s="65" t="s">
        <v>82</v>
      </c>
      <c r="J1370" s="65" t="s">
        <v>83</v>
      </c>
      <c r="K1370" s="65">
        <v>2009</v>
      </c>
      <c r="L1370" s="65" t="s">
        <v>70</v>
      </c>
      <c r="M1370" s="64"/>
      <c r="N1370" s="65"/>
      <c r="O1370" s="65" t="s">
        <v>228</v>
      </c>
      <c r="P1370" s="64" t="s">
        <v>229</v>
      </c>
      <c r="Q1370" s="65" t="s">
        <v>147</v>
      </c>
      <c r="R1370" s="64" t="s">
        <v>528</v>
      </c>
      <c r="S1370" s="64" t="s">
        <v>74</v>
      </c>
      <c r="T1370" s="64"/>
      <c r="U1370" s="64"/>
      <c r="V1370" s="64"/>
      <c r="W1370" s="64"/>
      <c r="X1370" s="64" t="s">
        <v>74</v>
      </c>
    </row>
    <row r="1371" spans="1:24" ht="18" customHeight="1">
      <c r="A1371">
        <f t="shared" si="21"/>
        <v>6</v>
      </c>
      <c r="B1371">
        <v>2015</v>
      </c>
      <c r="C1371" t="s">
        <v>683</v>
      </c>
      <c r="D1371" s="64">
        <v>29</v>
      </c>
      <c r="E1371" s="65" t="s">
        <v>584</v>
      </c>
      <c r="F1371" s="65"/>
      <c r="G1371" s="65" t="s">
        <v>585</v>
      </c>
      <c r="H1371" s="65" t="s">
        <v>19</v>
      </c>
      <c r="I1371" s="65" t="s">
        <v>68</v>
      </c>
      <c r="J1371" s="65" t="s">
        <v>83</v>
      </c>
      <c r="K1371" s="65">
        <v>2012</v>
      </c>
      <c r="L1371" s="65" t="s">
        <v>90</v>
      </c>
      <c r="M1371" s="64"/>
      <c r="N1371" s="65"/>
      <c r="O1371" s="65" t="s">
        <v>228</v>
      </c>
      <c r="P1371" s="64" t="s">
        <v>229</v>
      </c>
      <c r="Q1371" s="65" t="s">
        <v>79</v>
      </c>
      <c r="R1371" s="64" t="s">
        <v>528</v>
      </c>
      <c r="S1371" s="64" t="s">
        <v>74</v>
      </c>
      <c r="T1371" s="64"/>
      <c r="U1371" s="64"/>
      <c r="V1371" s="64"/>
      <c r="W1371" s="64"/>
      <c r="X1371" s="64" t="s">
        <v>74</v>
      </c>
    </row>
    <row r="1372" spans="1:24" ht="18" customHeight="1">
      <c r="A1372">
        <f t="shared" si="21"/>
        <v>6</v>
      </c>
      <c r="B1372">
        <v>2015</v>
      </c>
      <c r="C1372" t="s">
        <v>683</v>
      </c>
      <c r="D1372" s="64">
        <v>30</v>
      </c>
      <c r="E1372" s="65" t="s">
        <v>586</v>
      </c>
      <c r="F1372" s="65" t="s">
        <v>587</v>
      </c>
      <c r="G1372" s="65"/>
      <c r="H1372" s="65"/>
      <c r="I1372" s="65" t="s">
        <v>68</v>
      </c>
      <c r="J1372" s="65" t="s">
        <v>143</v>
      </c>
      <c r="K1372" s="65">
        <v>2015</v>
      </c>
      <c r="L1372" s="65" t="s">
        <v>70</v>
      </c>
      <c r="M1372" s="64"/>
      <c r="N1372" s="65"/>
      <c r="O1372" s="65" t="s">
        <v>228</v>
      </c>
      <c r="P1372" s="64" t="s">
        <v>229</v>
      </c>
      <c r="Q1372" s="65" t="s">
        <v>147</v>
      </c>
      <c r="R1372" s="64" t="s">
        <v>528</v>
      </c>
      <c r="S1372" s="64" t="s">
        <v>74</v>
      </c>
      <c r="T1372" s="64"/>
      <c r="U1372" s="64"/>
      <c r="V1372" s="64"/>
      <c r="W1372" s="64"/>
      <c r="X1372" s="64" t="s">
        <v>74</v>
      </c>
    </row>
    <row r="1373" spans="1:24" ht="18" customHeight="1">
      <c r="A1373">
        <f t="shared" si="21"/>
        <v>6</v>
      </c>
      <c r="B1373">
        <v>2015</v>
      </c>
      <c r="C1373" t="s">
        <v>683</v>
      </c>
      <c r="D1373" s="64">
        <v>31</v>
      </c>
      <c r="E1373" s="65" t="s">
        <v>588</v>
      </c>
      <c r="F1373" s="65" t="s">
        <v>589</v>
      </c>
      <c r="G1373" s="65"/>
      <c r="H1373" s="65"/>
      <c r="I1373" s="65" t="s">
        <v>82</v>
      </c>
      <c r="J1373" s="65" t="s">
        <v>83</v>
      </c>
      <c r="K1373" s="65">
        <v>2006</v>
      </c>
      <c r="L1373" s="65" t="s">
        <v>70</v>
      </c>
      <c r="M1373" s="64"/>
      <c r="N1373" s="65"/>
      <c r="O1373" s="65" t="s">
        <v>228</v>
      </c>
      <c r="P1373" s="64" t="s">
        <v>229</v>
      </c>
      <c r="Q1373" s="65" t="s">
        <v>147</v>
      </c>
      <c r="R1373" s="64" t="s">
        <v>528</v>
      </c>
      <c r="S1373" s="64" t="s">
        <v>74</v>
      </c>
      <c r="T1373" s="64"/>
      <c r="U1373" s="64"/>
      <c r="V1373" s="64"/>
      <c r="W1373" s="64"/>
      <c r="X1373" s="64" t="s">
        <v>74</v>
      </c>
    </row>
    <row r="1374" spans="1:24" ht="18" customHeight="1">
      <c r="A1374">
        <f t="shared" si="21"/>
        <v>6</v>
      </c>
      <c r="B1374">
        <v>2015</v>
      </c>
      <c r="C1374" t="s">
        <v>683</v>
      </c>
      <c r="D1374" s="64">
        <v>32</v>
      </c>
      <c r="E1374" s="65" t="s">
        <v>590</v>
      </c>
      <c r="F1374" s="65"/>
      <c r="G1374" s="66">
        <v>28496</v>
      </c>
      <c r="H1374" s="65" t="s">
        <v>19</v>
      </c>
      <c r="I1374" s="65" t="s">
        <v>68</v>
      </c>
      <c r="J1374" s="65" t="s">
        <v>83</v>
      </c>
      <c r="K1374" s="65">
        <v>2012</v>
      </c>
      <c r="L1374" s="65" t="s">
        <v>70</v>
      </c>
      <c r="M1374" s="64"/>
      <c r="N1374" s="65"/>
      <c r="O1374" s="65" t="s">
        <v>228</v>
      </c>
      <c r="P1374" s="64" t="s">
        <v>229</v>
      </c>
      <c r="Q1374" s="65" t="s">
        <v>147</v>
      </c>
      <c r="R1374" s="64" t="s">
        <v>528</v>
      </c>
      <c r="S1374" s="64" t="s">
        <v>74</v>
      </c>
      <c r="T1374" s="64"/>
      <c r="U1374" s="64"/>
      <c r="V1374" s="64"/>
      <c r="W1374" s="64"/>
      <c r="X1374" s="64" t="s">
        <v>74</v>
      </c>
    </row>
    <row r="1375" spans="1:24" ht="18" customHeight="1">
      <c r="A1375">
        <f t="shared" si="21"/>
        <v>6</v>
      </c>
      <c r="B1375">
        <v>2015</v>
      </c>
      <c r="C1375" t="s">
        <v>683</v>
      </c>
      <c r="D1375" s="64">
        <v>33</v>
      </c>
      <c r="E1375" s="65" t="s">
        <v>591</v>
      </c>
      <c r="F1375" s="65"/>
      <c r="G1375" s="65" t="s">
        <v>592</v>
      </c>
      <c r="H1375" s="65"/>
      <c r="I1375" s="65" t="s">
        <v>68</v>
      </c>
      <c r="J1375" s="65" t="s">
        <v>83</v>
      </c>
      <c r="K1375" s="65">
        <v>2014</v>
      </c>
      <c r="L1375" s="65" t="s">
        <v>90</v>
      </c>
      <c r="M1375" s="64"/>
      <c r="N1375" s="64"/>
      <c r="O1375" s="65" t="s">
        <v>228</v>
      </c>
      <c r="P1375" s="64" t="s">
        <v>229</v>
      </c>
      <c r="Q1375" s="65" t="s">
        <v>72</v>
      </c>
      <c r="R1375" s="64" t="s">
        <v>528</v>
      </c>
      <c r="S1375" s="64" t="s">
        <v>74</v>
      </c>
      <c r="T1375" s="64"/>
      <c r="U1375" s="64"/>
      <c r="V1375" s="64"/>
      <c r="W1375" s="64"/>
      <c r="X1375" s="64" t="s">
        <v>74</v>
      </c>
    </row>
    <row r="1376" spans="1:24" ht="18" customHeight="1">
      <c r="A1376">
        <f t="shared" si="21"/>
        <v>6</v>
      </c>
      <c r="B1376">
        <v>2015</v>
      </c>
      <c r="C1376" t="s">
        <v>683</v>
      </c>
      <c r="D1376" s="64">
        <v>34</v>
      </c>
      <c r="E1376" s="65" t="s">
        <v>593</v>
      </c>
      <c r="F1376" s="65" t="s">
        <v>594</v>
      </c>
      <c r="G1376" s="65"/>
      <c r="H1376" s="65"/>
      <c r="I1376" s="65" t="s">
        <v>82</v>
      </c>
      <c r="J1376" s="65" t="s">
        <v>83</v>
      </c>
      <c r="K1376" s="65">
        <v>2007</v>
      </c>
      <c r="L1376" s="65" t="s">
        <v>70</v>
      </c>
      <c r="M1376" s="64"/>
      <c r="N1376" s="64"/>
      <c r="O1376" s="65" t="s">
        <v>228</v>
      </c>
      <c r="P1376" s="64" t="s">
        <v>229</v>
      </c>
      <c r="Q1376" s="65"/>
      <c r="R1376" s="64" t="s">
        <v>528</v>
      </c>
      <c r="S1376" s="64" t="s">
        <v>74</v>
      </c>
      <c r="T1376" s="64"/>
      <c r="U1376" s="64"/>
      <c r="V1376" s="64"/>
      <c r="W1376" s="64"/>
      <c r="X1376" s="64" t="s">
        <v>74</v>
      </c>
    </row>
    <row r="1377" spans="1:24" ht="18" customHeight="1">
      <c r="A1377">
        <f t="shared" si="21"/>
        <v>6</v>
      </c>
      <c r="B1377">
        <v>2015</v>
      </c>
      <c r="C1377" t="s">
        <v>683</v>
      </c>
      <c r="D1377" s="64">
        <v>35</v>
      </c>
      <c r="E1377" s="65" t="s">
        <v>595</v>
      </c>
      <c r="F1377" s="65"/>
      <c r="G1377" s="66">
        <v>28530</v>
      </c>
      <c r="H1377" s="65"/>
      <c r="I1377" s="65" t="s">
        <v>68</v>
      </c>
      <c r="J1377" s="65" t="s">
        <v>83</v>
      </c>
      <c r="K1377" s="65">
        <v>2013</v>
      </c>
      <c r="L1377" s="65" t="s">
        <v>90</v>
      </c>
      <c r="M1377" s="64"/>
      <c r="N1377" s="64"/>
      <c r="O1377" s="65" t="s">
        <v>228</v>
      </c>
      <c r="P1377" s="64" t="s">
        <v>229</v>
      </c>
      <c r="Q1377" s="65" t="s">
        <v>147</v>
      </c>
      <c r="R1377" s="64" t="s">
        <v>528</v>
      </c>
      <c r="S1377" s="64" t="s">
        <v>74</v>
      </c>
      <c r="T1377" s="64"/>
      <c r="U1377" s="64"/>
      <c r="V1377" s="64"/>
      <c r="W1377" s="64"/>
      <c r="X1377" s="64" t="s">
        <v>74</v>
      </c>
    </row>
    <row r="1378" spans="1:24" ht="18" customHeight="1">
      <c r="A1378">
        <f t="shared" si="21"/>
        <v>6</v>
      </c>
      <c r="B1378">
        <v>2015</v>
      </c>
      <c r="C1378" t="s">
        <v>683</v>
      </c>
      <c r="D1378" s="64">
        <v>36</v>
      </c>
      <c r="E1378" s="65" t="s">
        <v>596</v>
      </c>
      <c r="F1378" s="65"/>
      <c r="G1378" s="65" t="s">
        <v>597</v>
      </c>
      <c r="H1378" s="65"/>
      <c r="I1378" s="65" t="s">
        <v>68</v>
      </c>
      <c r="J1378" s="65" t="s">
        <v>83</v>
      </c>
      <c r="K1378" s="65">
        <v>2011</v>
      </c>
      <c r="L1378" s="65" t="s">
        <v>70</v>
      </c>
      <c r="M1378" s="64"/>
      <c r="N1378" s="64"/>
      <c r="O1378" s="65" t="s">
        <v>228</v>
      </c>
      <c r="P1378" s="64" t="s">
        <v>229</v>
      </c>
      <c r="Q1378" s="65" t="s">
        <v>147</v>
      </c>
      <c r="R1378" s="64" t="s">
        <v>528</v>
      </c>
      <c r="S1378" s="64" t="s">
        <v>74</v>
      </c>
      <c r="T1378" s="64"/>
      <c r="U1378" s="64"/>
      <c r="V1378" s="64"/>
      <c r="W1378" s="64"/>
      <c r="X1378" s="64" t="s">
        <v>74</v>
      </c>
    </row>
    <row r="1379" spans="1:24" ht="18" customHeight="1">
      <c r="A1379">
        <f t="shared" si="21"/>
        <v>6</v>
      </c>
      <c r="B1379">
        <v>2015</v>
      </c>
      <c r="C1379" t="s">
        <v>683</v>
      </c>
      <c r="D1379" s="64">
        <v>37</v>
      </c>
      <c r="E1379" s="65" t="s">
        <v>598</v>
      </c>
      <c r="F1379" s="65"/>
      <c r="G1379" s="66">
        <v>28888</v>
      </c>
      <c r="H1379" s="65"/>
      <c r="I1379" s="65" t="s">
        <v>82</v>
      </c>
      <c r="J1379" s="65" t="s">
        <v>116</v>
      </c>
      <c r="K1379" s="65">
        <v>2010</v>
      </c>
      <c r="L1379" s="65" t="s">
        <v>70</v>
      </c>
      <c r="M1379" s="64"/>
      <c r="N1379" s="64"/>
      <c r="O1379" s="65" t="s">
        <v>228</v>
      </c>
      <c r="P1379" s="64" t="s">
        <v>229</v>
      </c>
      <c r="Q1379" s="65"/>
      <c r="R1379" s="64" t="s">
        <v>528</v>
      </c>
      <c r="S1379" s="64" t="s">
        <v>74</v>
      </c>
      <c r="T1379" s="64"/>
      <c r="U1379" s="64"/>
      <c r="V1379" s="64"/>
      <c r="W1379" s="64"/>
      <c r="X1379" s="64" t="s">
        <v>74</v>
      </c>
    </row>
    <row r="1380" spans="1:24" ht="18" customHeight="1">
      <c r="A1380">
        <f t="shared" si="21"/>
        <v>6</v>
      </c>
      <c r="B1380">
        <v>2015</v>
      </c>
      <c r="C1380" t="s">
        <v>683</v>
      </c>
      <c r="D1380" s="64">
        <v>38</v>
      </c>
      <c r="E1380" s="65" t="s">
        <v>599</v>
      </c>
      <c r="F1380" s="65"/>
      <c r="G1380" s="66">
        <v>29342</v>
      </c>
      <c r="H1380" s="65" t="s">
        <v>19</v>
      </c>
      <c r="I1380" s="65" t="s">
        <v>68</v>
      </c>
      <c r="J1380" s="65" t="s">
        <v>116</v>
      </c>
      <c r="K1380" s="65">
        <v>2013</v>
      </c>
      <c r="L1380" s="65" t="s">
        <v>70</v>
      </c>
      <c r="M1380" s="64"/>
      <c r="N1380" s="64"/>
      <c r="O1380" s="65" t="s">
        <v>228</v>
      </c>
      <c r="P1380" s="64" t="s">
        <v>229</v>
      </c>
      <c r="Q1380" s="65" t="s">
        <v>79</v>
      </c>
      <c r="R1380" s="64" t="s">
        <v>528</v>
      </c>
      <c r="S1380" s="64" t="s">
        <v>74</v>
      </c>
      <c r="T1380" s="64"/>
      <c r="U1380" s="64"/>
      <c r="V1380" s="64"/>
      <c r="W1380" s="64"/>
      <c r="X1380" s="64" t="s">
        <v>74</v>
      </c>
    </row>
    <row r="1381" spans="1:24" ht="18" customHeight="1">
      <c r="A1381">
        <f t="shared" si="21"/>
        <v>6</v>
      </c>
      <c r="B1381">
        <v>2015</v>
      </c>
      <c r="C1381" t="s">
        <v>683</v>
      </c>
      <c r="D1381" s="64">
        <v>39</v>
      </c>
      <c r="E1381" s="65" t="s">
        <v>600</v>
      </c>
      <c r="F1381" s="65" t="s">
        <v>601</v>
      </c>
      <c r="G1381" s="65"/>
      <c r="H1381" s="65"/>
      <c r="I1381" s="65" t="s">
        <v>82</v>
      </c>
      <c r="J1381" s="65" t="s">
        <v>116</v>
      </c>
      <c r="K1381" s="65">
        <v>2008</v>
      </c>
      <c r="L1381" s="65" t="s">
        <v>70</v>
      </c>
      <c r="M1381" s="64"/>
      <c r="N1381" s="64"/>
      <c r="O1381" s="65" t="s">
        <v>228</v>
      </c>
      <c r="P1381" s="64" t="s">
        <v>229</v>
      </c>
      <c r="Q1381" s="65"/>
      <c r="R1381" s="64" t="s">
        <v>528</v>
      </c>
      <c r="S1381" s="64" t="s">
        <v>74</v>
      </c>
      <c r="T1381" s="64"/>
      <c r="U1381" s="64"/>
      <c r="V1381" s="64"/>
      <c r="W1381" s="64"/>
      <c r="X1381" s="64" t="s">
        <v>74</v>
      </c>
    </row>
    <row r="1382" spans="1:24" ht="18" customHeight="1">
      <c r="A1382">
        <f t="shared" si="21"/>
        <v>6</v>
      </c>
      <c r="B1382">
        <v>2015</v>
      </c>
      <c r="C1382" t="s">
        <v>683</v>
      </c>
      <c r="D1382" s="64">
        <v>40</v>
      </c>
      <c r="E1382" s="65" t="s">
        <v>602</v>
      </c>
      <c r="F1382" s="65"/>
      <c r="G1382" s="65" t="s">
        <v>603</v>
      </c>
      <c r="H1382" s="65"/>
      <c r="I1382" s="65" t="s">
        <v>82</v>
      </c>
      <c r="J1382" s="65" t="s">
        <v>83</v>
      </c>
      <c r="K1382" s="65">
        <v>2010</v>
      </c>
      <c r="L1382" s="65" t="s">
        <v>70</v>
      </c>
      <c r="M1382" s="64"/>
      <c r="N1382" s="64"/>
      <c r="O1382" s="65" t="s">
        <v>228</v>
      </c>
      <c r="P1382" s="64" t="s">
        <v>229</v>
      </c>
      <c r="Q1382" s="65" t="s">
        <v>147</v>
      </c>
      <c r="R1382" s="64" t="s">
        <v>528</v>
      </c>
      <c r="S1382" s="64" t="s">
        <v>74</v>
      </c>
      <c r="T1382" s="64"/>
      <c r="U1382" s="64"/>
      <c r="V1382" s="64"/>
      <c r="W1382" s="64"/>
      <c r="X1382" s="64" t="s">
        <v>74</v>
      </c>
    </row>
    <row r="1383" spans="1:24" ht="18" customHeight="1">
      <c r="A1383">
        <f t="shared" si="21"/>
        <v>6</v>
      </c>
      <c r="B1383">
        <v>2015</v>
      </c>
      <c r="C1383" t="s">
        <v>683</v>
      </c>
      <c r="D1383" s="64">
        <v>41</v>
      </c>
      <c r="E1383" s="65" t="s">
        <v>604</v>
      </c>
      <c r="F1383" s="65"/>
      <c r="G1383" s="66">
        <v>29313</v>
      </c>
      <c r="H1383" s="65"/>
      <c r="I1383" s="65" t="s">
        <v>82</v>
      </c>
      <c r="J1383" s="65" t="s">
        <v>83</v>
      </c>
      <c r="K1383" s="65">
        <v>2009</v>
      </c>
      <c r="L1383" s="65" t="s">
        <v>70</v>
      </c>
      <c r="M1383" s="64"/>
      <c r="N1383" s="64"/>
      <c r="O1383" s="65" t="s">
        <v>228</v>
      </c>
      <c r="P1383" s="64" t="s">
        <v>229</v>
      </c>
      <c r="Q1383" s="65"/>
      <c r="R1383" s="64" t="s">
        <v>528</v>
      </c>
      <c r="S1383" s="64" t="s">
        <v>74</v>
      </c>
      <c r="T1383" s="64"/>
      <c r="U1383" s="64"/>
      <c r="V1383" s="64"/>
      <c r="W1383" s="64"/>
      <c r="X1383" s="64" t="s">
        <v>74</v>
      </c>
    </row>
    <row r="1384" spans="1:24" ht="18" customHeight="1">
      <c r="A1384">
        <f t="shared" si="21"/>
        <v>6</v>
      </c>
      <c r="B1384">
        <v>2015</v>
      </c>
      <c r="C1384" t="s">
        <v>683</v>
      </c>
      <c r="D1384" s="64">
        <v>42</v>
      </c>
      <c r="E1384" s="65" t="s">
        <v>605</v>
      </c>
      <c r="F1384" s="65"/>
      <c r="G1384" s="65" t="s">
        <v>606</v>
      </c>
      <c r="H1384" s="65"/>
      <c r="I1384" s="65" t="s">
        <v>22</v>
      </c>
      <c r="J1384" s="65" t="s">
        <v>607</v>
      </c>
      <c r="K1384" s="65">
        <v>2004</v>
      </c>
      <c r="L1384" s="65" t="s">
        <v>70</v>
      </c>
      <c r="M1384" s="64"/>
      <c r="N1384" s="64"/>
      <c r="O1384" s="65" t="s">
        <v>228</v>
      </c>
      <c r="P1384" s="64" t="s">
        <v>229</v>
      </c>
      <c r="Q1384" s="65"/>
      <c r="R1384" s="64" t="s">
        <v>528</v>
      </c>
      <c r="S1384" s="64" t="s">
        <v>74</v>
      </c>
      <c r="T1384" s="64"/>
      <c r="U1384" s="64"/>
      <c r="V1384" s="64"/>
      <c r="W1384" s="64"/>
      <c r="X1384" s="64" t="s">
        <v>74</v>
      </c>
    </row>
    <row r="1385" spans="1:24" ht="18" customHeight="1">
      <c r="A1385">
        <f t="shared" si="21"/>
        <v>6</v>
      </c>
      <c r="B1385">
        <v>2015</v>
      </c>
      <c r="C1385" t="s">
        <v>683</v>
      </c>
      <c r="D1385" s="64">
        <v>43</v>
      </c>
      <c r="E1385" s="65" t="s">
        <v>608</v>
      </c>
      <c r="F1385" s="65" t="s">
        <v>609</v>
      </c>
      <c r="G1385" s="65"/>
      <c r="H1385" s="65"/>
      <c r="I1385" s="65" t="s">
        <v>68</v>
      </c>
      <c r="J1385" s="65" t="s">
        <v>143</v>
      </c>
      <c r="K1385" s="65">
        <v>2014</v>
      </c>
      <c r="L1385" s="65" t="s">
        <v>90</v>
      </c>
      <c r="M1385" s="64"/>
      <c r="N1385" s="64"/>
      <c r="O1385" s="65" t="s">
        <v>228</v>
      </c>
      <c r="P1385" s="64" t="s">
        <v>229</v>
      </c>
      <c r="Q1385" s="65"/>
      <c r="R1385" s="64" t="s">
        <v>528</v>
      </c>
      <c r="S1385" s="64" t="s">
        <v>74</v>
      </c>
      <c r="T1385" s="64"/>
      <c r="U1385" s="64"/>
      <c r="V1385" s="64"/>
      <c r="W1385" s="64"/>
      <c r="X1385" s="64" t="s">
        <v>74</v>
      </c>
    </row>
    <row r="1386" spans="1:24" ht="18" customHeight="1">
      <c r="A1386">
        <f t="shared" si="21"/>
        <v>6</v>
      </c>
      <c r="B1386">
        <v>2015</v>
      </c>
      <c r="C1386" t="s">
        <v>683</v>
      </c>
      <c r="D1386" s="64">
        <v>44</v>
      </c>
      <c r="E1386" s="65" t="s">
        <v>610</v>
      </c>
      <c r="F1386" s="65"/>
      <c r="G1386" s="65" t="s">
        <v>611</v>
      </c>
      <c r="H1386" s="65"/>
      <c r="I1386" s="65" t="s">
        <v>82</v>
      </c>
      <c r="J1386" s="65" t="s">
        <v>542</v>
      </c>
      <c r="K1386" s="65">
        <v>2002</v>
      </c>
      <c r="L1386" s="65" t="s">
        <v>90</v>
      </c>
      <c r="M1386" s="64"/>
      <c r="N1386" s="64"/>
      <c r="O1386" s="65" t="s">
        <v>228</v>
      </c>
      <c r="P1386" s="64" t="s">
        <v>229</v>
      </c>
      <c r="Q1386" s="65"/>
      <c r="R1386" s="64" t="s">
        <v>528</v>
      </c>
      <c r="S1386" s="64" t="s">
        <v>74</v>
      </c>
      <c r="T1386" s="64"/>
      <c r="U1386" s="64"/>
      <c r="V1386" s="64"/>
      <c r="W1386" s="64"/>
      <c r="X1386" s="64" t="s">
        <v>74</v>
      </c>
    </row>
    <row r="1387" spans="1:24" ht="18" customHeight="1">
      <c r="A1387">
        <f t="shared" si="21"/>
        <v>6</v>
      </c>
      <c r="B1387">
        <v>2015</v>
      </c>
      <c r="C1387" t="s">
        <v>683</v>
      </c>
      <c r="D1387" s="64">
        <v>45</v>
      </c>
      <c r="E1387" s="65" t="s">
        <v>612</v>
      </c>
      <c r="F1387" s="65"/>
      <c r="G1387" s="65" t="s">
        <v>613</v>
      </c>
      <c r="H1387" s="65"/>
      <c r="I1387" s="65" t="s">
        <v>82</v>
      </c>
      <c r="J1387" s="65" t="s">
        <v>83</v>
      </c>
      <c r="K1387" s="65">
        <v>2010</v>
      </c>
      <c r="L1387" s="65" t="s">
        <v>70</v>
      </c>
      <c r="M1387" s="64"/>
      <c r="N1387" s="64"/>
      <c r="O1387" s="65" t="s">
        <v>228</v>
      </c>
      <c r="P1387" s="64" t="s">
        <v>229</v>
      </c>
      <c r="Q1387" s="65" t="s">
        <v>147</v>
      </c>
      <c r="R1387" s="64" t="s">
        <v>528</v>
      </c>
      <c r="S1387" s="64" t="s">
        <v>74</v>
      </c>
      <c r="T1387" s="64"/>
      <c r="U1387" s="64"/>
      <c r="V1387" s="64"/>
      <c r="W1387" s="64"/>
      <c r="X1387" s="64" t="s">
        <v>74</v>
      </c>
    </row>
    <row r="1388" spans="1:24" ht="18" customHeight="1">
      <c r="A1388">
        <f t="shared" si="21"/>
        <v>12</v>
      </c>
      <c r="B1388">
        <v>2015</v>
      </c>
      <c r="C1388" t="s">
        <v>683</v>
      </c>
      <c r="D1388" s="64">
        <v>46</v>
      </c>
      <c r="E1388" s="65" t="s">
        <v>532</v>
      </c>
      <c r="F1388" s="65"/>
      <c r="G1388" s="65" t="s">
        <v>614</v>
      </c>
      <c r="H1388" s="65"/>
      <c r="I1388" s="65" t="s">
        <v>82</v>
      </c>
      <c r="J1388" s="65" t="s">
        <v>83</v>
      </c>
      <c r="K1388" s="65">
        <v>2013</v>
      </c>
      <c r="L1388" s="65" t="s">
        <v>70</v>
      </c>
      <c r="M1388" s="64"/>
      <c r="N1388" s="64"/>
      <c r="O1388" s="65" t="s">
        <v>228</v>
      </c>
      <c r="P1388" s="64" t="s">
        <v>229</v>
      </c>
      <c r="Q1388" s="65"/>
      <c r="R1388" s="64" t="s">
        <v>528</v>
      </c>
      <c r="S1388" s="64" t="s">
        <v>74</v>
      </c>
      <c r="T1388" s="64"/>
      <c r="U1388" s="64"/>
      <c r="V1388" s="64"/>
      <c r="W1388" s="64"/>
      <c r="X1388" s="64" t="s">
        <v>74</v>
      </c>
    </row>
    <row r="1389" spans="1:24" ht="18" customHeight="1">
      <c r="A1389">
        <f t="shared" si="21"/>
        <v>6</v>
      </c>
      <c r="B1389">
        <v>2015</v>
      </c>
      <c r="C1389" t="s">
        <v>683</v>
      </c>
      <c r="D1389" s="64">
        <v>47</v>
      </c>
      <c r="E1389" s="65" t="s">
        <v>615</v>
      </c>
      <c r="F1389" s="65"/>
      <c r="G1389" s="65" t="s">
        <v>616</v>
      </c>
      <c r="H1389" s="65"/>
      <c r="I1389" s="65" t="s">
        <v>22</v>
      </c>
      <c r="J1389" s="65" t="s">
        <v>208</v>
      </c>
      <c r="K1389" s="65">
        <v>2004</v>
      </c>
      <c r="L1389" s="65" t="s">
        <v>70</v>
      </c>
      <c r="M1389" s="64"/>
      <c r="N1389" s="64"/>
      <c r="O1389" s="65" t="s">
        <v>228</v>
      </c>
      <c r="P1389" s="64" t="s">
        <v>229</v>
      </c>
      <c r="Q1389" s="65"/>
      <c r="R1389" s="64" t="s">
        <v>528</v>
      </c>
      <c r="S1389" s="64" t="s">
        <v>74</v>
      </c>
      <c r="T1389" s="64"/>
      <c r="U1389" s="64"/>
      <c r="V1389" s="64"/>
      <c r="W1389" s="64"/>
      <c r="X1389" s="64" t="s">
        <v>74</v>
      </c>
    </row>
    <row r="1390" spans="1:24" ht="18" customHeight="1">
      <c r="A1390">
        <f t="shared" si="21"/>
        <v>6</v>
      </c>
      <c r="B1390">
        <v>2015</v>
      </c>
      <c r="C1390" t="s">
        <v>683</v>
      </c>
      <c r="D1390" s="64">
        <v>48</v>
      </c>
      <c r="E1390" s="65" t="s">
        <v>617</v>
      </c>
      <c r="F1390" s="66">
        <v>29648</v>
      </c>
      <c r="G1390" s="66"/>
      <c r="H1390" s="65"/>
      <c r="I1390" s="65" t="s">
        <v>82</v>
      </c>
      <c r="J1390" s="65" t="s">
        <v>83</v>
      </c>
      <c r="K1390" s="65">
        <v>2009</v>
      </c>
      <c r="L1390" s="65" t="s">
        <v>70</v>
      </c>
      <c r="M1390" s="64"/>
      <c r="N1390" s="64"/>
      <c r="O1390" s="65" t="s">
        <v>228</v>
      </c>
      <c r="P1390" s="64" t="s">
        <v>229</v>
      </c>
      <c r="Q1390" s="65"/>
      <c r="R1390" s="64" t="s">
        <v>528</v>
      </c>
      <c r="S1390" s="64" t="s">
        <v>74</v>
      </c>
      <c r="T1390" s="64"/>
      <c r="U1390" s="64"/>
      <c r="V1390" s="64"/>
      <c r="W1390" s="64"/>
      <c r="X1390" s="64" t="s">
        <v>74</v>
      </c>
    </row>
    <row r="1391" spans="1:24" ht="18" customHeight="1">
      <c r="A1391">
        <f t="shared" si="21"/>
        <v>6</v>
      </c>
      <c r="B1391">
        <v>2015</v>
      </c>
      <c r="C1391" t="s">
        <v>683</v>
      </c>
      <c r="D1391" s="64">
        <v>49</v>
      </c>
      <c r="E1391" s="65" t="s">
        <v>618</v>
      </c>
      <c r="F1391" s="65"/>
      <c r="G1391" s="66">
        <v>29897</v>
      </c>
      <c r="H1391" s="65"/>
      <c r="I1391" s="65" t="s">
        <v>68</v>
      </c>
      <c r="J1391" s="65" t="s">
        <v>116</v>
      </c>
      <c r="K1391" s="65">
        <v>2004</v>
      </c>
      <c r="L1391" s="65" t="s">
        <v>70</v>
      </c>
      <c r="M1391" s="64"/>
      <c r="N1391" s="64"/>
      <c r="O1391" s="65" t="s">
        <v>228</v>
      </c>
      <c r="P1391" s="64" t="s">
        <v>229</v>
      </c>
      <c r="Q1391" s="65"/>
      <c r="R1391" s="64" t="s">
        <v>528</v>
      </c>
      <c r="S1391" s="64" t="s">
        <v>74</v>
      </c>
      <c r="T1391" s="64"/>
      <c r="U1391" s="64"/>
      <c r="V1391" s="64"/>
      <c r="W1391" s="64"/>
      <c r="X1391" s="64" t="s">
        <v>74</v>
      </c>
    </row>
    <row r="1392" spans="1:24" ht="18" customHeight="1">
      <c r="A1392">
        <f t="shared" si="21"/>
        <v>6</v>
      </c>
      <c r="B1392">
        <v>2015</v>
      </c>
      <c r="C1392" t="s">
        <v>683</v>
      </c>
      <c r="D1392" s="64">
        <v>50</v>
      </c>
      <c r="E1392" s="65" t="s">
        <v>619</v>
      </c>
      <c r="F1392" s="65" t="s">
        <v>620</v>
      </c>
      <c r="G1392" s="65"/>
      <c r="H1392" s="65"/>
      <c r="I1392" s="65" t="s">
        <v>82</v>
      </c>
      <c r="J1392" s="65" t="s">
        <v>143</v>
      </c>
      <c r="K1392" s="65">
        <v>2006</v>
      </c>
      <c r="L1392" s="65" t="s">
        <v>78</v>
      </c>
      <c r="M1392" s="64"/>
      <c r="N1392" s="64"/>
      <c r="O1392" s="65" t="s">
        <v>228</v>
      </c>
      <c r="P1392" s="64" t="s">
        <v>229</v>
      </c>
      <c r="Q1392" s="65"/>
      <c r="R1392" s="64" t="s">
        <v>528</v>
      </c>
      <c r="S1392" s="64" t="s">
        <v>74</v>
      </c>
      <c r="T1392" s="64"/>
      <c r="U1392" s="64"/>
      <c r="V1392" s="64"/>
      <c r="W1392" s="64"/>
      <c r="X1392" s="64" t="s">
        <v>74</v>
      </c>
    </row>
    <row r="1393" spans="1:24" ht="18" customHeight="1">
      <c r="A1393">
        <f t="shared" si="21"/>
        <v>6</v>
      </c>
      <c r="B1393">
        <v>2015</v>
      </c>
      <c r="C1393" t="s">
        <v>683</v>
      </c>
      <c r="D1393" s="64">
        <v>51</v>
      </c>
      <c r="E1393" s="65" t="s">
        <v>621</v>
      </c>
      <c r="F1393" s="65"/>
      <c r="G1393" s="66">
        <v>29745</v>
      </c>
      <c r="H1393" s="65"/>
      <c r="I1393" s="65" t="s">
        <v>82</v>
      </c>
      <c r="J1393" s="65" t="s">
        <v>622</v>
      </c>
      <c r="K1393" s="65">
        <v>2011</v>
      </c>
      <c r="L1393" s="65" t="s">
        <v>70</v>
      </c>
      <c r="M1393" s="64"/>
      <c r="N1393" s="64"/>
      <c r="O1393" s="65" t="s">
        <v>228</v>
      </c>
      <c r="P1393" s="64" t="s">
        <v>229</v>
      </c>
      <c r="Q1393" s="65"/>
      <c r="R1393" s="64" t="s">
        <v>528</v>
      </c>
      <c r="S1393" s="64" t="s">
        <v>74</v>
      </c>
      <c r="T1393" s="64"/>
      <c r="U1393" s="64"/>
      <c r="V1393" s="64"/>
      <c r="W1393" s="64"/>
      <c r="X1393" s="64" t="s">
        <v>74</v>
      </c>
    </row>
    <row r="1394" spans="1:24" ht="18" customHeight="1">
      <c r="A1394">
        <f t="shared" si="21"/>
        <v>6</v>
      </c>
      <c r="B1394">
        <v>2015</v>
      </c>
      <c r="C1394" t="s">
        <v>683</v>
      </c>
      <c r="D1394" s="64">
        <v>52</v>
      </c>
      <c r="E1394" s="65" t="s">
        <v>623</v>
      </c>
      <c r="F1394" s="65"/>
      <c r="G1394" s="66">
        <v>29745</v>
      </c>
      <c r="H1394" s="65"/>
      <c r="I1394" s="65" t="s">
        <v>82</v>
      </c>
      <c r="J1394" s="65" t="s">
        <v>116</v>
      </c>
      <c r="K1394" s="65">
        <v>2010</v>
      </c>
      <c r="L1394" s="65" t="s">
        <v>70</v>
      </c>
      <c r="M1394" s="64"/>
      <c r="N1394" s="64"/>
      <c r="O1394" s="65" t="s">
        <v>228</v>
      </c>
      <c r="P1394" s="64" t="s">
        <v>229</v>
      </c>
      <c r="Q1394" s="65"/>
      <c r="R1394" s="64" t="s">
        <v>528</v>
      </c>
      <c r="S1394" s="64" t="s">
        <v>74</v>
      </c>
      <c r="T1394" s="64"/>
      <c r="U1394" s="64"/>
      <c r="V1394" s="64"/>
      <c r="W1394" s="64"/>
      <c r="X1394" s="64" t="s">
        <v>74</v>
      </c>
    </row>
    <row r="1395" spans="1:24" ht="18" customHeight="1">
      <c r="A1395">
        <f t="shared" si="21"/>
        <v>6</v>
      </c>
      <c r="B1395">
        <v>2015</v>
      </c>
      <c r="C1395" t="s">
        <v>683</v>
      </c>
      <c r="D1395" s="64">
        <v>53</v>
      </c>
      <c r="E1395" s="65" t="s">
        <v>624</v>
      </c>
      <c r="F1395" s="65" t="s">
        <v>625</v>
      </c>
      <c r="G1395" s="65"/>
      <c r="H1395" s="65"/>
      <c r="I1395" s="65" t="s">
        <v>82</v>
      </c>
      <c r="J1395" s="65" t="s">
        <v>116</v>
      </c>
      <c r="K1395" s="65">
        <v>2013</v>
      </c>
      <c r="L1395" s="65" t="s">
        <v>70</v>
      </c>
      <c r="M1395" s="64"/>
      <c r="N1395" s="64"/>
      <c r="O1395" s="65" t="s">
        <v>228</v>
      </c>
      <c r="P1395" s="64" t="s">
        <v>229</v>
      </c>
      <c r="Q1395" s="65"/>
      <c r="R1395" s="64" t="s">
        <v>528</v>
      </c>
      <c r="S1395" s="64" t="s">
        <v>74</v>
      </c>
      <c r="T1395" s="64"/>
      <c r="U1395" s="64"/>
      <c r="V1395" s="64"/>
      <c r="W1395" s="64"/>
      <c r="X1395" s="64" t="s">
        <v>74</v>
      </c>
    </row>
    <row r="1396" spans="1:24" ht="18" customHeight="1">
      <c r="A1396">
        <f t="shared" si="21"/>
        <v>6</v>
      </c>
      <c r="B1396">
        <v>2015</v>
      </c>
      <c r="C1396" t="s">
        <v>683</v>
      </c>
      <c r="D1396" s="64">
        <v>54</v>
      </c>
      <c r="E1396" s="65" t="s">
        <v>626</v>
      </c>
      <c r="F1396" s="65"/>
      <c r="G1396" s="65" t="s">
        <v>627</v>
      </c>
      <c r="H1396" s="65"/>
      <c r="I1396" s="65" t="s">
        <v>82</v>
      </c>
      <c r="J1396" s="65" t="s">
        <v>83</v>
      </c>
      <c r="K1396" s="65">
        <v>2004</v>
      </c>
      <c r="L1396" s="65" t="s">
        <v>70</v>
      </c>
      <c r="M1396" s="64"/>
      <c r="N1396" s="64"/>
      <c r="O1396" s="65" t="s">
        <v>228</v>
      </c>
      <c r="P1396" s="64" t="s">
        <v>229</v>
      </c>
      <c r="Q1396" s="65"/>
      <c r="R1396" s="64" t="s">
        <v>528</v>
      </c>
      <c r="S1396" s="64" t="s">
        <v>74</v>
      </c>
      <c r="T1396" s="64"/>
      <c r="U1396" s="64"/>
      <c r="V1396" s="64"/>
      <c r="W1396" s="64"/>
      <c r="X1396" s="64" t="s">
        <v>74</v>
      </c>
    </row>
    <row r="1397" spans="1:24" ht="18" customHeight="1">
      <c r="A1397">
        <f t="shared" si="21"/>
        <v>6</v>
      </c>
      <c r="B1397">
        <v>2015</v>
      </c>
      <c r="C1397" t="s">
        <v>683</v>
      </c>
      <c r="D1397" s="64">
        <v>55</v>
      </c>
      <c r="E1397" s="65" t="s">
        <v>628</v>
      </c>
      <c r="F1397" s="66">
        <v>29955</v>
      </c>
      <c r="G1397" s="66"/>
      <c r="H1397" s="65"/>
      <c r="I1397" s="65" t="s">
        <v>82</v>
      </c>
      <c r="J1397" s="65" t="s">
        <v>143</v>
      </c>
      <c r="K1397" s="65">
        <v>2014</v>
      </c>
      <c r="L1397" s="65" t="s">
        <v>70</v>
      </c>
      <c r="M1397" s="64"/>
      <c r="N1397" s="64"/>
      <c r="O1397" s="65" t="s">
        <v>228</v>
      </c>
      <c r="P1397" s="64" t="s">
        <v>229</v>
      </c>
      <c r="Q1397" s="65"/>
      <c r="R1397" s="64" t="s">
        <v>528</v>
      </c>
      <c r="S1397" s="64" t="s">
        <v>74</v>
      </c>
      <c r="T1397" s="64"/>
      <c r="U1397" s="64"/>
      <c r="V1397" s="64"/>
      <c r="W1397" s="64"/>
      <c r="X1397" s="64" t="s">
        <v>74</v>
      </c>
    </row>
    <row r="1398" spans="1:24" ht="18" customHeight="1">
      <c r="A1398">
        <f t="shared" si="21"/>
        <v>6</v>
      </c>
      <c r="B1398">
        <v>2015</v>
      </c>
      <c r="C1398" t="s">
        <v>683</v>
      </c>
      <c r="D1398" s="64">
        <v>56</v>
      </c>
      <c r="E1398" s="65" t="s">
        <v>629</v>
      </c>
      <c r="F1398" s="65" t="s">
        <v>630</v>
      </c>
      <c r="G1398" s="65"/>
      <c r="H1398" s="65"/>
      <c r="I1398" s="65" t="s">
        <v>82</v>
      </c>
      <c r="J1398" s="65" t="s">
        <v>83</v>
      </c>
      <c r="K1398" s="65">
        <v>2009</v>
      </c>
      <c r="L1398" s="65" t="s">
        <v>90</v>
      </c>
      <c r="M1398" s="64"/>
      <c r="N1398" s="64"/>
      <c r="O1398" s="65" t="s">
        <v>228</v>
      </c>
      <c r="P1398" s="64" t="s">
        <v>229</v>
      </c>
      <c r="Q1398" s="65"/>
      <c r="R1398" s="64" t="s">
        <v>528</v>
      </c>
      <c r="S1398" s="64" t="s">
        <v>74</v>
      </c>
      <c r="T1398" s="64"/>
      <c r="U1398" s="64"/>
      <c r="V1398" s="64"/>
      <c r="W1398" s="64"/>
      <c r="X1398" s="64" t="s">
        <v>74</v>
      </c>
    </row>
    <row r="1399" spans="1:24" ht="18" customHeight="1">
      <c r="A1399">
        <f t="shared" si="21"/>
        <v>6</v>
      </c>
      <c r="B1399">
        <v>2015</v>
      </c>
      <c r="C1399" t="s">
        <v>683</v>
      </c>
      <c r="D1399" s="64">
        <v>57</v>
      </c>
      <c r="E1399" s="65" t="s">
        <v>631</v>
      </c>
      <c r="F1399" s="65" t="s">
        <v>632</v>
      </c>
      <c r="G1399" s="65"/>
      <c r="H1399" s="65"/>
      <c r="I1399" s="65" t="s">
        <v>82</v>
      </c>
      <c r="J1399" s="65" t="s">
        <v>139</v>
      </c>
      <c r="K1399" s="65">
        <v>2010</v>
      </c>
      <c r="L1399" s="65" t="s">
        <v>140</v>
      </c>
      <c r="M1399" s="64"/>
      <c r="N1399" s="64"/>
      <c r="O1399" s="65" t="s">
        <v>228</v>
      </c>
      <c r="P1399" s="64" t="s">
        <v>229</v>
      </c>
      <c r="Q1399" s="65"/>
      <c r="R1399" s="64" t="s">
        <v>528</v>
      </c>
      <c r="S1399" s="64" t="s">
        <v>74</v>
      </c>
      <c r="T1399" s="64"/>
      <c r="U1399" s="64"/>
      <c r="V1399" s="64"/>
      <c r="W1399" s="64"/>
      <c r="X1399" s="64" t="s">
        <v>74</v>
      </c>
    </row>
    <row r="1400" spans="1:24" ht="18" customHeight="1">
      <c r="A1400">
        <f t="shared" si="21"/>
        <v>6</v>
      </c>
      <c r="B1400">
        <v>2015</v>
      </c>
      <c r="C1400" t="s">
        <v>683</v>
      </c>
      <c r="D1400" s="64">
        <v>58</v>
      </c>
      <c r="E1400" s="65" t="s">
        <v>633</v>
      </c>
      <c r="F1400" s="65"/>
      <c r="G1400" s="65" t="s">
        <v>634</v>
      </c>
      <c r="H1400" s="65"/>
      <c r="I1400" s="65" t="s">
        <v>82</v>
      </c>
      <c r="J1400" s="65" t="s">
        <v>568</v>
      </c>
      <c r="K1400" s="65">
        <v>2008</v>
      </c>
      <c r="L1400" s="65" t="s">
        <v>511</v>
      </c>
      <c r="M1400" s="64"/>
      <c r="N1400" s="64"/>
      <c r="O1400" s="65" t="s">
        <v>228</v>
      </c>
      <c r="P1400" s="64" t="s">
        <v>229</v>
      </c>
      <c r="Q1400" s="65"/>
      <c r="R1400" s="64" t="s">
        <v>528</v>
      </c>
      <c r="S1400" s="64" t="s">
        <v>74</v>
      </c>
      <c r="T1400" s="64"/>
      <c r="U1400" s="64"/>
      <c r="V1400" s="64"/>
      <c r="W1400" s="64"/>
      <c r="X1400" s="64" t="s">
        <v>74</v>
      </c>
    </row>
    <row r="1401" spans="1:24" ht="18" customHeight="1">
      <c r="A1401">
        <f t="shared" si="21"/>
        <v>6</v>
      </c>
      <c r="B1401">
        <v>2015</v>
      </c>
      <c r="C1401" t="s">
        <v>683</v>
      </c>
      <c r="D1401" s="64">
        <v>59</v>
      </c>
      <c r="E1401" s="65" t="s">
        <v>635</v>
      </c>
      <c r="F1401" s="65"/>
      <c r="G1401" s="66">
        <v>30082</v>
      </c>
      <c r="H1401" s="65"/>
      <c r="I1401" s="65" t="s">
        <v>82</v>
      </c>
      <c r="J1401" s="65" t="s">
        <v>83</v>
      </c>
      <c r="K1401" s="65">
        <v>2010</v>
      </c>
      <c r="L1401" s="65" t="s">
        <v>70</v>
      </c>
      <c r="M1401" s="64"/>
      <c r="N1401" s="64"/>
      <c r="O1401" s="65" t="s">
        <v>228</v>
      </c>
      <c r="P1401" s="64" t="s">
        <v>229</v>
      </c>
      <c r="Q1401" s="65"/>
      <c r="R1401" s="64" t="s">
        <v>528</v>
      </c>
      <c r="S1401" s="64" t="s">
        <v>74</v>
      </c>
      <c r="T1401" s="64"/>
      <c r="U1401" s="64"/>
      <c r="V1401" s="64"/>
      <c r="W1401" s="64"/>
      <c r="X1401" s="64" t="s">
        <v>74</v>
      </c>
    </row>
    <row r="1402" spans="1:24" ht="18" customHeight="1">
      <c r="A1402">
        <f t="shared" si="21"/>
        <v>6</v>
      </c>
      <c r="B1402">
        <v>2015</v>
      </c>
      <c r="C1402" t="s">
        <v>683</v>
      </c>
      <c r="D1402" s="64">
        <v>60</v>
      </c>
      <c r="E1402" s="65" t="s">
        <v>636</v>
      </c>
      <c r="F1402" s="65" t="s">
        <v>637</v>
      </c>
      <c r="G1402" s="65"/>
      <c r="H1402" s="65"/>
      <c r="I1402" s="65" t="s">
        <v>82</v>
      </c>
      <c r="J1402" s="65" t="s">
        <v>116</v>
      </c>
      <c r="K1402" s="65">
        <v>2009</v>
      </c>
      <c r="L1402" s="65" t="s">
        <v>70</v>
      </c>
      <c r="M1402" s="64"/>
      <c r="N1402" s="64"/>
      <c r="O1402" s="65" t="s">
        <v>228</v>
      </c>
      <c r="P1402" s="64" t="s">
        <v>229</v>
      </c>
      <c r="Q1402" s="65"/>
      <c r="R1402" s="64" t="s">
        <v>528</v>
      </c>
      <c r="S1402" s="64" t="s">
        <v>74</v>
      </c>
      <c r="T1402" s="64"/>
      <c r="U1402" s="64"/>
      <c r="V1402" s="64"/>
      <c r="W1402" s="64"/>
      <c r="X1402" s="64" t="s">
        <v>74</v>
      </c>
    </row>
    <row r="1403" spans="1:24" ht="18" customHeight="1">
      <c r="A1403">
        <f t="shared" si="21"/>
        <v>6</v>
      </c>
      <c r="B1403">
        <v>2015</v>
      </c>
      <c r="C1403" t="s">
        <v>683</v>
      </c>
      <c r="D1403" s="64">
        <v>61</v>
      </c>
      <c r="E1403" s="65" t="s">
        <v>638</v>
      </c>
      <c r="F1403" s="65"/>
      <c r="G1403" s="65" t="s">
        <v>639</v>
      </c>
      <c r="H1403" s="65"/>
      <c r="I1403" s="65" t="s">
        <v>82</v>
      </c>
      <c r="J1403" s="65" t="s">
        <v>116</v>
      </c>
      <c r="K1403" s="65">
        <v>2010</v>
      </c>
      <c r="L1403" s="65" t="s">
        <v>70</v>
      </c>
      <c r="M1403" s="64"/>
      <c r="N1403" s="64"/>
      <c r="O1403" s="65" t="s">
        <v>228</v>
      </c>
      <c r="P1403" s="64" t="s">
        <v>229</v>
      </c>
      <c r="Q1403" s="65"/>
      <c r="R1403" s="64" t="s">
        <v>528</v>
      </c>
      <c r="S1403" s="64" t="s">
        <v>74</v>
      </c>
      <c r="T1403" s="64"/>
      <c r="U1403" s="64"/>
      <c r="V1403" s="64"/>
      <c r="W1403" s="64"/>
      <c r="X1403" s="64" t="s">
        <v>74</v>
      </c>
    </row>
    <row r="1404" spans="1:24" ht="18" customHeight="1">
      <c r="A1404">
        <f t="shared" si="21"/>
        <v>6</v>
      </c>
      <c r="B1404">
        <v>2015</v>
      </c>
      <c r="C1404" t="s">
        <v>683</v>
      </c>
      <c r="D1404" s="64">
        <v>62</v>
      </c>
      <c r="E1404" s="65" t="s">
        <v>640</v>
      </c>
      <c r="F1404" s="65" t="s">
        <v>641</v>
      </c>
      <c r="G1404" s="65"/>
      <c r="H1404" s="65"/>
      <c r="I1404" s="65" t="s">
        <v>82</v>
      </c>
      <c r="J1404" s="65" t="s">
        <v>143</v>
      </c>
      <c r="K1404" s="65">
        <v>2010</v>
      </c>
      <c r="L1404" s="65" t="s">
        <v>70</v>
      </c>
      <c r="M1404" s="64"/>
      <c r="N1404" s="64"/>
      <c r="O1404" s="65" t="s">
        <v>228</v>
      </c>
      <c r="P1404" s="64" t="s">
        <v>229</v>
      </c>
      <c r="Q1404" s="65"/>
      <c r="R1404" s="64" t="s">
        <v>528</v>
      </c>
      <c r="S1404" s="64" t="s">
        <v>74</v>
      </c>
      <c r="T1404" s="64"/>
      <c r="U1404" s="64"/>
      <c r="V1404" s="64"/>
      <c r="W1404" s="64"/>
      <c r="X1404" s="64" t="s">
        <v>74</v>
      </c>
    </row>
    <row r="1405" spans="1:24" ht="18" customHeight="1">
      <c r="A1405">
        <f t="shared" si="21"/>
        <v>6</v>
      </c>
      <c r="B1405">
        <v>2015</v>
      </c>
      <c r="C1405" t="s">
        <v>683</v>
      </c>
      <c r="D1405" s="64">
        <v>63</v>
      </c>
      <c r="E1405" s="65" t="s">
        <v>642</v>
      </c>
      <c r="F1405" s="65"/>
      <c r="G1405" s="65" t="s">
        <v>643</v>
      </c>
      <c r="H1405" s="65"/>
      <c r="I1405" s="65" t="s">
        <v>82</v>
      </c>
      <c r="J1405" s="65" t="s">
        <v>83</v>
      </c>
      <c r="K1405" s="65">
        <v>2012</v>
      </c>
      <c r="L1405" s="65" t="s">
        <v>70</v>
      </c>
      <c r="M1405" s="64"/>
      <c r="N1405" s="64"/>
      <c r="O1405" s="65" t="s">
        <v>228</v>
      </c>
      <c r="P1405" s="64" t="s">
        <v>229</v>
      </c>
      <c r="Q1405" s="65"/>
      <c r="R1405" s="64" t="s">
        <v>528</v>
      </c>
      <c r="S1405" s="64" t="s">
        <v>74</v>
      </c>
      <c r="T1405" s="64"/>
      <c r="U1405" s="64"/>
      <c r="V1405" s="64"/>
      <c r="W1405" s="64"/>
      <c r="X1405" s="64" t="s">
        <v>74</v>
      </c>
    </row>
    <row r="1406" spans="1:24" ht="18" customHeight="1">
      <c r="A1406">
        <f t="shared" si="21"/>
        <v>6</v>
      </c>
      <c r="B1406">
        <v>2015</v>
      </c>
      <c r="C1406" t="s">
        <v>683</v>
      </c>
      <c r="D1406" s="64">
        <v>64</v>
      </c>
      <c r="E1406" s="65" t="s">
        <v>644</v>
      </c>
      <c r="F1406" s="65"/>
      <c r="G1406" s="65" t="s">
        <v>645</v>
      </c>
      <c r="H1406" s="65"/>
      <c r="I1406" s="65" t="s">
        <v>22</v>
      </c>
      <c r="J1406" s="65" t="s">
        <v>83</v>
      </c>
      <c r="K1406" s="65">
        <v>2006</v>
      </c>
      <c r="L1406" s="65" t="s">
        <v>70</v>
      </c>
      <c r="M1406" s="64"/>
      <c r="N1406" s="64"/>
      <c r="O1406" s="65" t="s">
        <v>228</v>
      </c>
      <c r="P1406" s="64" t="s">
        <v>229</v>
      </c>
      <c r="Q1406" s="65"/>
      <c r="R1406" s="64" t="s">
        <v>528</v>
      </c>
      <c r="S1406" s="64" t="s">
        <v>74</v>
      </c>
      <c r="T1406" s="64"/>
      <c r="U1406" s="64"/>
      <c r="V1406" s="64"/>
      <c r="W1406" s="64"/>
      <c r="X1406" s="64" t="s">
        <v>74</v>
      </c>
    </row>
    <row r="1407" spans="1:24" ht="18" customHeight="1">
      <c r="A1407">
        <f t="shared" si="21"/>
        <v>6</v>
      </c>
      <c r="B1407">
        <v>2015</v>
      </c>
      <c r="C1407" t="s">
        <v>683</v>
      </c>
      <c r="D1407" s="64">
        <v>65</v>
      </c>
      <c r="E1407" s="65" t="s">
        <v>646</v>
      </c>
      <c r="F1407" s="65"/>
      <c r="G1407" s="66">
        <v>30897</v>
      </c>
      <c r="H1407" s="65"/>
      <c r="I1407" s="65" t="s">
        <v>647</v>
      </c>
      <c r="J1407" s="65" t="s">
        <v>116</v>
      </c>
      <c r="K1407" s="65">
        <v>2007</v>
      </c>
      <c r="L1407" s="65" t="s">
        <v>70</v>
      </c>
      <c r="M1407" s="64"/>
      <c r="N1407" s="64"/>
      <c r="O1407" s="65" t="s">
        <v>228</v>
      </c>
      <c r="P1407" s="64" t="s">
        <v>229</v>
      </c>
      <c r="Q1407" s="65"/>
      <c r="R1407" s="64" t="s">
        <v>528</v>
      </c>
      <c r="S1407" s="64" t="s">
        <v>74</v>
      </c>
      <c r="T1407" s="64"/>
      <c r="U1407" s="64"/>
      <c r="V1407" s="64"/>
      <c r="W1407" s="64"/>
      <c r="X1407" s="64" t="s">
        <v>74</v>
      </c>
    </row>
    <row r="1408" spans="1:24" ht="18" customHeight="1">
      <c r="A1408">
        <f t="shared" si="21"/>
        <v>6</v>
      </c>
      <c r="B1408">
        <v>2015</v>
      </c>
      <c r="C1408" t="s">
        <v>683</v>
      </c>
      <c r="D1408" s="64">
        <v>66</v>
      </c>
      <c r="E1408" s="65" t="s">
        <v>648</v>
      </c>
      <c r="F1408" s="66">
        <v>30837</v>
      </c>
      <c r="G1408" s="66"/>
      <c r="H1408" s="65"/>
      <c r="I1408" s="65" t="s">
        <v>22</v>
      </c>
      <c r="J1408" s="65" t="s">
        <v>649</v>
      </c>
      <c r="K1408" s="65">
        <v>2008</v>
      </c>
      <c r="L1408" s="65" t="s">
        <v>650</v>
      </c>
      <c r="M1408" s="64"/>
      <c r="N1408" s="64"/>
      <c r="O1408" s="65" t="s">
        <v>228</v>
      </c>
      <c r="P1408" s="64" t="s">
        <v>229</v>
      </c>
      <c r="Q1408" s="65"/>
      <c r="R1408" s="64" t="s">
        <v>528</v>
      </c>
      <c r="S1408" s="64" t="s">
        <v>74</v>
      </c>
      <c r="T1408" s="64"/>
      <c r="U1408" s="64"/>
      <c r="V1408" s="64"/>
      <c r="W1408" s="64"/>
      <c r="X1408" s="64" t="s">
        <v>74</v>
      </c>
    </row>
    <row r="1409" spans="1:24" ht="18" customHeight="1">
      <c r="A1409">
        <f t="shared" si="21"/>
        <v>6</v>
      </c>
      <c r="B1409">
        <v>2015</v>
      </c>
      <c r="C1409" t="s">
        <v>683</v>
      </c>
      <c r="D1409" s="64">
        <v>67</v>
      </c>
      <c r="E1409" s="65" t="s">
        <v>651</v>
      </c>
      <c r="F1409" s="65" t="s">
        <v>652</v>
      </c>
      <c r="G1409" s="65"/>
      <c r="H1409" s="65"/>
      <c r="I1409" s="65" t="s">
        <v>82</v>
      </c>
      <c r="J1409" s="65" t="s">
        <v>83</v>
      </c>
      <c r="K1409" s="65">
        <v>2010</v>
      </c>
      <c r="L1409" s="65" t="s">
        <v>70</v>
      </c>
      <c r="M1409" s="64"/>
      <c r="N1409" s="64"/>
      <c r="O1409" s="65" t="s">
        <v>228</v>
      </c>
      <c r="P1409" s="64" t="s">
        <v>229</v>
      </c>
      <c r="Q1409" s="65"/>
      <c r="R1409" s="64" t="s">
        <v>528</v>
      </c>
      <c r="S1409" s="64" t="s">
        <v>74</v>
      </c>
      <c r="T1409" s="64"/>
      <c r="U1409" s="64"/>
      <c r="V1409" s="64"/>
      <c r="W1409" s="64"/>
      <c r="X1409" s="64" t="s">
        <v>74</v>
      </c>
    </row>
    <row r="1410" spans="1:24" ht="18" customHeight="1">
      <c r="A1410">
        <f t="shared" si="21"/>
        <v>6</v>
      </c>
      <c r="B1410">
        <v>2015</v>
      </c>
      <c r="C1410" t="s">
        <v>683</v>
      </c>
      <c r="D1410" s="64">
        <v>68</v>
      </c>
      <c r="E1410" s="65" t="s">
        <v>653</v>
      </c>
      <c r="F1410" s="65"/>
      <c r="G1410" s="66">
        <v>30843</v>
      </c>
      <c r="H1410" s="65"/>
      <c r="I1410" s="65" t="s">
        <v>82</v>
      </c>
      <c r="J1410" s="65" t="s">
        <v>143</v>
      </c>
      <c r="K1410" s="65">
        <v>2013</v>
      </c>
      <c r="L1410" s="65" t="s">
        <v>70</v>
      </c>
      <c r="M1410" s="64"/>
      <c r="N1410" s="64"/>
      <c r="O1410" s="65" t="s">
        <v>228</v>
      </c>
      <c r="P1410" s="64" t="s">
        <v>229</v>
      </c>
      <c r="Q1410" s="65"/>
      <c r="R1410" s="64" t="s">
        <v>528</v>
      </c>
      <c r="S1410" s="64" t="s">
        <v>74</v>
      </c>
      <c r="T1410" s="64"/>
      <c r="U1410" s="64"/>
      <c r="V1410" s="64"/>
      <c r="W1410" s="64"/>
      <c r="X1410" s="64" t="s">
        <v>74</v>
      </c>
    </row>
    <row r="1411" spans="1:24" ht="18" customHeight="1">
      <c r="A1411">
        <f t="shared" si="21"/>
        <v>6</v>
      </c>
      <c r="B1411">
        <v>2015</v>
      </c>
      <c r="C1411" t="s">
        <v>683</v>
      </c>
      <c r="D1411" s="64">
        <v>69</v>
      </c>
      <c r="E1411" s="65" t="s">
        <v>654</v>
      </c>
      <c r="F1411" s="65"/>
      <c r="G1411" s="65" t="s">
        <v>655</v>
      </c>
      <c r="H1411" s="65"/>
      <c r="I1411" s="65" t="s">
        <v>82</v>
      </c>
      <c r="J1411" s="65" t="s">
        <v>116</v>
      </c>
      <c r="K1411" s="65">
        <v>2010</v>
      </c>
      <c r="L1411" s="65" t="s">
        <v>70</v>
      </c>
      <c r="M1411" s="64"/>
      <c r="N1411" s="64"/>
      <c r="O1411" s="65" t="s">
        <v>228</v>
      </c>
      <c r="P1411" s="64" t="s">
        <v>229</v>
      </c>
      <c r="Q1411" s="65"/>
      <c r="R1411" s="64" t="s">
        <v>528</v>
      </c>
      <c r="S1411" s="64" t="s">
        <v>74</v>
      </c>
      <c r="T1411" s="64"/>
      <c r="U1411" s="64"/>
      <c r="V1411" s="64"/>
      <c r="W1411" s="64"/>
      <c r="X1411" s="64" t="s">
        <v>74</v>
      </c>
    </row>
    <row r="1412" spans="1:24" ht="18" customHeight="1">
      <c r="A1412">
        <f t="shared" ref="A1412:A1475" si="22">COUNTIFS(E:E,E1412,C:C,C1412)</f>
        <v>6</v>
      </c>
      <c r="B1412">
        <v>2015</v>
      </c>
      <c r="C1412" t="s">
        <v>683</v>
      </c>
      <c r="D1412" s="64">
        <v>70</v>
      </c>
      <c r="E1412" s="65" t="s">
        <v>656</v>
      </c>
      <c r="F1412" s="65" t="s">
        <v>657</v>
      </c>
      <c r="G1412" s="65"/>
      <c r="H1412" s="65"/>
      <c r="I1412" s="65" t="s">
        <v>82</v>
      </c>
      <c r="J1412" s="65" t="s">
        <v>116</v>
      </c>
      <c r="K1412" s="65">
        <v>2010</v>
      </c>
      <c r="L1412" s="65" t="s">
        <v>70</v>
      </c>
      <c r="M1412" s="64"/>
      <c r="N1412" s="64"/>
      <c r="O1412" s="65" t="s">
        <v>228</v>
      </c>
      <c r="P1412" s="64" t="s">
        <v>229</v>
      </c>
      <c r="Q1412" s="65"/>
      <c r="R1412" s="64" t="s">
        <v>528</v>
      </c>
      <c r="S1412" s="64" t="s">
        <v>74</v>
      </c>
      <c r="T1412" s="64"/>
      <c r="U1412" s="64"/>
      <c r="V1412" s="64"/>
      <c r="W1412" s="64"/>
      <c r="X1412" s="64" t="s">
        <v>74</v>
      </c>
    </row>
    <row r="1413" spans="1:24" ht="18" customHeight="1">
      <c r="A1413">
        <f t="shared" si="22"/>
        <v>6</v>
      </c>
      <c r="B1413">
        <v>2015</v>
      </c>
      <c r="C1413" t="s">
        <v>683</v>
      </c>
      <c r="D1413" s="64">
        <v>71</v>
      </c>
      <c r="E1413" s="65" t="s">
        <v>658</v>
      </c>
      <c r="F1413" s="65"/>
      <c r="G1413" s="66">
        <v>31383</v>
      </c>
      <c r="H1413" s="65"/>
      <c r="I1413" s="65" t="s">
        <v>82</v>
      </c>
      <c r="J1413" s="65" t="s">
        <v>558</v>
      </c>
      <c r="K1413" s="65">
        <v>2010</v>
      </c>
      <c r="L1413" s="65" t="s">
        <v>70</v>
      </c>
      <c r="M1413" s="64"/>
      <c r="N1413" s="64"/>
      <c r="O1413" s="65" t="s">
        <v>228</v>
      </c>
      <c r="P1413" s="64" t="s">
        <v>229</v>
      </c>
      <c r="Q1413" s="65"/>
      <c r="R1413" s="64" t="s">
        <v>528</v>
      </c>
      <c r="S1413" s="64" t="s">
        <v>74</v>
      </c>
      <c r="T1413" s="64"/>
      <c r="U1413" s="64"/>
      <c r="V1413" s="64"/>
      <c r="W1413" s="64"/>
      <c r="X1413" s="64" t="s">
        <v>74</v>
      </c>
    </row>
    <row r="1414" spans="1:24" ht="18" customHeight="1">
      <c r="A1414">
        <f t="shared" si="22"/>
        <v>6</v>
      </c>
      <c r="B1414">
        <v>2015</v>
      </c>
      <c r="C1414" t="s">
        <v>683</v>
      </c>
      <c r="D1414" s="64">
        <v>72</v>
      </c>
      <c r="E1414" s="65" t="s">
        <v>659</v>
      </c>
      <c r="F1414" s="66">
        <v>31302</v>
      </c>
      <c r="G1414" s="66"/>
      <c r="H1414" s="65"/>
      <c r="I1414" s="65" t="s">
        <v>82</v>
      </c>
      <c r="J1414" s="65" t="s">
        <v>143</v>
      </c>
      <c r="K1414" s="65">
        <v>2010</v>
      </c>
      <c r="L1414" s="65" t="s">
        <v>70</v>
      </c>
      <c r="M1414" s="64"/>
      <c r="N1414" s="64"/>
      <c r="O1414" s="65" t="s">
        <v>228</v>
      </c>
      <c r="P1414" s="64" t="s">
        <v>229</v>
      </c>
      <c r="Q1414" s="65"/>
      <c r="R1414" s="64" t="s">
        <v>528</v>
      </c>
      <c r="S1414" s="64" t="s">
        <v>74</v>
      </c>
      <c r="T1414" s="64"/>
      <c r="U1414" s="64"/>
      <c r="V1414" s="64"/>
      <c r="W1414" s="64"/>
      <c r="X1414" s="64" t="s">
        <v>74</v>
      </c>
    </row>
    <row r="1415" spans="1:24" ht="18" customHeight="1">
      <c r="A1415">
        <f t="shared" si="22"/>
        <v>6</v>
      </c>
      <c r="B1415">
        <v>2015</v>
      </c>
      <c r="C1415" t="s">
        <v>683</v>
      </c>
      <c r="D1415" s="64">
        <v>73</v>
      </c>
      <c r="E1415" s="65" t="s">
        <v>660</v>
      </c>
      <c r="F1415" s="65"/>
      <c r="G1415" s="66">
        <v>31756</v>
      </c>
      <c r="H1415" s="65"/>
      <c r="I1415" s="65" t="s">
        <v>82</v>
      </c>
      <c r="J1415" s="65" t="s">
        <v>83</v>
      </c>
      <c r="K1415" s="65">
        <v>2011</v>
      </c>
      <c r="L1415" s="65" t="s">
        <v>70</v>
      </c>
      <c r="M1415" s="64"/>
      <c r="N1415" s="64"/>
      <c r="O1415" s="65" t="s">
        <v>228</v>
      </c>
      <c r="P1415" s="64" t="s">
        <v>229</v>
      </c>
      <c r="Q1415" s="65"/>
      <c r="R1415" s="64" t="s">
        <v>528</v>
      </c>
      <c r="S1415" s="64" t="s">
        <v>74</v>
      </c>
      <c r="T1415" s="64"/>
      <c r="U1415" s="64"/>
      <c r="V1415" s="64"/>
      <c r="W1415" s="64"/>
      <c r="X1415" s="64" t="s">
        <v>74</v>
      </c>
    </row>
    <row r="1416" spans="1:24" ht="18" customHeight="1">
      <c r="A1416">
        <f t="shared" si="22"/>
        <v>6</v>
      </c>
      <c r="B1416">
        <v>2015</v>
      </c>
      <c r="C1416" t="s">
        <v>683</v>
      </c>
      <c r="D1416" s="64">
        <v>74</v>
      </c>
      <c r="E1416" s="65" t="s">
        <v>661</v>
      </c>
      <c r="F1416" s="65"/>
      <c r="G1416" s="65" t="s">
        <v>662</v>
      </c>
      <c r="H1416" s="65"/>
      <c r="I1416" s="65" t="s">
        <v>82</v>
      </c>
      <c r="J1416" s="65" t="s">
        <v>116</v>
      </c>
      <c r="K1416" s="65">
        <v>2012</v>
      </c>
      <c r="L1416" s="65" t="s">
        <v>70</v>
      </c>
      <c r="M1416" s="64"/>
      <c r="N1416" s="64"/>
      <c r="O1416" s="65" t="s">
        <v>228</v>
      </c>
      <c r="P1416" s="64" t="s">
        <v>229</v>
      </c>
      <c r="Q1416" s="65"/>
      <c r="R1416" s="64" t="s">
        <v>528</v>
      </c>
      <c r="S1416" s="64" t="s">
        <v>74</v>
      </c>
      <c r="T1416" s="64"/>
      <c r="U1416" s="64"/>
      <c r="V1416" s="64"/>
      <c r="W1416" s="64"/>
      <c r="X1416" s="64" t="s">
        <v>74</v>
      </c>
    </row>
    <row r="1417" spans="1:24" ht="18" customHeight="1">
      <c r="A1417">
        <f t="shared" si="22"/>
        <v>6</v>
      </c>
      <c r="B1417">
        <v>2015</v>
      </c>
      <c r="C1417" t="s">
        <v>683</v>
      </c>
      <c r="D1417" s="64">
        <v>75</v>
      </c>
      <c r="E1417" s="65" t="s">
        <v>663</v>
      </c>
      <c r="F1417" s="65"/>
      <c r="G1417" s="66">
        <v>31838</v>
      </c>
      <c r="H1417" s="65"/>
      <c r="I1417" s="65" t="s">
        <v>22</v>
      </c>
      <c r="J1417" s="65" t="s">
        <v>83</v>
      </c>
      <c r="K1417" s="65">
        <v>2011</v>
      </c>
      <c r="L1417" s="65" t="s">
        <v>70</v>
      </c>
      <c r="M1417" s="64"/>
      <c r="N1417" s="64"/>
      <c r="O1417" s="65" t="s">
        <v>228</v>
      </c>
      <c r="P1417" s="64" t="s">
        <v>229</v>
      </c>
      <c r="Q1417" s="65"/>
      <c r="R1417" s="64" t="s">
        <v>528</v>
      </c>
      <c r="S1417" s="64" t="s">
        <v>74</v>
      </c>
      <c r="T1417" s="64"/>
      <c r="U1417" s="64"/>
      <c r="V1417" s="64"/>
      <c r="W1417" s="64"/>
      <c r="X1417" s="64" t="s">
        <v>74</v>
      </c>
    </row>
    <row r="1418" spans="1:24" ht="18" customHeight="1">
      <c r="A1418">
        <f t="shared" si="22"/>
        <v>6</v>
      </c>
      <c r="B1418">
        <v>2015</v>
      </c>
      <c r="C1418" t="s">
        <v>683</v>
      </c>
      <c r="D1418" s="64">
        <v>76</v>
      </c>
      <c r="E1418" s="65" t="s">
        <v>664</v>
      </c>
      <c r="F1418" s="65" t="s">
        <v>665</v>
      </c>
      <c r="G1418" s="65"/>
      <c r="H1418" s="65"/>
      <c r="I1418" s="65" t="s">
        <v>82</v>
      </c>
      <c r="J1418" s="65" t="s">
        <v>83</v>
      </c>
      <c r="K1418" s="65">
        <v>2012</v>
      </c>
      <c r="L1418" s="65" t="s">
        <v>90</v>
      </c>
      <c r="M1418" s="64"/>
      <c r="N1418" s="64"/>
      <c r="O1418" s="65" t="s">
        <v>228</v>
      </c>
      <c r="P1418" s="64" t="s">
        <v>229</v>
      </c>
      <c r="Q1418" s="65"/>
      <c r="R1418" s="64" t="s">
        <v>528</v>
      </c>
      <c r="S1418" s="64" t="s">
        <v>74</v>
      </c>
      <c r="T1418" s="64"/>
      <c r="U1418" s="64"/>
      <c r="V1418" s="64"/>
      <c r="W1418" s="64"/>
      <c r="X1418" s="64" t="s">
        <v>74</v>
      </c>
    </row>
    <row r="1419" spans="1:24" ht="18" customHeight="1">
      <c r="A1419">
        <f t="shared" si="22"/>
        <v>6</v>
      </c>
      <c r="B1419">
        <v>2015</v>
      </c>
      <c r="C1419" t="s">
        <v>683</v>
      </c>
      <c r="D1419" s="64">
        <v>77</v>
      </c>
      <c r="E1419" s="65" t="s">
        <v>666</v>
      </c>
      <c r="F1419" s="65"/>
      <c r="G1419" s="65" t="s">
        <v>667</v>
      </c>
      <c r="H1419" s="65"/>
      <c r="I1419" s="65" t="s">
        <v>82</v>
      </c>
      <c r="J1419" s="65" t="s">
        <v>143</v>
      </c>
      <c r="K1419" s="65">
        <v>2012</v>
      </c>
      <c r="L1419" s="65" t="s">
        <v>70</v>
      </c>
      <c r="M1419" s="64"/>
      <c r="N1419" s="64"/>
      <c r="O1419" s="65" t="s">
        <v>228</v>
      </c>
      <c r="P1419" s="64" t="s">
        <v>229</v>
      </c>
      <c r="Q1419" s="65"/>
      <c r="R1419" s="64" t="s">
        <v>528</v>
      </c>
      <c r="S1419" s="64" t="s">
        <v>74</v>
      </c>
      <c r="T1419" s="64"/>
      <c r="U1419" s="64"/>
      <c r="V1419" s="64"/>
      <c r="W1419" s="64"/>
      <c r="X1419" s="64" t="s">
        <v>74</v>
      </c>
    </row>
    <row r="1420" spans="1:24" ht="18" customHeight="1">
      <c r="A1420">
        <f t="shared" si="22"/>
        <v>6</v>
      </c>
      <c r="B1420">
        <v>2015</v>
      </c>
      <c r="C1420" t="s">
        <v>683</v>
      </c>
      <c r="D1420" s="64">
        <v>78</v>
      </c>
      <c r="E1420" s="65" t="s">
        <v>668</v>
      </c>
      <c r="F1420" s="65" t="s">
        <v>669</v>
      </c>
      <c r="G1420" s="65"/>
      <c r="H1420" s="65"/>
      <c r="I1420" s="65" t="s">
        <v>82</v>
      </c>
      <c r="J1420" s="65" t="s">
        <v>83</v>
      </c>
      <c r="K1420" s="65">
        <v>2012</v>
      </c>
      <c r="L1420" s="65" t="s">
        <v>70</v>
      </c>
      <c r="M1420" s="64"/>
      <c r="N1420" s="64"/>
      <c r="O1420" s="65" t="s">
        <v>228</v>
      </c>
      <c r="P1420" s="64" t="s">
        <v>229</v>
      </c>
      <c r="Q1420" s="65"/>
      <c r="R1420" s="64" t="s">
        <v>528</v>
      </c>
      <c r="S1420" s="64" t="s">
        <v>74</v>
      </c>
      <c r="T1420" s="64"/>
      <c r="U1420" s="64"/>
      <c r="V1420" s="64"/>
      <c r="W1420" s="64"/>
      <c r="X1420" s="64" t="s">
        <v>74</v>
      </c>
    </row>
    <row r="1421" spans="1:24" ht="18" customHeight="1">
      <c r="A1421">
        <f t="shared" si="22"/>
        <v>6</v>
      </c>
      <c r="B1421">
        <v>2015</v>
      </c>
      <c r="C1421" t="s">
        <v>683</v>
      </c>
      <c r="D1421" s="64">
        <v>79</v>
      </c>
      <c r="E1421" s="65" t="s">
        <v>670</v>
      </c>
      <c r="F1421" s="65"/>
      <c r="G1421" s="66">
        <v>32264</v>
      </c>
      <c r="H1421" s="65"/>
      <c r="I1421" s="65" t="s">
        <v>82</v>
      </c>
      <c r="J1421" s="65" t="s">
        <v>119</v>
      </c>
      <c r="K1421" s="65">
        <v>2014</v>
      </c>
      <c r="L1421" s="65" t="s">
        <v>70</v>
      </c>
      <c r="M1421" s="64"/>
      <c r="N1421" s="64"/>
      <c r="O1421" s="65" t="s">
        <v>228</v>
      </c>
      <c r="P1421" s="64" t="s">
        <v>229</v>
      </c>
      <c r="Q1421" s="65"/>
      <c r="R1421" s="64" t="s">
        <v>528</v>
      </c>
      <c r="S1421" s="64" t="s">
        <v>74</v>
      </c>
      <c r="T1421" s="64"/>
      <c r="U1421" s="64"/>
      <c r="V1421" s="64"/>
      <c r="W1421" s="64"/>
      <c r="X1421" s="64" t="s">
        <v>74</v>
      </c>
    </row>
    <row r="1422" spans="1:24" ht="18" customHeight="1">
      <c r="A1422">
        <f t="shared" si="22"/>
        <v>6</v>
      </c>
      <c r="B1422">
        <v>2015</v>
      </c>
      <c r="C1422" t="s">
        <v>683</v>
      </c>
      <c r="D1422" s="64">
        <v>80</v>
      </c>
      <c r="E1422" s="65" t="s">
        <v>671</v>
      </c>
      <c r="F1422" s="65"/>
      <c r="G1422" s="65" t="s">
        <v>672</v>
      </c>
      <c r="H1422" s="65"/>
      <c r="I1422" s="65" t="s">
        <v>82</v>
      </c>
      <c r="J1422" s="65" t="s">
        <v>143</v>
      </c>
      <c r="K1422" s="65">
        <v>2013</v>
      </c>
      <c r="L1422" s="65" t="s">
        <v>70</v>
      </c>
      <c r="M1422" s="64"/>
      <c r="N1422" s="64"/>
      <c r="O1422" s="65" t="s">
        <v>228</v>
      </c>
      <c r="P1422" s="64" t="s">
        <v>229</v>
      </c>
      <c r="Q1422" s="65"/>
      <c r="R1422" s="64" t="s">
        <v>528</v>
      </c>
      <c r="S1422" s="64" t="s">
        <v>74</v>
      </c>
      <c r="T1422" s="64"/>
      <c r="U1422" s="64"/>
      <c r="V1422" s="64"/>
      <c r="W1422" s="64"/>
      <c r="X1422" s="64" t="s">
        <v>74</v>
      </c>
    </row>
    <row r="1423" spans="1:24" ht="18" customHeight="1">
      <c r="A1423">
        <f t="shared" si="22"/>
        <v>6</v>
      </c>
      <c r="B1423">
        <v>2015</v>
      </c>
      <c r="C1423" t="s">
        <v>683</v>
      </c>
      <c r="D1423" s="64">
        <v>81</v>
      </c>
      <c r="E1423" s="65" t="s">
        <v>673</v>
      </c>
      <c r="F1423" s="65" t="s">
        <v>674</v>
      </c>
      <c r="G1423" s="65"/>
      <c r="H1423" s="65"/>
      <c r="I1423" s="65" t="s">
        <v>82</v>
      </c>
      <c r="J1423" s="65" t="s">
        <v>116</v>
      </c>
      <c r="K1423" s="65">
        <v>2013</v>
      </c>
      <c r="L1423" s="65" t="s">
        <v>70</v>
      </c>
      <c r="M1423" s="64"/>
      <c r="N1423" s="64"/>
      <c r="O1423" s="65" t="s">
        <v>228</v>
      </c>
      <c r="P1423" s="64" t="s">
        <v>229</v>
      </c>
      <c r="Q1423" s="65"/>
      <c r="R1423" s="64" t="s">
        <v>528</v>
      </c>
      <c r="S1423" s="64" t="s">
        <v>74</v>
      </c>
      <c r="T1423" s="64"/>
      <c r="U1423" s="64"/>
      <c r="V1423" s="64"/>
      <c r="W1423" s="64"/>
      <c r="X1423" s="64" t="s">
        <v>74</v>
      </c>
    </row>
    <row r="1424" spans="1:24" ht="18" customHeight="1">
      <c r="A1424">
        <f t="shared" si="22"/>
        <v>6</v>
      </c>
      <c r="B1424">
        <v>2015</v>
      </c>
      <c r="C1424" t="s">
        <v>683</v>
      </c>
      <c r="D1424" s="64">
        <v>82</v>
      </c>
      <c r="E1424" s="65" t="s">
        <v>675</v>
      </c>
      <c r="F1424" s="65"/>
      <c r="G1424" s="66">
        <v>32184</v>
      </c>
      <c r="H1424" s="65"/>
      <c r="I1424" s="65" t="s">
        <v>82</v>
      </c>
      <c r="J1424" s="65" t="s">
        <v>83</v>
      </c>
      <c r="K1424" s="65">
        <v>2014</v>
      </c>
      <c r="L1424" s="65" t="s">
        <v>70</v>
      </c>
      <c r="M1424" s="64"/>
      <c r="N1424" s="64"/>
      <c r="O1424" s="65" t="s">
        <v>228</v>
      </c>
      <c r="P1424" s="64" t="s">
        <v>229</v>
      </c>
      <c r="Q1424" s="65"/>
      <c r="R1424" s="64" t="s">
        <v>528</v>
      </c>
      <c r="S1424" s="64" t="s">
        <v>74</v>
      </c>
      <c r="T1424" s="64"/>
      <c r="U1424" s="64"/>
      <c r="V1424" s="64"/>
      <c r="W1424" s="64"/>
      <c r="X1424" s="64" t="s">
        <v>74</v>
      </c>
    </row>
    <row r="1425" spans="1:24" ht="18" customHeight="1">
      <c r="A1425">
        <f t="shared" si="22"/>
        <v>6</v>
      </c>
      <c r="B1425">
        <v>2015</v>
      </c>
      <c r="C1425" t="s">
        <v>683</v>
      </c>
      <c r="D1425" s="64">
        <v>83</v>
      </c>
      <c r="E1425" s="65" t="s">
        <v>676</v>
      </c>
      <c r="F1425" s="65"/>
      <c r="G1425" s="66">
        <v>32274</v>
      </c>
      <c r="H1425" s="65"/>
      <c r="I1425" s="65" t="s">
        <v>82</v>
      </c>
      <c r="J1425" s="65" t="s">
        <v>116</v>
      </c>
      <c r="K1425" s="65">
        <v>2015</v>
      </c>
      <c r="L1425" s="65" t="s">
        <v>70</v>
      </c>
      <c r="M1425" s="64"/>
      <c r="N1425" s="64"/>
      <c r="O1425" s="65" t="s">
        <v>228</v>
      </c>
      <c r="P1425" s="64" t="s">
        <v>229</v>
      </c>
      <c r="Q1425" s="65"/>
      <c r="R1425" s="64" t="s">
        <v>528</v>
      </c>
      <c r="S1425" s="64" t="s">
        <v>74</v>
      </c>
      <c r="T1425" s="64"/>
      <c r="U1425" s="64"/>
      <c r="V1425" s="64"/>
      <c r="W1425" s="64"/>
      <c r="X1425" s="64" t="s">
        <v>74</v>
      </c>
    </row>
    <row r="1426" spans="1:24" ht="18" customHeight="1">
      <c r="A1426">
        <f t="shared" si="22"/>
        <v>4</v>
      </c>
      <c r="B1426">
        <v>2015</v>
      </c>
      <c r="C1426" t="s">
        <v>683</v>
      </c>
      <c r="D1426" s="64">
        <v>84</v>
      </c>
      <c r="E1426" s="65" t="s">
        <v>677</v>
      </c>
      <c r="F1426" s="72">
        <v>23349</v>
      </c>
      <c r="G1426" s="64"/>
      <c r="H1426" s="64"/>
      <c r="I1426" s="65" t="s">
        <v>82</v>
      </c>
      <c r="J1426" s="65" t="s">
        <v>116</v>
      </c>
      <c r="K1426" s="65">
        <v>2007</v>
      </c>
      <c r="L1426" s="65" t="s">
        <v>70</v>
      </c>
      <c r="M1426" s="64"/>
      <c r="N1426" s="64"/>
      <c r="O1426" s="65" t="s">
        <v>228</v>
      </c>
      <c r="P1426" s="64" t="s">
        <v>229</v>
      </c>
      <c r="Q1426" s="65"/>
      <c r="R1426" s="64" t="s">
        <v>528</v>
      </c>
      <c r="S1426" s="64" t="s">
        <v>74</v>
      </c>
      <c r="T1426" s="64"/>
      <c r="U1426" s="64"/>
      <c r="V1426" s="64"/>
      <c r="W1426" s="64"/>
      <c r="X1426" s="64" t="s">
        <v>74</v>
      </c>
    </row>
    <row r="1427" spans="1:24" ht="18" customHeight="1">
      <c r="A1427">
        <f t="shared" si="22"/>
        <v>4</v>
      </c>
      <c r="B1427">
        <v>2015</v>
      </c>
      <c r="C1427" t="s">
        <v>683</v>
      </c>
      <c r="D1427" s="64">
        <v>85</v>
      </c>
      <c r="E1427" s="65" t="s">
        <v>678</v>
      </c>
      <c r="F1427" s="64"/>
      <c r="G1427" s="72">
        <v>20457</v>
      </c>
      <c r="H1427" s="64"/>
      <c r="I1427" s="65" t="s">
        <v>20</v>
      </c>
      <c r="J1427" s="65" t="s">
        <v>116</v>
      </c>
      <c r="K1427" s="65">
        <v>2008</v>
      </c>
      <c r="L1427" s="65" t="s">
        <v>70</v>
      </c>
      <c r="M1427" s="64"/>
      <c r="N1427" s="64"/>
      <c r="O1427" s="65" t="s">
        <v>228</v>
      </c>
      <c r="P1427" s="64" t="s">
        <v>679</v>
      </c>
      <c r="Q1427" s="65"/>
      <c r="R1427" s="64" t="s">
        <v>528</v>
      </c>
      <c r="S1427" s="64" t="s">
        <v>74</v>
      </c>
      <c r="T1427" s="64"/>
      <c r="U1427" s="64"/>
      <c r="V1427" s="64"/>
      <c r="W1427" s="64"/>
      <c r="X1427" s="64" t="s">
        <v>74</v>
      </c>
    </row>
    <row r="1428" spans="1:24" ht="18" customHeight="1">
      <c r="A1428">
        <f t="shared" si="22"/>
        <v>3</v>
      </c>
      <c r="B1428">
        <v>2015</v>
      </c>
      <c r="C1428" t="s">
        <v>683</v>
      </c>
      <c r="D1428" s="64">
        <v>86</v>
      </c>
      <c r="E1428" s="65" t="s">
        <v>680</v>
      </c>
      <c r="F1428" s="64"/>
      <c r="G1428" s="72">
        <v>18266</v>
      </c>
      <c r="H1428" s="64" t="s">
        <v>19</v>
      </c>
      <c r="I1428" s="65" t="s">
        <v>20</v>
      </c>
      <c r="J1428" s="65" t="s">
        <v>116</v>
      </c>
      <c r="K1428" s="65">
        <v>1997</v>
      </c>
      <c r="L1428" s="65" t="s">
        <v>70</v>
      </c>
      <c r="M1428" s="64"/>
      <c r="N1428" s="64"/>
      <c r="O1428" s="65" t="s">
        <v>228</v>
      </c>
      <c r="P1428" s="64" t="s">
        <v>679</v>
      </c>
      <c r="Q1428" s="65"/>
      <c r="R1428" s="64" t="s">
        <v>528</v>
      </c>
      <c r="S1428" s="64" t="s">
        <v>74</v>
      </c>
      <c r="T1428" s="64"/>
      <c r="U1428" s="64"/>
      <c r="V1428" s="64"/>
      <c r="W1428" s="64"/>
      <c r="X1428" s="64" t="s">
        <v>74</v>
      </c>
    </row>
    <row r="1429" spans="1:24" ht="18" customHeight="1">
      <c r="A1429">
        <f t="shared" si="22"/>
        <v>6</v>
      </c>
      <c r="B1429">
        <v>2016</v>
      </c>
      <c r="C1429" t="s">
        <v>683</v>
      </c>
      <c r="D1429" s="64">
        <v>1</v>
      </c>
      <c r="E1429" s="65" t="s">
        <v>527</v>
      </c>
      <c r="F1429" s="65"/>
      <c r="G1429" s="66">
        <v>19364</v>
      </c>
      <c r="H1429" s="65" t="s">
        <v>19</v>
      </c>
      <c r="I1429" s="65" t="s">
        <v>68</v>
      </c>
      <c r="J1429" s="65" t="s">
        <v>143</v>
      </c>
      <c r="K1429" s="65">
        <v>2005</v>
      </c>
      <c r="L1429" s="65" t="s">
        <v>70</v>
      </c>
      <c r="M1429" s="64"/>
      <c r="N1429" s="65"/>
      <c r="O1429" s="65" t="s">
        <v>228</v>
      </c>
      <c r="P1429" s="64" t="s">
        <v>229</v>
      </c>
      <c r="Q1429" s="65"/>
      <c r="R1429" s="64" t="s">
        <v>528</v>
      </c>
      <c r="S1429" s="64" t="s">
        <v>74</v>
      </c>
      <c r="T1429" s="64"/>
      <c r="U1429" s="64"/>
      <c r="V1429" s="64"/>
      <c r="W1429" s="64"/>
      <c r="X1429" s="64" t="s">
        <v>74</v>
      </c>
    </row>
    <row r="1430" spans="1:24" ht="18" customHeight="1">
      <c r="A1430">
        <f t="shared" si="22"/>
        <v>6</v>
      </c>
      <c r="B1430">
        <v>2016</v>
      </c>
      <c r="C1430" t="s">
        <v>683</v>
      </c>
      <c r="D1430" s="64">
        <v>2</v>
      </c>
      <c r="E1430" s="65" t="s">
        <v>529</v>
      </c>
      <c r="F1430" s="65"/>
      <c r="G1430" s="66">
        <v>20061</v>
      </c>
      <c r="H1430" s="65" t="s">
        <v>19</v>
      </c>
      <c r="I1430" s="65" t="s">
        <v>68</v>
      </c>
      <c r="J1430" s="65" t="s">
        <v>83</v>
      </c>
      <c r="K1430" s="65">
        <v>1997</v>
      </c>
      <c r="L1430" s="65" t="s">
        <v>70</v>
      </c>
      <c r="M1430" s="64"/>
      <c r="N1430" s="65"/>
      <c r="O1430" s="65" t="s">
        <v>228</v>
      </c>
      <c r="P1430" s="64" t="s">
        <v>229</v>
      </c>
      <c r="Q1430" s="65"/>
      <c r="R1430" s="64" t="s">
        <v>528</v>
      </c>
      <c r="S1430" s="64" t="s">
        <v>74</v>
      </c>
      <c r="T1430" s="64"/>
      <c r="U1430" s="64"/>
      <c r="V1430" s="64"/>
      <c r="W1430" s="64"/>
      <c r="X1430" s="64" t="s">
        <v>74</v>
      </c>
    </row>
    <row r="1431" spans="1:24" ht="18" customHeight="1">
      <c r="A1431">
        <f t="shared" si="22"/>
        <v>6</v>
      </c>
      <c r="B1431">
        <v>2016</v>
      </c>
      <c r="C1431" t="s">
        <v>683</v>
      </c>
      <c r="D1431" s="64">
        <v>3</v>
      </c>
      <c r="E1431" s="65" t="s">
        <v>530</v>
      </c>
      <c r="F1431" s="65"/>
      <c r="G1431" s="65" t="s">
        <v>531</v>
      </c>
      <c r="H1431" s="65" t="s">
        <v>19</v>
      </c>
      <c r="I1431" s="65" t="s">
        <v>68</v>
      </c>
      <c r="J1431" s="65" t="s">
        <v>83</v>
      </c>
      <c r="K1431" s="65">
        <v>2007</v>
      </c>
      <c r="L1431" s="65" t="s">
        <v>70</v>
      </c>
      <c r="M1431" s="64"/>
      <c r="N1431" s="65"/>
      <c r="O1431" s="65" t="s">
        <v>228</v>
      </c>
      <c r="P1431" s="64" t="s">
        <v>229</v>
      </c>
      <c r="Q1431" s="65"/>
      <c r="R1431" s="64" t="s">
        <v>528</v>
      </c>
      <c r="S1431" s="64" t="s">
        <v>74</v>
      </c>
      <c r="T1431" s="64"/>
      <c r="U1431" s="64"/>
      <c r="V1431" s="64"/>
      <c r="W1431" s="64"/>
      <c r="X1431" s="64" t="s">
        <v>74</v>
      </c>
    </row>
    <row r="1432" spans="1:24" ht="18" customHeight="1">
      <c r="A1432">
        <f t="shared" si="22"/>
        <v>12</v>
      </c>
      <c r="B1432">
        <v>2016</v>
      </c>
      <c r="C1432" t="s">
        <v>683</v>
      </c>
      <c r="D1432" s="64">
        <v>4</v>
      </c>
      <c r="E1432" s="65" t="s">
        <v>532</v>
      </c>
      <c r="F1432" s="65"/>
      <c r="G1432" s="65" t="s">
        <v>533</v>
      </c>
      <c r="H1432" s="65" t="s">
        <v>19</v>
      </c>
      <c r="I1432" s="65" t="s">
        <v>68</v>
      </c>
      <c r="J1432" s="65" t="s">
        <v>83</v>
      </c>
      <c r="K1432" s="65">
        <v>1993</v>
      </c>
      <c r="L1432" s="65" t="s">
        <v>90</v>
      </c>
      <c r="M1432" s="64"/>
      <c r="N1432" s="65"/>
      <c r="O1432" s="65" t="s">
        <v>228</v>
      </c>
      <c r="P1432" s="64" t="s">
        <v>229</v>
      </c>
      <c r="Q1432" s="65"/>
      <c r="R1432" s="64" t="s">
        <v>528</v>
      </c>
      <c r="S1432" s="64" t="s">
        <v>74</v>
      </c>
      <c r="T1432" s="64"/>
      <c r="U1432" s="64"/>
      <c r="V1432" s="64"/>
      <c r="W1432" s="64"/>
      <c r="X1432" s="64" t="s">
        <v>74</v>
      </c>
    </row>
    <row r="1433" spans="1:24" ht="18" customHeight="1">
      <c r="A1433">
        <f t="shared" si="22"/>
        <v>6</v>
      </c>
      <c r="B1433">
        <v>2016</v>
      </c>
      <c r="C1433" t="s">
        <v>683</v>
      </c>
      <c r="D1433" s="64">
        <v>5</v>
      </c>
      <c r="E1433" s="65" t="s">
        <v>534</v>
      </c>
      <c r="F1433" s="65"/>
      <c r="G1433" s="66">
        <v>20489</v>
      </c>
      <c r="H1433" s="65"/>
      <c r="I1433" s="65" t="s">
        <v>68</v>
      </c>
      <c r="J1433" s="65" t="s">
        <v>83</v>
      </c>
      <c r="K1433" s="65">
        <v>1997</v>
      </c>
      <c r="L1433" s="65" t="s">
        <v>70</v>
      </c>
      <c r="M1433" s="64"/>
      <c r="N1433" s="65"/>
      <c r="O1433" s="65" t="s">
        <v>228</v>
      </c>
      <c r="P1433" s="64" t="s">
        <v>229</v>
      </c>
      <c r="Q1433" s="65"/>
      <c r="R1433" s="64" t="s">
        <v>528</v>
      </c>
      <c r="S1433" s="64" t="s">
        <v>74</v>
      </c>
      <c r="T1433" s="64"/>
      <c r="U1433" s="64"/>
      <c r="V1433" s="64"/>
      <c r="W1433" s="64"/>
      <c r="X1433" s="64" t="s">
        <v>74</v>
      </c>
    </row>
    <row r="1434" spans="1:24" ht="18" customHeight="1">
      <c r="A1434">
        <f t="shared" si="22"/>
        <v>6</v>
      </c>
      <c r="B1434">
        <v>2016</v>
      </c>
      <c r="C1434" t="s">
        <v>683</v>
      </c>
      <c r="D1434" s="64">
        <v>6</v>
      </c>
      <c r="E1434" s="65" t="s">
        <v>535</v>
      </c>
      <c r="F1434" s="65"/>
      <c r="G1434" s="65" t="s">
        <v>536</v>
      </c>
      <c r="H1434" s="65" t="s">
        <v>19</v>
      </c>
      <c r="I1434" s="65" t="s">
        <v>68</v>
      </c>
      <c r="J1434" s="65" t="s">
        <v>83</v>
      </c>
      <c r="K1434" s="65">
        <v>2007</v>
      </c>
      <c r="L1434" s="65" t="s">
        <v>70</v>
      </c>
      <c r="M1434" s="64"/>
      <c r="N1434" s="65"/>
      <c r="O1434" s="65" t="s">
        <v>228</v>
      </c>
      <c r="P1434" s="64" t="s">
        <v>229</v>
      </c>
      <c r="Q1434" s="65" t="s">
        <v>224</v>
      </c>
      <c r="R1434" s="64" t="s">
        <v>528</v>
      </c>
      <c r="S1434" s="64" t="s">
        <v>74</v>
      </c>
      <c r="T1434" s="64"/>
      <c r="U1434" s="64"/>
      <c r="V1434" s="64"/>
      <c r="W1434" s="64"/>
      <c r="X1434" s="64" t="s">
        <v>74</v>
      </c>
    </row>
    <row r="1435" spans="1:24" ht="18" customHeight="1">
      <c r="A1435">
        <f t="shared" si="22"/>
        <v>6</v>
      </c>
      <c r="B1435">
        <v>2016</v>
      </c>
      <c r="C1435" t="s">
        <v>683</v>
      </c>
      <c r="D1435" s="64">
        <v>7</v>
      </c>
      <c r="E1435" s="65" t="s">
        <v>537</v>
      </c>
      <c r="F1435" s="65"/>
      <c r="G1435" s="65" t="s">
        <v>538</v>
      </c>
      <c r="H1435" s="65" t="s">
        <v>19</v>
      </c>
      <c r="I1435" s="65" t="s">
        <v>68</v>
      </c>
      <c r="J1435" s="65" t="s">
        <v>539</v>
      </c>
      <c r="K1435" s="65">
        <v>2004</v>
      </c>
      <c r="L1435" s="65" t="s">
        <v>70</v>
      </c>
      <c r="M1435" s="64"/>
      <c r="N1435" s="65"/>
      <c r="O1435" s="65" t="s">
        <v>228</v>
      </c>
      <c r="P1435" s="64" t="s">
        <v>229</v>
      </c>
      <c r="Q1435" s="65"/>
      <c r="R1435" s="64" t="s">
        <v>528</v>
      </c>
      <c r="S1435" s="64" t="s">
        <v>74</v>
      </c>
      <c r="T1435" s="64"/>
      <c r="U1435" s="64"/>
      <c r="V1435" s="64"/>
      <c r="W1435" s="64"/>
      <c r="X1435" s="64" t="s">
        <v>74</v>
      </c>
    </row>
    <row r="1436" spans="1:24" ht="18" customHeight="1">
      <c r="A1436">
        <f t="shared" si="22"/>
        <v>6</v>
      </c>
      <c r="B1436">
        <v>2016</v>
      </c>
      <c r="C1436" t="s">
        <v>683</v>
      </c>
      <c r="D1436" s="64">
        <v>8</v>
      </c>
      <c r="E1436" s="65" t="s">
        <v>540</v>
      </c>
      <c r="F1436" s="65"/>
      <c r="G1436" s="65" t="s">
        <v>541</v>
      </c>
      <c r="H1436" s="65"/>
      <c r="I1436" s="65" t="s">
        <v>68</v>
      </c>
      <c r="J1436" s="65" t="s">
        <v>542</v>
      </c>
      <c r="K1436" s="65">
        <v>2004</v>
      </c>
      <c r="L1436" s="65" t="s">
        <v>70</v>
      </c>
      <c r="M1436" s="64"/>
      <c r="N1436" s="65"/>
      <c r="O1436" s="65" t="s">
        <v>228</v>
      </c>
      <c r="P1436" s="64" t="s">
        <v>229</v>
      </c>
      <c r="Q1436" s="65"/>
      <c r="R1436" s="64" t="s">
        <v>528</v>
      </c>
      <c r="S1436" s="64" t="s">
        <v>74</v>
      </c>
      <c r="T1436" s="64"/>
      <c r="U1436" s="64"/>
      <c r="V1436" s="64"/>
      <c r="W1436" s="64"/>
      <c r="X1436" s="64" t="s">
        <v>74</v>
      </c>
    </row>
    <row r="1437" spans="1:24" ht="18" customHeight="1">
      <c r="A1437">
        <f t="shared" si="22"/>
        <v>6</v>
      </c>
      <c r="B1437">
        <v>2016</v>
      </c>
      <c r="C1437" t="s">
        <v>683</v>
      </c>
      <c r="D1437" s="64">
        <v>9</v>
      </c>
      <c r="E1437" s="65" t="s">
        <v>543</v>
      </c>
      <c r="F1437" s="65"/>
      <c r="G1437" s="66">
        <v>21735</v>
      </c>
      <c r="H1437" s="65" t="s">
        <v>11</v>
      </c>
      <c r="I1437" s="65" t="s">
        <v>544</v>
      </c>
      <c r="J1437" s="65" t="s">
        <v>116</v>
      </c>
      <c r="K1437" s="65">
        <v>1985</v>
      </c>
      <c r="L1437" s="65" t="s">
        <v>90</v>
      </c>
      <c r="M1437" s="64"/>
      <c r="N1437" s="65"/>
      <c r="O1437" s="65" t="s">
        <v>228</v>
      </c>
      <c r="P1437" s="64" t="s">
        <v>229</v>
      </c>
      <c r="Q1437" s="65"/>
      <c r="R1437" s="64" t="s">
        <v>528</v>
      </c>
      <c r="S1437" s="64" t="s">
        <v>74</v>
      </c>
      <c r="T1437" s="64"/>
      <c r="U1437" s="64"/>
      <c r="V1437" s="64"/>
      <c r="W1437" s="64"/>
      <c r="X1437" s="64" t="s">
        <v>74</v>
      </c>
    </row>
    <row r="1438" spans="1:24" ht="18" customHeight="1">
      <c r="A1438">
        <f t="shared" si="22"/>
        <v>6</v>
      </c>
      <c r="B1438">
        <v>2016</v>
      </c>
      <c r="C1438" t="s">
        <v>683</v>
      </c>
      <c r="D1438" s="64">
        <v>10</v>
      </c>
      <c r="E1438" s="65" t="s">
        <v>545</v>
      </c>
      <c r="F1438" s="65"/>
      <c r="G1438" s="66">
        <v>21828</v>
      </c>
      <c r="H1438" s="65"/>
      <c r="I1438" s="65" t="s">
        <v>82</v>
      </c>
      <c r="J1438" s="65" t="s">
        <v>116</v>
      </c>
      <c r="K1438" s="65">
        <v>1998</v>
      </c>
      <c r="L1438" s="65" t="s">
        <v>70</v>
      </c>
      <c r="M1438" s="64"/>
      <c r="N1438" s="65"/>
      <c r="O1438" s="65" t="s">
        <v>228</v>
      </c>
      <c r="P1438" s="64" t="s">
        <v>229</v>
      </c>
      <c r="Q1438" s="65"/>
      <c r="R1438" s="64" t="s">
        <v>528</v>
      </c>
      <c r="S1438" s="64" t="s">
        <v>74</v>
      </c>
      <c r="T1438" s="64"/>
      <c r="U1438" s="64"/>
      <c r="V1438" s="64"/>
      <c r="W1438" s="64"/>
      <c r="X1438" s="64" t="s">
        <v>74</v>
      </c>
    </row>
    <row r="1439" spans="1:24" ht="18" customHeight="1">
      <c r="A1439">
        <f t="shared" si="22"/>
        <v>6</v>
      </c>
      <c r="B1439">
        <v>2016</v>
      </c>
      <c r="C1439" t="s">
        <v>683</v>
      </c>
      <c r="D1439" s="64">
        <v>11</v>
      </c>
      <c r="E1439" s="65" t="s">
        <v>546</v>
      </c>
      <c r="F1439" s="65"/>
      <c r="G1439" s="65" t="s">
        <v>547</v>
      </c>
      <c r="H1439" s="65" t="s">
        <v>19</v>
      </c>
      <c r="I1439" s="65" t="s">
        <v>68</v>
      </c>
      <c r="J1439" s="65" t="s">
        <v>542</v>
      </c>
      <c r="K1439" s="65">
        <v>2005</v>
      </c>
      <c r="L1439" s="65" t="s">
        <v>70</v>
      </c>
      <c r="M1439" s="64"/>
      <c r="N1439" s="65"/>
      <c r="O1439" s="65" t="s">
        <v>228</v>
      </c>
      <c r="P1439" s="64" t="s">
        <v>229</v>
      </c>
      <c r="Q1439" s="65"/>
      <c r="R1439" s="64" t="s">
        <v>528</v>
      </c>
      <c r="S1439" s="64" t="s">
        <v>74</v>
      </c>
      <c r="T1439" s="64"/>
      <c r="U1439" s="64"/>
      <c r="V1439" s="64"/>
      <c r="W1439" s="64"/>
      <c r="X1439" s="64" t="s">
        <v>74</v>
      </c>
    </row>
    <row r="1440" spans="1:24" ht="18" customHeight="1">
      <c r="A1440">
        <f t="shared" si="22"/>
        <v>6</v>
      </c>
      <c r="B1440">
        <v>2016</v>
      </c>
      <c r="C1440" t="s">
        <v>683</v>
      </c>
      <c r="D1440" s="64">
        <v>12</v>
      </c>
      <c r="E1440" s="65" t="s">
        <v>548</v>
      </c>
      <c r="F1440" s="65"/>
      <c r="G1440" s="65" t="s">
        <v>549</v>
      </c>
      <c r="H1440" s="65"/>
      <c r="I1440" s="65" t="s">
        <v>68</v>
      </c>
      <c r="J1440" s="65" t="s">
        <v>83</v>
      </c>
      <c r="K1440" s="65">
        <v>2007</v>
      </c>
      <c r="L1440" s="65" t="s">
        <v>70</v>
      </c>
      <c r="M1440" s="64"/>
      <c r="N1440" s="65"/>
      <c r="O1440" s="65" t="s">
        <v>228</v>
      </c>
      <c r="P1440" s="64" t="s">
        <v>229</v>
      </c>
      <c r="Q1440" s="65" t="s">
        <v>168</v>
      </c>
      <c r="R1440" s="64" t="s">
        <v>528</v>
      </c>
      <c r="S1440" s="64" t="s">
        <v>74</v>
      </c>
      <c r="T1440" s="64"/>
      <c r="U1440" s="64"/>
      <c r="V1440" s="64"/>
      <c r="W1440" s="64"/>
      <c r="X1440" s="64" t="s">
        <v>74</v>
      </c>
    </row>
    <row r="1441" spans="1:24" ht="18" customHeight="1">
      <c r="A1441">
        <f t="shared" si="22"/>
        <v>6</v>
      </c>
      <c r="B1441">
        <v>2016</v>
      </c>
      <c r="C1441" t="s">
        <v>683</v>
      </c>
      <c r="D1441" s="64">
        <v>13</v>
      </c>
      <c r="E1441" s="65" t="s">
        <v>550</v>
      </c>
      <c r="F1441" s="65" t="s">
        <v>551</v>
      </c>
      <c r="G1441" s="65"/>
      <c r="H1441" s="65" t="s">
        <v>19</v>
      </c>
      <c r="I1441" s="65" t="s">
        <v>68</v>
      </c>
      <c r="J1441" s="65" t="s">
        <v>83</v>
      </c>
      <c r="K1441" s="65">
        <v>2007</v>
      </c>
      <c r="L1441" s="65" t="s">
        <v>90</v>
      </c>
      <c r="M1441" s="64"/>
      <c r="N1441" s="65"/>
      <c r="O1441" s="65" t="s">
        <v>228</v>
      </c>
      <c r="P1441" s="64" t="s">
        <v>229</v>
      </c>
      <c r="Q1441" s="65" t="s">
        <v>147</v>
      </c>
      <c r="R1441" s="64" t="s">
        <v>528</v>
      </c>
      <c r="S1441" s="64" t="s">
        <v>74</v>
      </c>
      <c r="T1441" s="64"/>
      <c r="U1441" s="64"/>
      <c r="V1441" s="64"/>
      <c r="W1441" s="64"/>
      <c r="X1441" s="64" t="s">
        <v>74</v>
      </c>
    </row>
    <row r="1442" spans="1:24" ht="18" customHeight="1">
      <c r="A1442">
        <f t="shared" si="22"/>
        <v>6</v>
      </c>
      <c r="B1442">
        <v>2016</v>
      </c>
      <c r="C1442" t="s">
        <v>683</v>
      </c>
      <c r="D1442" s="64">
        <v>14</v>
      </c>
      <c r="E1442" s="65" t="s">
        <v>477</v>
      </c>
      <c r="F1442" s="65"/>
      <c r="G1442" s="65" t="s">
        <v>552</v>
      </c>
      <c r="H1442" s="65" t="s">
        <v>19</v>
      </c>
      <c r="I1442" s="65" t="s">
        <v>68</v>
      </c>
      <c r="J1442" s="65" t="s">
        <v>116</v>
      </c>
      <c r="K1442" s="65">
        <v>2006</v>
      </c>
      <c r="L1442" s="65" t="s">
        <v>90</v>
      </c>
      <c r="M1442" s="64"/>
      <c r="N1442" s="65"/>
      <c r="O1442" s="65" t="s">
        <v>228</v>
      </c>
      <c r="P1442" s="64" t="s">
        <v>229</v>
      </c>
      <c r="Q1442" s="65"/>
      <c r="R1442" s="64" t="s">
        <v>528</v>
      </c>
      <c r="S1442" s="64" t="s">
        <v>74</v>
      </c>
      <c r="T1442" s="64"/>
      <c r="U1442" s="64"/>
      <c r="V1442" s="64"/>
      <c r="W1442" s="64"/>
      <c r="X1442" s="64" t="s">
        <v>74</v>
      </c>
    </row>
    <row r="1443" spans="1:24" ht="18" customHeight="1">
      <c r="A1443">
        <f t="shared" si="22"/>
        <v>6</v>
      </c>
      <c r="B1443">
        <v>2016</v>
      </c>
      <c r="C1443" t="s">
        <v>683</v>
      </c>
      <c r="D1443" s="64">
        <v>15</v>
      </c>
      <c r="E1443" s="65" t="s">
        <v>553</v>
      </c>
      <c r="F1443" s="66">
        <v>26615</v>
      </c>
      <c r="G1443" s="66"/>
      <c r="H1443" s="65"/>
      <c r="I1443" s="65" t="s">
        <v>82</v>
      </c>
      <c r="J1443" s="65" t="s">
        <v>554</v>
      </c>
      <c r="K1443" s="65">
        <v>2003</v>
      </c>
      <c r="L1443" s="65" t="s">
        <v>555</v>
      </c>
      <c r="M1443" s="64"/>
      <c r="N1443" s="65"/>
      <c r="O1443" s="65" t="s">
        <v>228</v>
      </c>
      <c r="P1443" s="64" t="s">
        <v>229</v>
      </c>
      <c r="Q1443" s="65"/>
      <c r="R1443" s="64" t="s">
        <v>528</v>
      </c>
      <c r="S1443" s="64" t="s">
        <v>74</v>
      </c>
      <c r="T1443" s="64"/>
      <c r="U1443" s="64"/>
      <c r="V1443" s="64"/>
      <c r="W1443" s="64"/>
      <c r="X1443" s="64" t="s">
        <v>74</v>
      </c>
    </row>
    <row r="1444" spans="1:24" ht="18" customHeight="1">
      <c r="A1444">
        <f t="shared" si="22"/>
        <v>6</v>
      </c>
      <c r="B1444">
        <v>2016</v>
      </c>
      <c r="C1444" t="s">
        <v>683</v>
      </c>
      <c r="D1444" s="64">
        <v>16</v>
      </c>
      <c r="E1444" s="65" t="s">
        <v>556</v>
      </c>
      <c r="F1444" s="65"/>
      <c r="G1444" s="66">
        <v>27669</v>
      </c>
      <c r="H1444" s="65"/>
      <c r="I1444" s="65" t="s">
        <v>82</v>
      </c>
      <c r="J1444" s="65" t="s">
        <v>83</v>
      </c>
      <c r="K1444" s="65">
        <v>2005</v>
      </c>
      <c r="L1444" s="65" t="s">
        <v>70</v>
      </c>
      <c r="M1444" s="64"/>
      <c r="N1444" s="65"/>
      <c r="O1444" s="65" t="s">
        <v>228</v>
      </c>
      <c r="P1444" s="64" t="s">
        <v>229</v>
      </c>
      <c r="Q1444" s="65"/>
      <c r="R1444" s="64" t="s">
        <v>528</v>
      </c>
      <c r="S1444" s="64" t="s">
        <v>74</v>
      </c>
      <c r="T1444" s="64"/>
      <c r="U1444" s="64"/>
      <c r="V1444" s="64"/>
      <c r="W1444" s="64"/>
      <c r="X1444" s="64" t="s">
        <v>74</v>
      </c>
    </row>
    <row r="1445" spans="1:24" ht="18" customHeight="1">
      <c r="A1445">
        <f t="shared" si="22"/>
        <v>6</v>
      </c>
      <c r="B1445">
        <v>2016</v>
      </c>
      <c r="C1445" t="s">
        <v>683</v>
      </c>
      <c r="D1445" s="64">
        <v>17</v>
      </c>
      <c r="E1445" s="65" t="s">
        <v>557</v>
      </c>
      <c r="F1445" s="65"/>
      <c r="G1445" s="66">
        <v>27612</v>
      </c>
      <c r="H1445" s="65"/>
      <c r="I1445" s="65" t="s">
        <v>82</v>
      </c>
      <c r="J1445" s="65" t="s">
        <v>558</v>
      </c>
      <c r="K1445" s="65">
        <v>2006</v>
      </c>
      <c r="L1445" s="65" t="s">
        <v>70</v>
      </c>
      <c r="M1445" s="64"/>
      <c r="N1445" s="65"/>
      <c r="O1445" s="65" t="s">
        <v>228</v>
      </c>
      <c r="P1445" s="64" t="s">
        <v>229</v>
      </c>
      <c r="Q1445" s="65"/>
      <c r="R1445" s="64" t="s">
        <v>528</v>
      </c>
      <c r="S1445" s="64" t="s">
        <v>74</v>
      </c>
      <c r="T1445" s="64"/>
      <c r="U1445" s="64"/>
      <c r="V1445" s="64"/>
      <c r="W1445" s="64"/>
      <c r="X1445" s="64" t="s">
        <v>74</v>
      </c>
    </row>
    <row r="1446" spans="1:24" ht="18" customHeight="1">
      <c r="A1446">
        <f t="shared" si="22"/>
        <v>6</v>
      </c>
      <c r="B1446">
        <v>2016</v>
      </c>
      <c r="C1446" t="s">
        <v>683</v>
      </c>
      <c r="D1446" s="64">
        <v>18</v>
      </c>
      <c r="E1446" s="65" t="s">
        <v>559</v>
      </c>
      <c r="F1446" s="65"/>
      <c r="G1446" s="66">
        <v>27404</v>
      </c>
      <c r="H1446" s="65" t="s">
        <v>19</v>
      </c>
      <c r="I1446" s="65" t="s">
        <v>68</v>
      </c>
      <c r="J1446" s="65" t="s">
        <v>83</v>
      </c>
      <c r="K1446" s="65">
        <v>2011</v>
      </c>
      <c r="L1446" s="65" t="s">
        <v>90</v>
      </c>
      <c r="M1446" s="64"/>
      <c r="N1446" s="65"/>
      <c r="O1446" s="65" t="s">
        <v>228</v>
      </c>
      <c r="P1446" s="64" t="s">
        <v>229</v>
      </c>
      <c r="Q1446" s="65" t="s">
        <v>386</v>
      </c>
      <c r="R1446" s="64" t="s">
        <v>528</v>
      </c>
      <c r="S1446" s="64" t="s">
        <v>74</v>
      </c>
      <c r="T1446" s="64"/>
      <c r="U1446" s="64"/>
      <c r="V1446" s="64"/>
      <c r="W1446" s="64"/>
      <c r="X1446" s="64" t="s">
        <v>74</v>
      </c>
    </row>
    <row r="1447" spans="1:24" ht="18" customHeight="1">
      <c r="A1447">
        <f t="shared" si="22"/>
        <v>6</v>
      </c>
      <c r="B1447">
        <v>2016</v>
      </c>
      <c r="C1447" t="s">
        <v>683</v>
      </c>
      <c r="D1447" s="64">
        <v>19</v>
      </c>
      <c r="E1447" s="65" t="s">
        <v>560</v>
      </c>
      <c r="F1447" s="65"/>
      <c r="G1447" s="65" t="s">
        <v>561</v>
      </c>
      <c r="H1447" s="65" t="s">
        <v>19</v>
      </c>
      <c r="I1447" s="65" t="s">
        <v>68</v>
      </c>
      <c r="J1447" s="65" t="s">
        <v>562</v>
      </c>
      <c r="K1447" s="65">
        <v>2010</v>
      </c>
      <c r="L1447" s="65" t="s">
        <v>90</v>
      </c>
      <c r="M1447" s="64"/>
      <c r="N1447" s="65"/>
      <c r="O1447" s="65" t="s">
        <v>228</v>
      </c>
      <c r="P1447" s="64" t="s">
        <v>229</v>
      </c>
      <c r="Q1447" s="65" t="s">
        <v>563</v>
      </c>
      <c r="R1447" s="64" t="s">
        <v>528</v>
      </c>
      <c r="S1447" s="64" t="s">
        <v>74</v>
      </c>
      <c r="T1447" s="64"/>
      <c r="U1447" s="64"/>
      <c r="V1447" s="64"/>
      <c r="W1447" s="64"/>
      <c r="X1447" s="64" t="s">
        <v>74</v>
      </c>
    </row>
    <row r="1448" spans="1:24" ht="18" customHeight="1">
      <c r="A1448">
        <f t="shared" si="22"/>
        <v>6</v>
      </c>
      <c r="B1448">
        <v>2016</v>
      </c>
      <c r="C1448" t="s">
        <v>683</v>
      </c>
      <c r="D1448" s="64">
        <v>20</v>
      </c>
      <c r="E1448" s="65" t="s">
        <v>564</v>
      </c>
      <c r="F1448" s="65" t="s">
        <v>565</v>
      </c>
      <c r="G1448" s="65"/>
      <c r="H1448" s="65"/>
      <c r="I1448" s="65" t="s">
        <v>82</v>
      </c>
      <c r="J1448" s="65" t="s">
        <v>83</v>
      </c>
      <c r="K1448" s="65">
        <v>1999</v>
      </c>
      <c r="L1448" s="65" t="s">
        <v>70</v>
      </c>
      <c r="M1448" s="64"/>
      <c r="N1448" s="65"/>
      <c r="O1448" s="65" t="s">
        <v>228</v>
      </c>
      <c r="P1448" s="64" t="s">
        <v>229</v>
      </c>
      <c r="Q1448" s="65"/>
      <c r="R1448" s="64" t="s">
        <v>528</v>
      </c>
      <c r="S1448" s="64" t="s">
        <v>74</v>
      </c>
      <c r="T1448" s="64"/>
      <c r="U1448" s="64"/>
      <c r="V1448" s="64"/>
      <c r="W1448" s="64"/>
      <c r="X1448" s="64" t="s">
        <v>74</v>
      </c>
    </row>
    <row r="1449" spans="1:24" ht="18" customHeight="1">
      <c r="A1449">
        <f t="shared" si="22"/>
        <v>6</v>
      </c>
      <c r="B1449">
        <v>2016</v>
      </c>
      <c r="C1449" t="s">
        <v>683</v>
      </c>
      <c r="D1449" s="64">
        <v>21</v>
      </c>
      <c r="E1449" s="65" t="s">
        <v>566</v>
      </c>
      <c r="F1449" s="65" t="s">
        <v>567</v>
      </c>
      <c r="G1449" s="65"/>
      <c r="H1449" s="65"/>
      <c r="I1449" s="65" t="s">
        <v>82</v>
      </c>
      <c r="J1449" s="65" t="s">
        <v>568</v>
      </c>
      <c r="K1449" s="65">
        <v>2003</v>
      </c>
      <c r="L1449" s="65" t="s">
        <v>511</v>
      </c>
      <c r="M1449" s="64"/>
      <c r="N1449" s="65"/>
      <c r="O1449" s="65" t="s">
        <v>228</v>
      </c>
      <c r="P1449" s="64" t="s">
        <v>229</v>
      </c>
      <c r="Q1449" s="65" t="s">
        <v>147</v>
      </c>
      <c r="R1449" s="64" t="s">
        <v>528</v>
      </c>
      <c r="S1449" s="64" t="s">
        <v>74</v>
      </c>
      <c r="T1449" s="64"/>
      <c r="U1449" s="64"/>
      <c r="V1449" s="64"/>
      <c r="W1449" s="64"/>
      <c r="X1449" s="64" t="s">
        <v>74</v>
      </c>
    </row>
    <row r="1450" spans="1:24" ht="18" customHeight="1">
      <c r="A1450">
        <f t="shared" si="22"/>
        <v>6</v>
      </c>
      <c r="B1450">
        <v>2016</v>
      </c>
      <c r="C1450" t="s">
        <v>683</v>
      </c>
      <c r="D1450" s="64">
        <v>22</v>
      </c>
      <c r="E1450" s="65" t="s">
        <v>569</v>
      </c>
      <c r="F1450" s="65"/>
      <c r="G1450" s="65" t="s">
        <v>570</v>
      </c>
      <c r="H1450" s="65"/>
      <c r="I1450" s="65" t="s">
        <v>68</v>
      </c>
      <c r="J1450" s="65" t="s">
        <v>83</v>
      </c>
      <c r="K1450" s="65">
        <v>2012</v>
      </c>
      <c r="L1450" s="65" t="s">
        <v>70</v>
      </c>
      <c r="M1450" s="64"/>
      <c r="N1450" s="65"/>
      <c r="O1450" s="65" t="s">
        <v>228</v>
      </c>
      <c r="P1450" s="64" t="s">
        <v>229</v>
      </c>
      <c r="Q1450" s="65"/>
      <c r="R1450" s="64" t="s">
        <v>528</v>
      </c>
      <c r="S1450" s="64" t="s">
        <v>74</v>
      </c>
      <c r="T1450" s="64"/>
      <c r="U1450" s="64"/>
      <c r="V1450" s="64"/>
      <c r="W1450" s="64"/>
      <c r="X1450" s="64" t="s">
        <v>74</v>
      </c>
    </row>
    <row r="1451" spans="1:24" ht="18" customHeight="1">
      <c r="A1451">
        <f t="shared" si="22"/>
        <v>6</v>
      </c>
      <c r="B1451">
        <v>2016</v>
      </c>
      <c r="C1451" t="s">
        <v>683</v>
      </c>
      <c r="D1451" s="64">
        <v>23</v>
      </c>
      <c r="E1451" s="65" t="s">
        <v>571</v>
      </c>
      <c r="F1451" s="65" t="s">
        <v>572</v>
      </c>
      <c r="G1451" s="65"/>
      <c r="H1451" s="65"/>
      <c r="I1451" s="65" t="s">
        <v>82</v>
      </c>
      <c r="J1451" s="65" t="s">
        <v>83</v>
      </c>
      <c r="K1451" s="65">
        <v>2004</v>
      </c>
      <c r="L1451" s="65" t="s">
        <v>70</v>
      </c>
      <c r="M1451" s="64"/>
      <c r="N1451" s="65"/>
      <c r="O1451" s="65" t="s">
        <v>228</v>
      </c>
      <c r="P1451" s="64" t="s">
        <v>229</v>
      </c>
      <c r="Q1451" s="65" t="s">
        <v>147</v>
      </c>
      <c r="R1451" s="64" t="s">
        <v>528</v>
      </c>
      <c r="S1451" s="64" t="s">
        <v>74</v>
      </c>
      <c r="T1451" s="64"/>
      <c r="U1451" s="64"/>
      <c r="V1451" s="64"/>
      <c r="W1451" s="64"/>
      <c r="X1451" s="64" t="s">
        <v>74</v>
      </c>
    </row>
    <row r="1452" spans="1:24" ht="18" customHeight="1">
      <c r="A1452">
        <f t="shared" si="22"/>
        <v>6</v>
      </c>
      <c r="B1452">
        <v>2016</v>
      </c>
      <c r="C1452" t="s">
        <v>683</v>
      </c>
      <c r="D1452" s="64">
        <v>24</v>
      </c>
      <c r="E1452" s="65" t="s">
        <v>573</v>
      </c>
      <c r="F1452" s="65" t="s">
        <v>574</v>
      </c>
      <c r="G1452" s="65"/>
      <c r="H1452" s="65"/>
      <c r="I1452" s="65" t="s">
        <v>68</v>
      </c>
      <c r="J1452" s="65" t="s">
        <v>83</v>
      </c>
      <c r="K1452" s="65">
        <v>2013</v>
      </c>
      <c r="L1452" s="65" t="s">
        <v>90</v>
      </c>
      <c r="M1452" s="64"/>
      <c r="N1452" s="65"/>
      <c r="O1452" s="65" t="s">
        <v>228</v>
      </c>
      <c r="P1452" s="64" t="s">
        <v>229</v>
      </c>
      <c r="Q1452" s="65"/>
      <c r="R1452" s="64" t="s">
        <v>528</v>
      </c>
      <c r="S1452" s="64" t="s">
        <v>74</v>
      </c>
      <c r="T1452" s="64"/>
      <c r="U1452" s="64"/>
      <c r="V1452" s="64"/>
      <c r="W1452" s="64"/>
      <c r="X1452" s="64" t="s">
        <v>74</v>
      </c>
    </row>
    <row r="1453" spans="1:24" ht="18" customHeight="1">
      <c r="A1453">
        <f t="shared" si="22"/>
        <v>6</v>
      </c>
      <c r="B1453">
        <v>2016</v>
      </c>
      <c r="C1453" t="s">
        <v>683</v>
      </c>
      <c r="D1453" s="64">
        <v>25</v>
      </c>
      <c r="E1453" s="65" t="s">
        <v>575</v>
      </c>
      <c r="F1453" s="65"/>
      <c r="G1453" s="65" t="s">
        <v>576</v>
      </c>
      <c r="H1453" s="65"/>
      <c r="I1453" s="65" t="s">
        <v>68</v>
      </c>
      <c r="J1453" s="65" t="s">
        <v>83</v>
      </c>
      <c r="K1453" s="65">
        <v>2016</v>
      </c>
      <c r="L1453" s="65" t="s">
        <v>70</v>
      </c>
      <c r="M1453" s="64"/>
      <c r="N1453" s="65"/>
      <c r="O1453" s="65" t="s">
        <v>228</v>
      </c>
      <c r="P1453" s="64" t="s">
        <v>229</v>
      </c>
      <c r="Q1453" s="65" t="s">
        <v>147</v>
      </c>
      <c r="R1453" s="64" t="s">
        <v>528</v>
      </c>
      <c r="S1453" s="64" t="s">
        <v>74</v>
      </c>
      <c r="T1453" s="64"/>
      <c r="U1453" s="64"/>
      <c r="V1453" s="64"/>
      <c r="W1453" s="64"/>
      <c r="X1453" s="64" t="s">
        <v>74</v>
      </c>
    </row>
    <row r="1454" spans="1:24" ht="18" customHeight="1">
      <c r="A1454">
        <f t="shared" si="22"/>
        <v>6</v>
      </c>
      <c r="B1454">
        <v>2016</v>
      </c>
      <c r="C1454" t="s">
        <v>683</v>
      </c>
      <c r="D1454" s="64">
        <v>26</v>
      </c>
      <c r="E1454" s="65" t="s">
        <v>577</v>
      </c>
      <c r="F1454" s="65"/>
      <c r="G1454" s="65" t="s">
        <v>578</v>
      </c>
      <c r="H1454" s="65" t="s">
        <v>19</v>
      </c>
      <c r="I1454" s="65" t="s">
        <v>68</v>
      </c>
      <c r="J1454" s="65" t="s">
        <v>143</v>
      </c>
      <c r="K1454" s="65">
        <v>2012</v>
      </c>
      <c r="L1454" s="65" t="s">
        <v>70</v>
      </c>
      <c r="M1454" s="64"/>
      <c r="N1454" s="65"/>
      <c r="O1454" s="65" t="s">
        <v>228</v>
      </c>
      <c r="P1454" s="64" t="s">
        <v>229</v>
      </c>
      <c r="Q1454" s="65"/>
      <c r="R1454" s="64" t="s">
        <v>528</v>
      </c>
      <c r="S1454" s="64" t="s">
        <v>74</v>
      </c>
      <c r="T1454" s="64"/>
      <c r="U1454" s="64"/>
      <c r="V1454" s="64"/>
      <c r="W1454" s="64"/>
      <c r="X1454" s="64" t="s">
        <v>74</v>
      </c>
    </row>
    <row r="1455" spans="1:24" ht="18" customHeight="1">
      <c r="A1455">
        <f t="shared" si="22"/>
        <v>6</v>
      </c>
      <c r="B1455">
        <v>2016</v>
      </c>
      <c r="C1455" t="s">
        <v>683</v>
      </c>
      <c r="D1455" s="64">
        <v>27</v>
      </c>
      <c r="E1455" s="65" t="s">
        <v>579</v>
      </c>
      <c r="F1455" s="65"/>
      <c r="G1455" s="65" t="s">
        <v>580</v>
      </c>
      <c r="H1455" s="65"/>
      <c r="I1455" s="65" t="s">
        <v>82</v>
      </c>
      <c r="J1455" s="65" t="s">
        <v>116</v>
      </c>
      <c r="K1455" s="65">
        <v>2010</v>
      </c>
      <c r="L1455" s="65" t="s">
        <v>70</v>
      </c>
      <c r="M1455" s="64"/>
      <c r="N1455" s="65"/>
      <c r="O1455" s="65" t="s">
        <v>228</v>
      </c>
      <c r="P1455" s="64" t="s">
        <v>229</v>
      </c>
      <c r="Q1455" s="65" t="s">
        <v>581</v>
      </c>
      <c r="R1455" s="64" t="s">
        <v>528</v>
      </c>
      <c r="S1455" s="64" t="s">
        <v>74</v>
      </c>
      <c r="T1455" s="64"/>
      <c r="U1455" s="64"/>
      <c r="V1455" s="64"/>
      <c r="W1455" s="64"/>
      <c r="X1455" s="64" t="s">
        <v>74</v>
      </c>
    </row>
    <row r="1456" spans="1:24" ht="18" customHeight="1">
      <c r="A1456">
        <f t="shared" si="22"/>
        <v>6</v>
      </c>
      <c r="B1456">
        <v>2016</v>
      </c>
      <c r="C1456" t="s">
        <v>683</v>
      </c>
      <c r="D1456" s="64">
        <v>28</v>
      </c>
      <c r="E1456" s="65" t="s">
        <v>582</v>
      </c>
      <c r="F1456" s="65"/>
      <c r="G1456" s="65" t="s">
        <v>583</v>
      </c>
      <c r="H1456" s="65"/>
      <c r="I1456" s="65" t="s">
        <v>82</v>
      </c>
      <c r="J1456" s="65" t="s">
        <v>83</v>
      </c>
      <c r="K1456" s="65">
        <v>2009</v>
      </c>
      <c r="L1456" s="65" t="s">
        <v>70</v>
      </c>
      <c r="M1456" s="64"/>
      <c r="N1456" s="65"/>
      <c r="O1456" s="65" t="s">
        <v>228</v>
      </c>
      <c r="P1456" s="64" t="s">
        <v>229</v>
      </c>
      <c r="Q1456" s="65" t="s">
        <v>147</v>
      </c>
      <c r="R1456" s="64" t="s">
        <v>528</v>
      </c>
      <c r="S1456" s="64" t="s">
        <v>74</v>
      </c>
      <c r="T1456" s="64"/>
      <c r="U1456" s="64"/>
      <c r="V1456" s="64"/>
      <c r="W1456" s="64"/>
      <c r="X1456" s="64" t="s">
        <v>74</v>
      </c>
    </row>
    <row r="1457" spans="1:24" ht="18" customHeight="1">
      <c r="A1457">
        <f t="shared" si="22"/>
        <v>6</v>
      </c>
      <c r="B1457">
        <v>2016</v>
      </c>
      <c r="C1457" t="s">
        <v>683</v>
      </c>
      <c r="D1457" s="64">
        <v>29</v>
      </c>
      <c r="E1457" s="65" t="s">
        <v>584</v>
      </c>
      <c r="F1457" s="65"/>
      <c r="G1457" s="65" t="s">
        <v>585</v>
      </c>
      <c r="H1457" s="65" t="s">
        <v>19</v>
      </c>
      <c r="I1457" s="65" t="s">
        <v>68</v>
      </c>
      <c r="J1457" s="65" t="s">
        <v>83</v>
      </c>
      <c r="K1457" s="65">
        <v>2012</v>
      </c>
      <c r="L1457" s="65" t="s">
        <v>90</v>
      </c>
      <c r="M1457" s="64"/>
      <c r="N1457" s="65"/>
      <c r="O1457" s="65" t="s">
        <v>228</v>
      </c>
      <c r="P1457" s="64" t="s">
        <v>229</v>
      </c>
      <c r="Q1457" s="65" t="s">
        <v>79</v>
      </c>
      <c r="R1457" s="64" t="s">
        <v>528</v>
      </c>
      <c r="S1457" s="64" t="s">
        <v>74</v>
      </c>
      <c r="T1457" s="64"/>
      <c r="U1457" s="64"/>
      <c r="V1457" s="64"/>
      <c r="W1457" s="64"/>
      <c r="X1457" s="64" t="s">
        <v>74</v>
      </c>
    </row>
    <row r="1458" spans="1:24" ht="18" customHeight="1">
      <c r="A1458">
        <f t="shared" si="22"/>
        <v>6</v>
      </c>
      <c r="B1458">
        <v>2016</v>
      </c>
      <c r="C1458" t="s">
        <v>683</v>
      </c>
      <c r="D1458" s="64">
        <v>30</v>
      </c>
      <c r="E1458" s="65" t="s">
        <v>586</v>
      </c>
      <c r="F1458" s="65" t="s">
        <v>587</v>
      </c>
      <c r="G1458" s="65"/>
      <c r="H1458" s="65"/>
      <c r="I1458" s="65" t="s">
        <v>68</v>
      </c>
      <c r="J1458" s="65" t="s">
        <v>143</v>
      </c>
      <c r="K1458" s="65">
        <v>2015</v>
      </c>
      <c r="L1458" s="65" t="s">
        <v>70</v>
      </c>
      <c r="M1458" s="64"/>
      <c r="N1458" s="65"/>
      <c r="O1458" s="65" t="s">
        <v>228</v>
      </c>
      <c r="P1458" s="64" t="s">
        <v>229</v>
      </c>
      <c r="Q1458" s="65" t="s">
        <v>147</v>
      </c>
      <c r="R1458" s="64" t="s">
        <v>528</v>
      </c>
      <c r="S1458" s="64" t="s">
        <v>74</v>
      </c>
      <c r="T1458" s="64"/>
      <c r="U1458" s="64"/>
      <c r="V1458" s="64"/>
      <c r="W1458" s="64"/>
      <c r="X1458" s="64" t="s">
        <v>74</v>
      </c>
    </row>
    <row r="1459" spans="1:24" ht="18" customHeight="1">
      <c r="A1459">
        <f t="shared" si="22"/>
        <v>6</v>
      </c>
      <c r="B1459">
        <v>2016</v>
      </c>
      <c r="C1459" t="s">
        <v>683</v>
      </c>
      <c r="D1459" s="64">
        <v>31</v>
      </c>
      <c r="E1459" s="65" t="s">
        <v>588</v>
      </c>
      <c r="F1459" s="65" t="s">
        <v>589</v>
      </c>
      <c r="G1459" s="65"/>
      <c r="H1459" s="65"/>
      <c r="I1459" s="65" t="s">
        <v>82</v>
      </c>
      <c r="J1459" s="65" t="s">
        <v>83</v>
      </c>
      <c r="K1459" s="65">
        <v>2006</v>
      </c>
      <c r="L1459" s="65" t="s">
        <v>70</v>
      </c>
      <c r="M1459" s="64"/>
      <c r="N1459" s="65"/>
      <c r="O1459" s="65" t="s">
        <v>228</v>
      </c>
      <c r="P1459" s="64" t="s">
        <v>229</v>
      </c>
      <c r="Q1459" s="65" t="s">
        <v>147</v>
      </c>
      <c r="R1459" s="64" t="s">
        <v>528</v>
      </c>
      <c r="S1459" s="64" t="s">
        <v>74</v>
      </c>
      <c r="T1459" s="64"/>
      <c r="U1459" s="64"/>
      <c r="V1459" s="64"/>
      <c r="W1459" s="64"/>
      <c r="X1459" s="64" t="s">
        <v>74</v>
      </c>
    </row>
    <row r="1460" spans="1:24" ht="18" customHeight="1">
      <c r="A1460">
        <f t="shared" si="22"/>
        <v>6</v>
      </c>
      <c r="B1460">
        <v>2016</v>
      </c>
      <c r="C1460" t="s">
        <v>683</v>
      </c>
      <c r="D1460" s="64">
        <v>32</v>
      </c>
      <c r="E1460" s="65" t="s">
        <v>590</v>
      </c>
      <c r="F1460" s="65"/>
      <c r="G1460" s="66">
        <v>28496</v>
      </c>
      <c r="H1460" s="65" t="s">
        <v>19</v>
      </c>
      <c r="I1460" s="65" t="s">
        <v>68</v>
      </c>
      <c r="J1460" s="65" t="s">
        <v>83</v>
      </c>
      <c r="K1460" s="65">
        <v>2012</v>
      </c>
      <c r="L1460" s="65" t="s">
        <v>70</v>
      </c>
      <c r="M1460" s="64"/>
      <c r="N1460" s="65"/>
      <c r="O1460" s="65" t="s">
        <v>228</v>
      </c>
      <c r="P1460" s="64" t="s">
        <v>229</v>
      </c>
      <c r="Q1460" s="65" t="s">
        <v>147</v>
      </c>
      <c r="R1460" s="64" t="s">
        <v>528</v>
      </c>
      <c r="S1460" s="64" t="s">
        <v>74</v>
      </c>
      <c r="T1460" s="64"/>
      <c r="U1460" s="64"/>
      <c r="V1460" s="64"/>
      <c r="W1460" s="64"/>
      <c r="X1460" s="64" t="s">
        <v>74</v>
      </c>
    </row>
    <row r="1461" spans="1:24" ht="18" customHeight="1">
      <c r="A1461">
        <f t="shared" si="22"/>
        <v>6</v>
      </c>
      <c r="B1461">
        <v>2016</v>
      </c>
      <c r="C1461" t="s">
        <v>683</v>
      </c>
      <c r="D1461" s="64">
        <v>33</v>
      </c>
      <c r="E1461" s="65" t="s">
        <v>591</v>
      </c>
      <c r="F1461" s="65"/>
      <c r="G1461" s="65" t="s">
        <v>592</v>
      </c>
      <c r="H1461" s="65"/>
      <c r="I1461" s="65" t="s">
        <v>68</v>
      </c>
      <c r="J1461" s="65" t="s">
        <v>83</v>
      </c>
      <c r="K1461" s="65">
        <v>2014</v>
      </c>
      <c r="L1461" s="65" t="s">
        <v>90</v>
      </c>
      <c r="M1461" s="64"/>
      <c r="N1461" s="64"/>
      <c r="O1461" s="65" t="s">
        <v>228</v>
      </c>
      <c r="P1461" s="64" t="s">
        <v>229</v>
      </c>
      <c r="Q1461" s="65" t="s">
        <v>72</v>
      </c>
      <c r="R1461" s="64" t="s">
        <v>528</v>
      </c>
      <c r="S1461" s="64" t="s">
        <v>74</v>
      </c>
      <c r="T1461" s="64"/>
      <c r="U1461" s="64"/>
      <c r="V1461" s="64"/>
      <c r="W1461" s="64"/>
      <c r="X1461" s="64" t="s">
        <v>74</v>
      </c>
    </row>
    <row r="1462" spans="1:24" ht="18" customHeight="1">
      <c r="A1462">
        <f t="shared" si="22"/>
        <v>6</v>
      </c>
      <c r="B1462">
        <v>2016</v>
      </c>
      <c r="C1462" t="s">
        <v>683</v>
      </c>
      <c r="D1462" s="64">
        <v>34</v>
      </c>
      <c r="E1462" s="65" t="s">
        <v>593</v>
      </c>
      <c r="F1462" s="65" t="s">
        <v>594</v>
      </c>
      <c r="G1462" s="65"/>
      <c r="H1462" s="65"/>
      <c r="I1462" s="65" t="s">
        <v>82</v>
      </c>
      <c r="J1462" s="65" t="s">
        <v>83</v>
      </c>
      <c r="K1462" s="65">
        <v>2007</v>
      </c>
      <c r="L1462" s="65" t="s">
        <v>70</v>
      </c>
      <c r="M1462" s="64"/>
      <c r="N1462" s="64"/>
      <c r="O1462" s="65" t="s">
        <v>228</v>
      </c>
      <c r="P1462" s="64" t="s">
        <v>229</v>
      </c>
      <c r="Q1462" s="65"/>
      <c r="R1462" s="64" t="s">
        <v>528</v>
      </c>
      <c r="S1462" s="64" t="s">
        <v>74</v>
      </c>
      <c r="T1462" s="64"/>
      <c r="U1462" s="64"/>
      <c r="V1462" s="64"/>
      <c r="W1462" s="64"/>
      <c r="X1462" s="64" t="s">
        <v>74</v>
      </c>
    </row>
    <row r="1463" spans="1:24" ht="18" customHeight="1">
      <c r="A1463">
        <f t="shared" si="22"/>
        <v>6</v>
      </c>
      <c r="B1463">
        <v>2016</v>
      </c>
      <c r="C1463" t="s">
        <v>683</v>
      </c>
      <c r="D1463" s="64">
        <v>35</v>
      </c>
      <c r="E1463" s="65" t="s">
        <v>595</v>
      </c>
      <c r="F1463" s="65"/>
      <c r="G1463" s="66">
        <v>28530</v>
      </c>
      <c r="H1463" s="65"/>
      <c r="I1463" s="65" t="s">
        <v>68</v>
      </c>
      <c r="J1463" s="65" t="s">
        <v>83</v>
      </c>
      <c r="K1463" s="65">
        <v>2013</v>
      </c>
      <c r="L1463" s="65" t="s">
        <v>90</v>
      </c>
      <c r="M1463" s="64"/>
      <c r="N1463" s="64"/>
      <c r="O1463" s="65" t="s">
        <v>228</v>
      </c>
      <c r="P1463" s="64" t="s">
        <v>229</v>
      </c>
      <c r="Q1463" s="65" t="s">
        <v>147</v>
      </c>
      <c r="R1463" s="64" t="s">
        <v>528</v>
      </c>
      <c r="S1463" s="64" t="s">
        <v>74</v>
      </c>
      <c r="T1463" s="64"/>
      <c r="U1463" s="64"/>
      <c r="V1463" s="64"/>
      <c r="W1463" s="64"/>
      <c r="X1463" s="64" t="s">
        <v>74</v>
      </c>
    </row>
    <row r="1464" spans="1:24" ht="18" customHeight="1">
      <c r="A1464">
        <f t="shared" si="22"/>
        <v>6</v>
      </c>
      <c r="B1464">
        <v>2016</v>
      </c>
      <c r="C1464" t="s">
        <v>683</v>
      </c>
      <c r="D1464" s="64">
        <v>36</v>
      </c>
      <c r="E1464" s="65" t="s">
        <v>596</v>
      </c>
      <c r="F1464" s="65"/>
      <c r="G1464" s="65" t="s">
        <v>597</v>
      </c>
      <c r="H1464" s="65"/>
      <c r="I1464" s="65" t="s">
        <v>68</v>
      </c>
      <c r="J1464" s="65" t="s">
        <v>83</v>
      </c>
      <c r="K1464" s="65">
        <v>2011</v>
      </c>
      <c r="L1464" s="65" t="s">
        <v>70</v>
      </c>
      <c r="M1464" s="64"/>
      <c r="N1464" s="64"/>
      <c r="O1464" s="65" t="s">
        <v>228</v>
      </c>
      <c r="P1464" s="64" t="s">
        <v>229</v>
      </c>
      <c r="Q1464" s="65" t="s">
        <v>147</v>
      </c>
      <c r="R1464" s="64" t="s">
        <v>528</v>
      </c>
      <c r="S1464" s="64" t="s">
        <v>74</v>
      </c>
      <c r="T1464" s="64"/>
      <c r="U1464" s="64"/>
      <c r="V1464" s="64"/>
      <c r="W1464" s="64"/>
      <c r="X1464" s="64" t="s">
        <v>74</v>
      </c>
    </row>
    <row r="1465" spans="1:24" ht="18" customHeight="1">
      <c r="A1465">
        <f t="shared" si="22"/>
        <v>6</v>
      </c>
      <c r="B1465">
        <v>2016</v>
      </c>
      <c r="C1465" t="s">
        <v>683</v>
      </c>
      <c r="D1465" s="64">
        <v>37</v>
      </c>
      <c r="E1465" s="65" t="s">
        <v>598</v>
      </c>
      <c r="F1465" s="65"/>
      <c r="G1465" s="66">
        <v>28888</v>
      </c>
      <c r="H1465" s="65"/>
      <c r="I1465" s="65" t="s">
        <v>82</v>
      </c>
      <c r="J1465" s="65" t="s">
        <v>116</v>
      </c>
      <c r="K1465" s="65">
        <v>2010</v>
      </c>
      <c r="L1465" s="65" t="s">
        <v>70</v>
      </c>
      <c r="M1465" s="64"/>
      <c r="N1465" s="64"/>
      <c r="O1465" s="65" t="s">
        <v>228</v>
      </c>
      <c r="P1465" s="64" t="s">
        <v>229</v>
      </c>
      <c r="Q1465" s="65"/>
      <c r="R1465" s="64" t="s">
        <v>528</v>
      </c>
      <c r="S1465" s="64" t="s">
        <v>74</v>
      </c>
      <c r="T1465" s="64"/>
      <c r="U1465" s="64"/>
      <c r="V1465" s="64"/>
      <c r="W1465" s="64"/>
      <c r="X1465" s="64" t="s">
        <v>74</v>
      </c>
    </row>
    <row r="1466" spans="1:24" ht="18" customHeight="1">
      <c r="A1466">
        <f t="shared" si="22"/>
        <v>6</v>
      </c>
      <c r="B1466">
        <v>2016</v>
      </c>
      <c r="C1466" t="s">
        <v>683</v>
      </c>
      <c r="D1466" s="64">
        <v>38</v>
      </c>
      <c r="E1466" s="65" t="s">
        <v>599</v>
      </c>
      <c r="F1466" s="65"/>
      <c r="G1466" s="66">
        <v>29342</v>
      </c>
      <c r="H1466" s="65" t="s">
        <v>19</v>
      </c>
      <c r="I1466" s="65" t="s">
        <v>68</v>
      </c>
      <c r="J1466" s="65" t="s">
        <v>116</v>
      </c>
      <c r="K1466" s="65">
        <v>2013</v>
      </c>
      <c r="L1466" s="65" t="s">
        <v>70</v>
      </c>
      <c r="M1466" s="64"/>
      <c r="N1466" s="64"/>
      <c r="O1466" s="65" t="s">
        <v>228</v>
      </c>
      <c r="P1466" s="64" t="s">
        <v>229</v>
      </c>
      <c r="Q1466" s="65" t="s">
        <v>79</v>
      </c>
      <c r="R1466" s="64" t="s">
        <v>528</v>
      </c>
      <c r="S1466" s="64" t="s">
        <v>74</v>
      </c>
      <c r="T1466" s="64"/>
      <c r="U1466" s="64"/>
      <c r="V1466" s="64"/>
      <c r="W1466" s="64"/>
      <c r="X1466" s="64" t="s">
        <v>74</v>
      </c>
    </row>
    <row r="1467" spans="1:24" ht="18" customHeight="1">
      <c r="A1467">
        <f t="shared" si="22"/>
        <v>6</v>
      </c>
      <c r="B1467">
        <v>2016</v>
      </c>
      <c r="C1467" t="s">
        <v>683</v>
      </c>
      <c r="D1467" s="64">
        <v>39</v>
      </c>
      <c r="E1467" s="65" t="s">
        <v>600</v>
      </c>
      <c r="F1467" s="65" t="s">
        <v>601</v>
      </c>
      <c r="G1467" s="65"/>
      <c r="H1467" s="65"/>
      <c r="I1467" s="65" t="s">
        <v>82</v>
      </c>
      <c r="J1467" s="65" t="s">
        <v>116</v>
      </c>
      <c r="K1467" s="65">
        <v>2008</v>
      </c>
      <c r="L1467" s="65" t="s">
        <v>70</v>
      </c>
      <c r="M1467" s="64"/>
      <c r="N1467" s="64"/>
      <c r="O1467" s="65" t="s">
        <v>228</v>
      </c>
      <c r="P1467" s="64" t="s">
        <v>229</v>
      </c>
      <c r="Q1467" s="65"/>
      <c r="R1467" s="64" t="s">
        <v>528</v>
      </c>
      <c r="S1467" s="64" t="s">
        <v>74</v>
      </c>
      <c r="T1467" s="64"/>
      <c r="U1467" s="64"/>
      <c r="V1467" s="64"/>
      <c r="W1467" s="64"/>
      <c r="X1467" s="64" t="s">
        <v>74</v>
      </c>
    </row>
    <row r="1468" spans="1:24" ht="18" customHeight="1">
      <c r="A1468">
        <f t="shared" si="22"/>
        <v>6</v>
      </c>
      <c r="B1468">
        <v>2016</v>
      </c>
      <c r="C1468" t="s">
        <v>683</v>
      </c>
      <c r="D1468" s="64">
        <v>40</v>
      </c>
      <c r="E1468" s="65" t="s">
        <v>602</v>
      </c>
      <c r="F1468" s="65"/>
      <c r="G1468" s="65" t="s">
        <v>603</v>
      </c>
      <c r="H1468" s="65"/>
      <c r="I1468" s="65" t="s">
        <v>82</v>
      </c>
      <c r="J1468" s="65" t="s">
        <v>83</v>
      </c>
      <c r="K1468" s="65">
        <v>2010</v>
      </c>
      <c r="L1468" s="65" t="s">
        <v>70</v>
      </c>
      <c r="M1468" s="64"/>
      <c r="N1468" s="64"/>
      <c r="O1468" s="65" t="s">
        <v>228</v>
      </c>
      <c r="P1468" s="64" t="s">
        <v>229</v>
      </c>
      <c r="Q1468" s="65" t="s">
        <v>147</v>
      </c>
      <c r="R1468" s="64" t="s">
        <v>528</v>
      </c>
      <c r="S1468" s="64" t="s">
        <v>74</v>
      </c>
      <c r="T1468" s="64"/>
      <c r="U1468" s="64"/>
      <c r="V1468" s="64"/>
      <c r="W1468" s="64"/>
      <c r="X1468" s="64" t="s">
        <v>74</v>
      </c>
    </row>
    <row r="1469" spans="1:24" ht="18" customHeight="1">
      <c r="A1469">
        <f t="shared" si="22"/>
        <v>6</v>
      </c>
      <c r="B1469">
        <v>2016</v>
      </c>
      <c r="C1469" t="s">
        <v>683</v>
      </c>
      <c r="D1469" s="64">
        <v>41</v>
      </c>
      <c r="E1469" s="65" t="s">
        <v>604</v>
      </c>
      <c r="F1469" s="65"/>
      <c r="G1469" s="66">
        <v>29313</v>
      </c>
      <c r="H1469" s="65"/>
      <c r="I1469" s="65" t="s">
        <v>68</v>
      </c>
      <c r="J1469" s="65" t="s">
        <v>83</v>
      </c>
      <c r="K1469" s="65">
        <v>2016</v>
      </c>
      <c r="L1469" s="65" t="s">
        <v>70</v>
      </c>
      <c r="M1469" s="64"/>
      <c r="N1469" s="64"/>
      <c r="O1469" s="65" t="s">
        <v>228</v>
      </c>
      <c r="P1469" s="64" t="s">
        <v>229</v>
      </c>
      <c r="Q1469" s="65"/>
      <c r="R1469" s="64" t="s">
        <v>528</v>
      </c>
      <c r="S1469" s="64" t="s">
        <v>74</v>
      </c>
      <c r="T1469" s="64"/>
      <c r="U1469" s="64"/>
      <c r="V1469" s="64"/>
      <c r="W1469" s="64"/>
      <c r="X1469" s="64" t="s">
        <v>74</v>
      </c>
    </row>
    <row r="1470" spans="1:24" ht="18" customHeight="1">
      <c r="A1470">
        <f t="shared" si="22"/>
        <v>6</v>
      </c>
      <c r="B1470">
        <v>2016</v>
      </c>
      <c r="C1470" t="s">
        <v>683</v>
      </c>
      <c r="D1470" s="64">
        <v>42</v>
      </c>
      <c r="E1470" s="65" t="s">
        <v>605</v>
      </c>
      <c r="F1470" s="65"/>
      <c r="G1470" s="65" t="s">
        <v>606</v>
      </c>
      <c r="H1470" s="65"/>
      <c r="I1470" s="65" t="s">
        <v>22</v>
      </c>
      <c r="J1470" s="65" t="s">
        <v>607</v>
      </c>
      <c r="K1470" s="65">
        <v>2004</v>
      </c>
      <c r="L1470" s="65" t="s">
        <v>70</v>
      </c>
      <c r="M1470" s="64"/>
      <c r="N1470" s="64"/>
      <c r="O1470" s="65" t="s">
        <v>228</v>
      </c>
      <c r="P1470" s="64" t="s">
        <v>229</v>
      </c>
      <c r="Q1470" s="65"/>
      <c r="R1470" s="64" t="s">
        <v>528</v>
      </c>
      <c r="S1470" s="64" t="s">
        <v>74</v>
      </c>
      <c r="T1470" s="64"/>
      <c r="U1470" s="64"/>
      <c r="V1470" s="64"/>
      <c r="W1470" s="64"/>
      <c r="X1470" s="64" t="s">
        <v>74</v>
      </c>
    </row>
    <row r="1471" spans="1:24" ht="18" customHeight="1">
      <c r="A1471">
        <f t="shared" si="22"/>
        <v>6</v>
      </c>
      <c r="B1471">
        <v>2016</v>
      </c>
      <c r="C1471" t="s">
        <v>683</v>
      </c>
      <c r="D1471" s="64">
        <v>43</v>
      </c>
      <c r="E1471" s="65" t="s">
        <v>608</v>
      </c>
      <c r="F1471" s="65" t="s">
        <v>609</v>
      </c>
      <c r="G1471" s="65"/>
      <c r="H1471" s="65"/>
      <c r="I1471" s="65" t="s">
        <v>68</v>
      </c>
      <c r="J1471" s="65" t="s">
        <v>143</v>
      </c>
      <c r="K1471" s="65">
        <v>2014</v>
      </c>
      <c r="L1471" s="65" t="s">
        <v>90</v>
      </c>
      <c r="M1471" s="64"/>
      <c r="N1471" s="64"/>
      <c r="O1471" s="65" t="s">
        <v>228</v>
      </c>
      <c r="P1471" s="64" t="s">
        <v>229</v>
      </c>
      <c r="Q1471" s="65"/>
      <c r="R1471" s="64" t="s">
        <v>528</v>
      </c>
      <c r="S1471" s="64" t="s">
        <v>74</v>
      </c>
      <c r="T1471" s="64"/>
      <c r="U1471" s="64"/>
      <c r="V1471" s="64"/>
      <c r="W1471" s="64"/>
      <c r="X1471" s="64" t="s">
        <v>74</v>
      </c>
    </row>
    <row r="1472" spans="1:24" ht="18" customHeight="1">
      <c r="A1472">
        <f t="shared" si="22"/>
        <v>6</v>
      </c>
      <c r="B1472">
        <v>2016</v>
      </c>
      <c r="C1472" t="s">
        <v>683</v>
      </c>
      <c r="D1472" s="64">
        <v>44</v>
      </c>
      <c r="E1472" s="65" t="s">
        <v>610</v>
      </c>
      <c r="F1472" s="65"/>
      <c r="G1472" s="65" t="s">
        <v>611</v>
      </c>
      <c r="H1472" s="65"/>
      <c r="I1472" s="65" t="s">
        <v>68</v>
      </c>
      <c r="J1472" s="65" t="s">
        <v>542</v>
      </c>
      <c r="K1472" s="65">
        <v>2016</v>
      </c>
      <c r="L1472" s="65" t="s">
        <v>90</v>
      </c>
      <c r="M1472" s="64"/>
      <c r="N1472" s="64"/>
      <c r="O1472" s="65" t="s">
        <v>228</v>
      </c>
      <c r="P1472" s="64" t="s">
        <v>229</v>
      </c>
      <c r="Q1472" s="65"/>
      <c r="R1472" s="64" t="s">
        <v>528</v>
      </c>
      <c r="S1472" s="64" t="s">
        <v>74</v>
      </c>
      <c r="T1472" s="64"/>
      <c r="U1472" s="64"/>
      <c r="V1472" s="64"/>
      <c r="W1472" s="64"/>
      <c r="X1472" s="64" t="s">
        <v>74</v>
      </c>
    </row>
    <row r="1473" spans="1:24" ht="18" customHeight="1">
      <c r="A1473">
        <f t="shared" si="22"/>
        <v>6</v>
      </c>
      <c r="B1473">
        <v>2016</v>
      </c>
      <c r="C1473" t="s">
        <v>683</v>
      </c>
      <c r="D1473" s="64">
        <v>45</v>
      </c>
      <c r="E1473" s="65" t="s">
        <v>612</v>
      </c>
      <c r="F1473" s="65"/>
      <c r="G1473" s="65" t="s">
        <v>613</v>
      </c>
      <c r="H1473" s="65"/>
      <c r="I1473" s="65" t="s">
        <v>82</v>
      </c>
      <c r="J1473" s="65" t="s">
        <v>83</v>
      </c>
      <c r="K1473" s="65">
        <v>2010</v>
      </c>
      <c r="L1473" s="65" t="s">
        <v>70</v>
      </c>
      <c r="M1473" s="64"/>
      <c r="N1473" s="64"/>
      <c r="O1473" s="65" t="s">
        <v>228</v>
      </c>
      <c r="P1473" s="64" t="s">
        <v>229</v>
      </c>
      <c r="Q1473" s="65" t="s">
        <v>147</v>
      </c>
      <c r="R1473" s="64" t="s">
        <v>528</v>
      </c>
      <c r="S1473" s="64" t="s">
        <v>74</v>
      </c>
      <c r="T1473" s="64"/>
      <c r="U1473" s="64"/>
      <c r="V1473" s="64"/>
      <c r="W1473" s="64"/>
      <c r="X1473" s="64" t="s">
        <v>74</v>
      </c>
    </row>
    <row r="1474" spans="1:24" ht="18" customHeight="1">
      <c r="A1474">
        <f t="shared" si="22"/>
        <v>12</v>
      </c>
      <c r="B1474">
        <v>2016</v>
      </c>
      <c r="C1474" t="s">
        <v>683</v>
      </c>
      <c r="D1474" s="64">
        <v>46</v>
      </c>
      <c r="E1474" s="65" t="s">
        <v>532</v>
      </c>
      <c r="F1474" s="65"/>
      <c r="G1474" s="65" t="s">
        <v>614</v>
      </c>
      <c r="H1474" s="65"/>
      <c r="I1474" s="65" t="s">
        <v>82</v>
      </c>
      <c r="J1474" s="65" t="s">
        <v>83</v>
      </c>
      <c r="K1474" s="65">
        <v>2013</v>
      </c>
      <c r="L1474" s="65" t="s">
        <v>70</v>
      </c>
      <c r="M1474" s="64"/>
      <c r="N1474" s="64"/>
      <c r="O1474" s="65" t="s">
        <v>228</v>
      </c>
      <c r="P1474" s="64" t="s">
        <v>229</v>
      </c>
      <c r="Q1474" s="65"/>
      <c r="R1474" s="64" t="s">
        <v>528</v>
      </c>
      <c r="S1474" s="64" t="s">
        <v>74</v>
      </c>
      <c r="T1474" s="64"/>
      <c r="U1474" s="64"/>
      <c r="V1474" s="64"/>
      <c r="W1474" s="64"/>
      <c r="X1474" s="64" t="s">
        <v>74</v>
      </c>
    </row>
    <row r="1475" spans="1:24" ht="18" customHeight="1">
      <c r="A1475">
        <f t="shared" si="22"/>
        <v>6</v>
      </c>
      <c r="B1475">
        <v>2016</v>
      </c>
      <c r="C1475" t="s">
        <v>683</v>
      </c>
      <c r="D1475" s="64">
        <v>47</v>
      </c>
      <c r="E1475" s="65" t="s">
        <v>615</v>
      </c>
      <c r="F1475" s="65"/>
      <c r="G1475" s="65" t="s">
        <v>616</v>
      </c>
      <c r="H1475" s="65"/>
      <c r="I1475" s="65" t="s">
        <v>22</v>
      </c>
      <c r="J1475" s="65" t="s">
        <v>208</v>
      </c>
      <c r="K1475" s="65">
        <v>2004</v>
      </c>
      <c r="L1475" s="65" t="s">
        <v>70</v>
      </c>
      <c r="M1475" s="64"/>
      <c r="N1475" s="64"/>
      <c r="O1475" s="65" t="s">
        <v>228</v>
      </c>
      <c r="P1475" s="64" t="s">
        <v>229</v>
      </c>
      <c r="Q1475" s="65"/>
      <c r="R1475" s="64" t="s">
        <v>528</v>
      </c>
      <c r="S1475" s="64" t="s">
        <v>74</v>
      </c>
      <c r="T1475" s="64"/>
      <c r="U1475" s="64"/>
      <c r="V1475" s="64"/>
      <c r="W1475" s="64"/>
      <c r="X1475" s="64" t="s">
        <v>74</v>
      </c>
    </row>
    <row r="1476" spans="1:24" ht="18" customHeight="1">
      <c r="A1476">
        <f t="shared" ref="A1476:A1539" si="23">COUNTIFS(E:E,E1476,C:C,C1476)</f>
        <v>6</v>
      </c>
      <c r="B1476">
        <v>2016</v>
      </c>
      <c r="C1476" t="s">
        <v>683</v>
      </c>
      <c r="D1476" s="64">
        <v>48</v>
      </c>
      <c r="E1476" s="65" t="s">
        <v>617</v>
      </c>
      <c r="F1476" s="66">
        <v>29648</v>
      </c>
      <c r="G1476" s="66"/>
      <c r="H1476" s="65"/>
      <c r="I1476" s="65" t="s">
        <v>82</v>
      </c>
      <c r="J1476" s="65" t="s">
        <v>83</v>
      </c>
      <c r="K1476" s="65">
        <v>2009</v>
      </c>
      <c r="L1476" s="65" t="s">
        <v>70</v>
      </c>
      <c r="M1476" s="64"/>
      <c r="N1476" s="64"/>
      <c r="O1476" s="65" t="s">
        <v>228</v>
      </c>
      <c r="P1476" s="64" t="s">
        <v>229</v>
      </c>
      <c r="Q1476" s="65"/>
      <c r="R1476" s="64" t="s">
        <v>528</v>
      </c>
      <c r="S1476" s="64" t="s">
        <v>74</v>
      </c>
      <c r="T1476" s="64"/>
      <c r="U1476" s="64"/>
      <c r="V1476" s="64"/>
      <c r="W1476" s="64"/>
      <c r="X1476" s="64" t="s">
        <v>74</v>
      </c>
    </row>
    <row r="1477" spans="1:24" ht="18" customHeight="1">
      <c r="A1477">
        <f t="shared" si="23"/>
        <v>6</v>
      </c>
      <c r="B1477">
        <v>2016</v>
      </c>
      <c r="C1477" t="s">
        <v>683</v>
      </c>
      <c r="D1477" s="64">
        <v>49</v>
      </c>
      <c r="E1477" s="65" t="s">
        <v>618</v>
      </c>
      <c r="F1477" s="65"/>
      <c r="G1477" s="66">
        <v>29897</v>
      </c>
      <c r="H1477" s="65"/>
      <c r="I1477" s="65" t="s">
        <v>68</v>
      </c>
      <c r="J1477" s="65" t="s">
        <v>116</v>
      </c>
      <c r="K1477" s="65">
        <v>2004</v>
      </c>
      <c r="L1477" s="65" t="s">
        <v>70</v>
      </c>
      <c r="M1477" s="64"/>
      <c r="N1477" s="64"/>
      <c r="O1477" s="65" t="s">
        <v>228</v>
      </c>
      <c r="P1477" s="64" t="s">
        <v>229</v>
      </c>
      <c r="Q1477" s="65"/>
      <c r="R1477" s="64" t="s">
        <v>528</v>
      </c>
      <c r="S1477" s="64" t="s">
        <v>74</v>
      </c>
      <c r="T1477" s="64"/>
      <c r="U1477" s="64"/>
      <c r="V1477" s="64"/>
      <c r="W1477" s="64"/>
      <c r="X1477" s="64" t="s">
        <v>74</v>
      </c>
    </row>
    <row r="1478" spans="1:24" ht="18" customHeight="1">
      <c r="A1478">
        <f t="shared" si="23"/>
        <v>6</v>
      </c>
      <c r="B1478">
        <v>2016</v>
      </c>
      <c r="C1478" t="s">
        <v>683</v>
      </c>
      <c r="D1478" s="64">
        <v>50</v>
      </c>
      <c r="E1478" s="65" t="s">
        <v>619</v>
      </c>
      <c r="F1478" s="65" t="s">
        <v>620</v>
      </c>
      <c r="G1478" s="65"/>
      <c r="H1478" s="65"/>
      <c r="I1478" s="65" t="s">
        <v>82</v>
      </c>
      <c r="J1478" s="65" t="s">
        <v>143</v>
      </c>
      <c r="K1478" s="65">
        <v>2006</v>
      </c>
      <c r="L1478" s="65" t="s">
        <v>78</v>
      </c>
      <c r="M1478" s="64"/>
      <c r="N1478" s="64"/>
      <c r="O1478" s="65" t="s">
        <v>228</v>
      </c>
      <c r="P1478" s="64" t="s">
        <v>229</v>
      </c>
      <c r="Q1478" s="65"/>
      <c r="R1478" s="64" t="s">
        <v>528</v>
      </c>
      <c r="S1478" s="64" t="s">
        <v>74</v>
      </c>
      <c r="T1478" s="64"/>
      <c r="U1478" s="64"/>
      <c r="V1478" s="64"/>
      <c r="W1478" s="64"/>
      <c r="X1478" s="64" t="s">
        <v>74</v>
      </c>
    </row>
    <row r="1479" spans="1:24" ht="18" customHeight="1">
      <c r="A1479">
        <f t="shared" si="23"/>
        <v>6</v>
      </c>
      <c r="B1479">
        <v>2016</v>
      </c>
      <c r="C1479" t="s">
        <v>683</v>
      </c>
      <c r="D1479" s="64">
        <v>51</v>
      </c>
      <c r="E1479" s="65" t="s">
        <v>621</v>
      </c>
      <c r="F1479" s="65"/>
      <c r="G1479" s="66">
        <v>29745</v>
      </c>
      <c r="H1479" s="65"/>
      <c r="I1479" s="65" t="s">
        <v>82</v>
      </c>
      <c r="J1479" s="65" t="s">
        <v>622</v>
      </c>
      <c r="K1479" s="65">
        <v>2011</v>
      </c>
      <c r="L1479" s="65" t="s">
        <v>70</v>
      </c>
      <c r="M1479" s="64"/>
      <c r="N1479" s="64"/>
      <c r="O1479" s="65" t="s">
        <v>228</v>
      </c>
      <c r="P1479" s="64" t="s">
        <v>229</v>
      </c>
      <c r="Q1479" s="65"/>
      <c r="R1479" s="64" t="s">
        <v>528</v>
      </c>
      <c r="S1479" s="64" t="s">
        <v>74</v>
      </c>
      <c r="T1479" s="64"/>
      <c r="U1479" s="64"/>
      <c r="V1479" s="64"/>
      <c r="W1479" s="64"/>
      <c r="X1479" s="64" t="s">
        <v>74</v>
      </c>
    </row>
    <row r="1480" spans="1:24" ht="18" customHeight="1">
      <c r="A1480">
        <f t="shared" si="23"/>
        <v>6</v>
      </c>
      <c r="B1480">
        <v>2016</v>
      </c>
      <c r="C1480" t="s">
        <v>683</v>
      </c>
      <c r="D1480" s="64">
        <v>52</v>
      </c>
      <c r="E1480" s="65" t="s">
        <v>623</v>
      </c>
      <c r="F1480" s="65"/>
      <c r="G1480" s="66">
        <v>29745</v>
      </c>
      <c r="H1480" s="65"/>
      <c r="I1480" s="65" t="s">
        <v>82</v>
      </c>
      <c r="J1480" s="65" t="s">
        <v>116</v>
      </c>
      <c r="K1480" s="65">
        <v>2010</v>
      </c>
      <c r="L1480" s="65" t="s">
        <v>70</v>
      </c>
      <c r="M1480" s="64"/>
      <c r="N1480" s="64"/>
      <c r="O1480" s="65" t="s">
        <v>228</v>
      </c>
      <c r="P1480" s="64" t="s">
        <v>229</v>
      </c>
      <c r="Q1480" s="65"/>
      <c r="R1480" s="64" t="s">
        <v>528</v>
      </c>
      <c r="S1480" s="64" t="s">
        <v>74</v>
      </c>
      <c r="T1480" s="64"/>
      <c r="U1480" s="64"/>
      <c r="V1480" s="64"/>
      <c r="W1480" s="64"/>
      <c r="X1480" s="64" t="s">
        <v>74</v>
      </c>
    </row>
    <row r="1481" spans="1:24" ht="18" customHeight="1">
      <c r="A1481">
        <f t="shared" si="23"/>
        <v>6</v>
      </c>
      <c r="B1481">
        <v>2016</v>
      </c>
      <c r="C1481" t="s">
        <v>683</v>
      </c>
      <c r="D1481" s="64">
        <v>53</v>
      </c>
      <c r="E1481" s="65" t="s">
        <v>624</v>
      </c>
      <c r="F1481" s="65" t="s">
        <v>625</v>
      </c>
      <c r="G1481" s="65"/>
      <c r="H1481" s="65"/>
      <c r="I1481" s="65" t="s">
        <v>82</v>
      </c>
      <c r="J1481" s="65" t="s">
        <v>116</v>
      </c>
      <c r="K1481" s="65">
        <v>2013</v>
      </c>
      <c r="L1481" s="65" t="s">
        <v>70</v>
      </c>
      <c r="M1481" s="64"/>
      <c r="N1481" s="64"/>
      <c r="O1481" s="65" t="s">
        <v>228</v>
      </c>
      <c r="P1481" s="64" t="s">
        <v>229</v>
      </c>
      <c r="Q1481" s="65"/>
      <c r="R1481" s="64" t="s">
        <v>528</v>
      </c>
      <c r="S1481" s="64" t="s">
        <v>74</v>
      </c>
      <c r="T1481" s="64"/>
      <c r="U1481" s="64"/>
      <c r="V1481" s="64"/>
      <c r="W1481" s="64"/>
      <c r="X1481" s="64" t="s">
        <v>74</v>
      </c>
    </row>
    <row r="1482" spans="1:24" ht="18" customHeight="1">
      <c r="A1482">
        <f t="shared" si="23"/>
        <v>6</v>
      </c>
      <c r="B1482">
        <v>2016</v>
      </c>
      <c r="C1482" t="s">
        <v>683</v>
      </c>
      <c r="D1482" s="64">
        <v>54</v>
      </c>
      <c r="E1482" s="65" t="s">
        <v>626</v>
      </c>
      <c r="F1482" s="65"/>
      <c r="G1482" s="65" t="s">
        <v>627</v>
      </c>
      <c r="H1482" s="65"/>
      <c r="I1482" s="65" t="s">
        <v>82</v>
      </c>
      <c r="J1482" s="65" t="s">
        <v>83</v>
      </c>
      <c r="K1482" s="65">
        <v>2004</v>
      </c>
      <c r="L1482" s="65" t="s">
        <v>70</v>
      </c>
      <c r="M1482" s="64"/>
      <c r="N1482" s="64"/>
      <c r="O1482" s="65" t="s">
        <v>228</v>
      </c>
      <c r="P1482" s="64" t="s">
        <v>229</v>
      </c>
      <c r="Q1482" s="65"/>
      <c r="R1482" s="64" t="s">
        <v>528</v>
      </c>
      <c r="S1482" s="64" t="s">
        <v>74</v>
      </c>
      <c r="T1482" s="64"/>
      <c r="U1482" s="64"/>
      <c r="V1482" s="64"/>
      <c r="W1482" s="64"/>
      <c r="X1482" s="64" t="s">
        <v>74</v>
      </c>
    </row>
    <row r="1483" spans="1:24" ht="18" customHeight="1">
      <c r="A1483">
        <f t="shared" si="23"/>
        <v>6</v>
      </c>
      <c r="B1483">
        <v>2016</v>
      </c>
      <c r="C1483" t="s">
        <v>683</v>
      </c>
      <c r="D1483" s="64">
        <v>55</v>
      </c>
      <c r="E1483" s="65" t="s">
        <v>628</v>
      </c>
      <c r="F1483" s="66">
        <v>29955</v>
      </c>
      <c r="G1483" s="66"/>
      <c r="H1483" s="65"/>
      <c r="I1483" s="65" t="s">
        <v>82</v>
      </c>
      <c r="J1483" s="65" t="s">
        <v>143</v>
      </c>
      <c r="K1483" s="65">
        <v>2014</v>
      </c>
      <c r="L1483" s="65" t="s">
        <v>70</v>
      </c>
      <c r="M1483" s="64"/>
      <c r="N1483" s="64"/>
      <c r="O1483" s="65" t="s">
        <v>228</v>
      </c>
      <c r="P1483" s="64" t="s">
        <v>229</v>
      </c>
      <c r="Q1483" s="65"/>
      <c r="R1483" s="64" t="s">
        <v>528</v>
      </c>
      <c r="S1483" s="64" t="s">
        <v>74</v>
      </c>
      <c r="T1483" s="64"/>
      <c r="U1483" s="64"/>
      <c r="V1483" s="64"/>
      <c r="W1483" s="64"/>
      <c r="X1483" s="64" t="s">
        <v>74</v>
      </c>
    </row>
    <row r="1484" spans="1:24" ht="18" customHeight="1">
      <c r="A1484">
        <f t="shared" si="23"/>
        <v>6</v>
      </c>
      <c r="B1484">
        <v>2016</v>
      </c>
      <c r="C1484" t="s">
        <v>683</v>
      </c>
      <c r="D1484" s="64">
        <v>56</v>
      </c>
      <c r="E1484" s="65" t="s">
        <v>629</v>
      </c>
      <c r="F1484" s="65" t="s">
        <v>630</v>
      </c>
      <c r="G1484" s="65"/>
      <c r="H1484" s="65"/>
      <c r="I1484" s="65" t="s">
        <v>82</v>
      </c>
      <c r="J1484" s="65" t="s">
        <v>83</v>
      </c>
      <c r="K1484" s="65">
        <v>2009</v>
      </c>
      <c r="L1484" s="65" t="s">
        <v>90</v>
      </c>
      <c r="M1484" s="64"/>
      <c r="N1484" s="64"/>
      <c r="O1484" s="65" t="s">
        <v>228</v>
      </c>
      <c r="P1484" s="64" t="s">
        <v>229</v>
      </c>
      <c r="Q1484" s="65"/>
      <c r="R1484" s="64" t="s">
        <v>528</v>
      </c>
      <c r="S1484" s="64" t="s">
        <v>74</v>
      </c>
      <c r="T1484" s="64"/>
      <c r="U1484" s="64"/>
      <c r="V1484" s="64"/>
      <c r="W1484" s="64"/>
      <c r="X1484" s="64" t="s">
        <v>74</v>
      </c>
    </row>
    <row r="1485" spans="1:24" ht="18" customHeight="1">
      <c r="A1485">
        <f t="shared" si="23"/>
        <v>6</v>
      </c>
      <c r="B1485">
        <v>2016</v>
      </c>
      <c r="C1485" t="s">
        <v>683</v>
      </c>
      <c r="D1485" s="64">
        <v>57</v>
      </c>
      <c r="E1485" s="65" t="s">
        <v>631</v>
      </c>
      <c r="F1485" s="65" t="s">
        <v>632</v>
      </c>
      <c r="G1485" s="65"/>
      <c r="H1485" s="65"/>
      <c r="I1485" s="65" t="s">
        <v>82</v>
      </c>
      <c r="J1485" s="65" t="s">
        <v>139</v>
      </c>
      <c r="K1485" s="65">
        <v>2010</v>
      </c>
      <c r="L1485" s="65" t="s">
        <v>140</v>
      </c>
      <c r="M1485" s="64"/>
      <c r="N1485" s="64"/>
      <c r="O1485" s="65" t="s">
        <v>228</v>
      </c>
      <c r="P1485" s="64" t="s">
        <v>229</v>
      </c>
      <c r="Q1485" s="65"/>
      <c r="R1485" s="64" t="s">
        <v>528</v>
      </c>
      <c r="S1485" s="64" t="s">
        <v>74</v>
      </c>
      <c r="T1485" s="64"/>
      <c r="U1485" s="64"/>
      <c r="V1485" s="64"/>
      <c r="W1485" s="64"/>
      <c r="X1485" s="64" t="s">
        <v>74</v>
      </c>
    </row>
    <row r="1486" spans="1:24" ht="18" customHeight="1">
      <c r="A1486">
        <f t="shared" si="23"/>
        <v>6</v>
      </c>
      <c r="B1486">
        <v>2016</v>
      </c>
      <c r="C1486" t="s">
        <v>683</v>
      </c>
      <c r="D1486" s="64">
        <v>58</v>
      </c>
      <c r="E1486" s="65" t="s">
        <v>633</v>
      </c>
      <c r="F1486" s="65"/>
      <c r="G1486" s="65" t="s">
        <v>634</v>
      </c>
      <c r="H1486" s="65"/>
      <c r="I1486" s="65" t="s">
        <v>82</v>
      </c>
      <c r="J1486" s="65" t="s">
        <v>568</v>
      </c>
      <c r="K1486" s="65">
        <v>2008</v>
      </c>
      <c r="L1486" s="65" t="s">
        <v>511</v>
      </c>
      <c r="M1486" s="64"/>
      <c r="N1486" s="64"/>
      <c r="O1486" s="65" t="s">
        <v>228</v>
      </c>
      <c r="P1486" s="64" t="s">
        <v>229</v>
      </c>
      <c r="Q1486" s="65"/>
      <c r="R1486" s="64" t="s">
        <v>528</v>
      </c>
      <c r="S1486" s="64" t="s">
        <v>74</v>
      </c>
      <c r="T1486" s="64"/>
      <c r="U1486" s="64"/>
      <c r="V1486" s="64"/>
      <c r="W1486" s="64"/>
      <c r="X1486" s="64" t="s">
        <v>74</v>
      </c>
    </row>
    <row r="1487" spans="1:24" ht="18" customHeight="1">
      <c r="A1487">
        <f t="shared" si="23"/>
        <v>6</v>
      </c>
      <c r="B1487">
        <v>2016</v>
      </c>
      <c r="C1487" t="s">
        <v>683</v>
      </c>
      <c r="D1487" s="64">
        <v>59</v>
      </c>
      <c r="E1487" s="65" t="s">
        <v>635</v>
      </c>
      <c r="F1487" s="65"/>
      <c r="G1487" s="66">
        <v>30082</v>
      </c>
      <c r="H1487" s="65"/>
      <c r="I1487" s="65" t="s">
        <v>82</v>
      </c>
      <c r="J1487" s="65" t="s">
        <v>83</v>
      </c>
      <c r="K1487" s="65">
        <v>2010</v>
      </c>
      <c r="L1487" s="65" t="s">
        <v>70</v>
      </c>
      <c r="M1487" s="64"/>
      <c r="N1487" s="64"/>
      <c r="O1487" s="65" t="s">
        <v>228</v>
      </c>
      <c r="P1487" s="64" t="s">
        <v>229</v>
      </c>
      <c r="Q1487" s="65"/>
      <c r="R1487" s="64" t="s">
        <v>528</v>
      </c>
      <c r="S1487" s="64" t="s">
        <v>74</v>
      </c>
      <c r="T1487" s="64"/>
      <c r="U1487" s="64"/>
      <c r="V1487" s="64"/>
      <c r="W1487" s="64"/>
      <c r="X1487" s="64" t="s">
        <v>74</v>
      </c>
    </row>
    <row r="1488" spans="1:24" ht="18" customHeight="1">
      <c r="A1488">
        <f t="shared" si="23"/>
        <v>6</v>
      </c>
      <c r="B1488">
        <v>2016</v>
      </c>
      <c r="C1488" t="s">
        <v>683</v>
      </c>
      <c r="D1488" s="64">
        <v>60</v>
      </c>
      <c r="E1488" s="65" t="s">
        <v>636</v>
      </c>
      <c r="F1488" s="65" t="s">
        <v>637</v>
      </c>
      <c r="G1488" s="65"/>
      <c r="H1488" s="65"/>
      <c r="I1488" s="65" t="s">
        <v>68</v>
      </c>
      <c r="J1488" s="65" t="s">
        <v>116</v>
      </c>
      <c r="K1488" s="65">
        <v>2016</v>
      </c>
      <c r="L1488" s="65" t="s">
        <v>90</v>
      </c>
      <c r="M1488" s="64"/>
      <c r="N1488" s="64"/>
      <c r="O1488" s="65" t="s">
        <v>228</v>
      </c>
      <c r="P1488" s="64" t="s">
        <v>229</v>
      </c>
      <c r="Q1488" s="65"/>
      <c r="R1488" s="64" t="s">
        <v>528</v>
      </c>
      <c r="S1488" s="64" t="s">
        <v>74</v>
      </c>
      <c r="T1488" s="64"/>
      <c r="U1488" s="64"/>
      <c r="V1488" s="64"/>
      <c r="W1488" s="64"/>
      <c r="X1488" s="64" t="s">
        <v>74</v>
      </c>
    </row>
    <row r="1489" spans="1:24" ht="18" customHeight="1">
      <c r="A1489">
        <f t="shared" si="23"/>
        <v>6</v>
      </c>
      <c r="B1489">
        <v>2016</v>
      </c>
      <c r="C1489" t="s">
        <v>683</v>
      </c>
      <c r="D1489" s="64">
        <v>61</v>
      </c>
      <c r="E1489" s="65" t="s">
        <v>638</v>
      </c>
      <c r="F1489" s="65"/>
      <c r="G1489" s="65" t="s">
        <v>639</v>
      </c>
      <c r="H1489" s="65"/>
      <c r="I1489" s="65" t="s">
        <v>82</v>
      </c>
      <c r="J1489" s="65" t="s">
        <v>116</v>
      </c>
      <c r="K1489" s="65">
        <v>2010</v>
      </c>
      <c r="L1489" s="65" t="s">
        <v>70</v>
      </c>
      <c r="M1489" s="64"/>
      <c r="N1489" s="64"/>
      <c r="O1489" s="65" t="s">
        <v>228</v>
      </c>
      <c r="P1489" s="64" t="s">
        <v>229</v>
      </c>
      <c r="Q1489" s="65"/>
      <c r="R1489" s="64" t="s">
        <v>528</v>
      </c>
      <c r="S1489" s="64" t="s">
        <v>74</v>
      </c>
      <c r="T1489" s="64"/>
      <c r="U1489" s="64"/>
      <c r="V1489" s="64"/>
      <c r="W1489" s="64"/>
      <c r="X1489" s="64" t="s">
        <v>74</v>
      </c>
    </row>
    <row r="1490" spans="1:24" ht="18" customHeight="1">
      <c r="A1490">
        <f t="shared" si="23"/>
        <v>6</v>
      </c>
      <c r="B1490">
        <v>2016</v>
      </c>
      <c r="C1490" t="s">
        <v>683</v>
      </c>
      <c r="D1490" s="64">
        <v>62</v>
      </c>
      <c r="E1490" s="65" t="s">
        <v>640</v>
      </c>
      <c r="F1490" s="65" t="s">
        <v>641</v>
      </c>
      <c r="G1490" s="65"/>
      <c r="H1490" s="65"/>
      <c r="I1490" s="65" t="s">
        <v>82</v>
      </c>
      <c r="J1490" s="65" t="s">
        <v>143</v>
      </c>
      <c r="K1490" s="65">
        <v>2010</v>
      </c>
      <c r="L1490" s="65" t="s">
        <v>70</v>
      </c>
      <c r="M1490" s="64"/>
      <c r="N1490" s="64"/>
      <c r="O1490" s="65" t="s">
        <v>228</v>
      </c>
      <c r="P1490" s="64" t="s">
        <v>229</v>
      </c>
      <c r="Q1490" s="65"/>
      <c r="R1490" s="64" t="s">
        <v>528</v>
      </c>
      <c r="S1490" s="64" t="s">
        <v>74</v>
      </c>
      <c r="T1490" s="64"/>
      <c r="U1490" s="64"/>
      <c r="V1490" s="64"/>
      <c r="W1490" s="64"/>
      <c r="X1490" s="64" t="s">
        <v>74</v>
      </c>
    </row>
    <row r="1491" spans="1:24" ht="18" customHeight="1">
      <c r="A1491">
        <f t="shared" si="23"/>
        <v>6</v>
      </c>
      <c r="B1491">
        <v>2016</v>
      </c>
      <c r="C1491" t="s">
        <v>683</v>
      </c>
      <c r="D1491" s="64">
        <v>63</v>
      </c>
      <c r="E1491" s="65" t="s">
        <v>642</v>
      </c>
      <c r="F1491" s="65"/>
      <c r="G1491" s="65" t="s">
        <v>643</v>
      </c>
      <c r="H1491" s="65"/>
      <c r="I1491" s="65" t="s">
        <v>82</v>
      </c>
      <c r="J1491" s="65" t="s">
        <v>83</v>
      </c>
      <c r="K1491" s="65">
        <v>2012</v>
      </c>
      <c r="L1491" s="65" t="s">
        <v>70</v>
      </c>
      <c r="M1491" s="64"/>
      <c r="N1491" s="64"/>
      <c r="O1491" s="65" t="s">
        <v>228</v>
      </c>
      <c r="P1491" s="64" t="s">
        <v>229</v>
      </c>
      <c r="Q1491" s="65"/>
      <c r="R1491" s="64" t="s">
        <v>528</v>
      </c>
      <c r="S1491" s="64" t="s">
        <v>74</v>
      </c>
      <c r="T1491" s="64"/>
      <c r="U1491" s="64"/>
      <c r="V1491" s="64"/>
      <c r="W1491" s="64"/>
      <c r="X1491" s="64" t="s">
        <v>74</v>
      </c>
    </row>
    <row r="1492" spans="1:24" ht="18" customHeight="1">
      <c r="A1492">
        <f t="shared" si="23"/>
        <v>6</v>
      </c>
      <c r="B1492">
        <v>2016</v>
      </c>
      <c r="C1492" t="s">
        <v>683</v>
      </c>
      <c r="D1492" s="64">
        <v>64</v>
      </c>
      <c r="E1492" s="65" t="s">
        <v>644</v>
      </c>
      <c r="F1492" s="65"/>
      <c r="G1492" s="65" t="s">
        <v>645</v>
      </c>
      <c r="H1492" s="65"/>
      <c r="I1492" s="65" t="s">
        <v>22</v>
      </c>
      <c r="J1492" s="65" t="s">
        <v>83</v>
      </c>
      <c r="K1492" s="65">
        <v>2006</v>
      </c>
      <c r="L1492" s="65" t="s">
        <v>70</v>
      </c>
      <c r="M1492" s="64"/>
      <c r="N1492" s="64"/>
      <c r="O1492" s="65" t="s">
        <v>228</v>
      </c>
      <c r="P1492" s="64" t="s">
        <v>229</v>
      </c>
      <c r="Q1492" s="65"/>
      <c r="R1492" s="64" t="s">
        <v>528</v>
      </c>
      <c r="S1492" s="64" t="s">
        <v>74</v>
      </c>
      <c r="T1492" s="64"/>
      <c r="U1492" s="64"/>
      <c r="V1492" s="64"/>
      <c r="W1492" s="64"/>
      <c r="X1492" s="64" t="s">
        <v>74</v>
      </c>
    </row>
    <row r="1493" spans="1:24" ht="18" customHeight="1">
      <c r="A1493">
        <f t="shared" si="23"/>
        <v>6</v>
      </c>
      <c r="B1493">
        <v>2016</v>
      </c>
      <c r="C1493" t="s">
        <v>683</v>
      </c>
      <c r="D1493" s="64">
        <v>65</v>
      </c>
      <c r="E1493" s="65" t="s">
        <v>646</v>
      </c>
      <c r="F1493" s="65"/>
      <c r="G1493" s="66">
        <v>30897</v>
      </c>
      <c r="H1493" s="65"/>
      <c r="I1493" s="65" t="s">
        <v>82</v>
      </c>
      <c r="J1493" s="65" t="s">
        <v>116</v>
      </c>
      <c r="K1493" s="65">
        <v>2016</v>
      </c>
      <c r="L1493" s="65" t="s">
        <v>90</v>
      </c>
      <c r="M1493" s="64"/>
      <c r="N1493" s="64"/>
      <c r="O1493" s="65" t="s">
        <v>228</v>
      </c>
      <c r="P1493" s="64" t="s">
        <v>229</v>
      </c>
      <c r="Q1493" s="65"/>
      <c r="R1493" s="64" t="s">
        <v>528</v>
      </c>
      <c r="S1493" s="64" t="s">
        <v>74</v>
      </c>
      <c r="T1493" s="64"/>
      <c r="U1493" s="64"/>
      <c r="V1493" s="64"/>
      <c r="W1493" s="64"/>
      <c r="X1493" s="64" t="s">
        <v>74</v>
      </c>
    </row>
    <row r="1494" spans="1:24" ht="18" customHeight="1">
      <c r="A1494">
        <f t="shared" si="23"/>
        <v>6</v>
      </c>
      <c r="B1494">
        <v>2016</v>
      </c>
      <c r="C1494" t="s">
        <v>683</v>
      </c>
      <c r="D1494" s="64">
        <v>66</v>
      </c>
      <c r="E1494" s="65" t="s">
        <v>648</v>
      </c>
      <c r="F1494" s="66">
        <v>30837</v>
      </c>
      <c r="G1494" s="66"/>
      <c r="H1494" s="65"/>
      <c r="I1494" s="65" t="s">
        <v>22</v>
      </c>
      <c r="J1494" s="65" t="s">
        <v>649</v>
      </c>
      <c r="K1494" s="65">
        <v>2008</v>
      </c>
      <c r="L1494" s="65" t="s">
        <v>650</v>
      </c>
      <c r="M1494" s="64"/>
      <c r="N1494" s="64"/>
      <c r="O1494" s="65" t="s">
        <v>228</v>
      </c>
      <c r="P1494" s="64" t="s">
        <v>229</v>
      </c>
      <c r="Q1494" s="65"/>
      <c r="R1494" s="64" t="s">
        <v>528</v>
      </c>
      <c r="S1494" s="64" t="s">
        <v>74</v>
      </c>
      <c r="T1494" s="64"/>
      <c r="U1494" s="64"/>
      <c r="V1494" s="64"/>
      <c r="W1494" s="64"/>
      <c r="X1494" s="64" t="s">
        <v>74</v>
      </c>
    </row>
    <row r="1495" spans="1:24" ht="18" customHeight="1">
      <c r="A1495">
        <f t="shared" si="23"/>
        <v>6</v>
      </c>
      <c r="B1495">
        <v>2016</v>
      </c>
      <c r="C1495" t="s">
        <v>683</v>
      </c>
      <c r="D1495" s="64">
        <v>67</v>
      </c>
      <c r="E1495" s="65" t="s">
        <v>651</v>
      </c>
      <c r="F1495" s="65" t="s">
        <v>652</v>
      </c>
      <c r="G1495" s="65"/>
      <c r="H1495" s="65"/>
      <c r="I1495" s="65" t="s">
        <v>82</v>
      </c>
      <c r="J1495" s="65" t="s">
        <v>83</v>
      </c>
      <c r="K1495" s="65">
        <v>2010</v>
      </c>
      <c r="L1495" s="65" t="s">
        <v>70</v>
      </c>
      <c r="M1495" s="64"/>
      <c r="N1495" s="64"/>
      <c r="O1495" s="65" t="s">
        <v>228</v>
      </c>
      <c r="P1495" s="64" t="s">
        <v>229</v>
      </c>
      <c r="Q1495" s="65"/>
      <c r="R1495" s="64" t="s">
        <v>528</v>
      </c>
      <c r="S1495" s="64" t="s">
        <v>74</v>
      </c>
      <c r="T1495" s="64"/>
      <c r="U1495" s="64"/>
      <c r="V1495" s="64"/>
      <c r="W1495" s="64"/>
      <c r="X1495" s="64" t="s">
        <v>74</v>
      </c>
    </row>
    <row r="1496" spans="1:24" ht="18" customHeight="1">
      <c r="A1496">
        <f t="shared" si="23"/>
        <v>6</v>
      </c>
      <c r="B1496">
        <v>2016</v>
      </c>
      <c r="C1496" t="s">
        <v>683</v>
      </c>
      <c r="D1496" s="64">
        <v>68</v>
      </c>
      <c r="E1496" s="65" t="s">
        <v>653</v>
      </c>
      <c r="F1496" s="65"/>
      <c r="G1496" s="66">
        <v>30843</v>
      </c>
      <c r="H1496" s="65"/>
      <c r="I1496" s="65" t="s">
        <v>82</v>
      </c>
      <c r="J1496" s="65" t="s">
        <v>143</v>
      </c>
      <c r="K1496" s="65">
        <v>2013</v>
      </c>
      <c r="L1496" s="65" t="s">
        <v>70</v>
      </c>
      <c r="M1496" s="64"/>
      <c r="N1496" s="64"/>
      <c r="O1496" s="65" t="s">
        <v>228</v>
      </c>
      <c r="P1496" s="64" t="s">
        <v>229</v>
      </c>
      <c r="Q1496" s="65"/>
      <c r="R1496" s="64" t="s">
        <v>528</v>
      </c>
      <c r="S1496" s="64" t="s">
        <v>74</v>
      </c>
      <c r="T1496" s="64"/>
      <c r="U1496" s="64"/>
      <c r="V1496" s="64"/>
      <c r="W1496" s="64"/>
      <c r="X1496" s="64" t="s">
        <v>74</v>
      </c>
    </row>
    <row r="1497" spans="1:24" ht="18" customHeight="1">
      <c r="A1497">
        <f t="shared" si="23"/>
        <v>6</v>
      </c>
      <c r="B1497">
        <v>2016</v>
      </c>
      <c r="C1497" t="s">
        <v>683</v>
      </c>
      <c r="D1497" s="64">
        <v>69</v>
      </c>
      <c r="E1497" s="65" t="s">
        <v>654</v>
      </c>
      <c r="F1497" s="65"/>
      <c r="G1497" s="65" t="s">
        <v>655</v>
      </c>
      <c r="H1497" s="65"/>
      <c r="I1497" s="65" t="s">
        <v>82</v>
      </c>
      <c r="J1497" s="65" t="s">
        <v>116</v>
      </c>
      <c r="K1497" s="65">
        <v>2010</v>
      </c>
      <c r="L1497" s="65" t="s">
        <v>70</v>
      </c>
      <c r="M1497" s="64"/>
      <c r="N1497" s="64"/>
      <c r="O1497" s="65" t="s">
        <v>228</v>
      </c>
      <c r="P1497" s="64" t="s">
        <v>229</v>
      </c>
      <c r="Q1497" s="65"/>
      <c r="R1497" s="64" t="s">
        <v>528</v>
      </c>
      <c r="S1497" s="64" t="s">
        <v>74</v>
      </c>
      <c r="T1497" s="64"/>
      <c r="U1497" s="64"/>
      <c r="V1497" s="64"/>
      <c r="W1497" s="64"/>
      <c r="X1497" s="64" t="s">
        <v>74</v>
      </c>
    </row>
    <row r="1498" spans="1:24" ht="18" customHeight="1">
      <c r="A1498">
        <f t="shared" si="23"/>
        <v>6</v>
      </c>
      <c r="B1498">
        <v>2016</v>
      </c>
      <c r="C1498" t="s">
        <v>683</v>
      </c>
      <c r="D1498" s="64">
        <v>70</v>
      </c>
      <c r="E1498" s="65" t="s">
        <v>656</v>
      </c>
      <c r="F1498" s="65" t="s">
        <v>657</v>
      </c>
      <c r="G1498" s="65"/>
      <c r="H1498" s="65"/>
      <c r="I1498" s="65" t="s">
        <v>82</v>
      </c>
      <c r="J1498" s="65" t="s">
        <v>116</v>
      </c>
      <c r="K1498" s="65">
        <v>2010</v>
      </c>
      <c r="L1498" s="65" t="s">
        <v>70</v>
      </c>
      <c r="M1498" s="64"/>
      <c r="N1498" s="64"/>
      <c r="O1498" s="65" t="s">
        <v>228</v>
      </c>
      <c r="P1498" s="64" t="s">
        <v>229</v>
      </c>
      <c r="Q1498" s="65"/>
      <c r="R1498" s="64" t="s">
        <v>528</v>
      </c>
      <c r="S1498" s="64" t="s">
        <v>74</v>
      </c>
      <c r="T1498" s="64"/>
      <c r="U1498" s="64"/>
      <c r="V1498" s="64"/>
      <c r="W1498" s="64"/>
      <c r="X1498" s="64" t="s">
        <v>74</v>
      </c>
    </row>
    <row r="1499" spans="1:24" ht="18" customHeight="1">
      <c r="A1499">
        <f t="shared" si="23"/>
        <v>6</v>
      </c>
      <c r="B1499">
        <v>2016</v>
      </c>
      <c r="C1499" t="s">
        <v>683</v>
      </c>
      <c r="D1499" s="64">
        <v>71</v>
      </c>
      <c r="E1499" s="65" t="s">
        <v>658</v>
      </c>
      <c r="F1499" s="65"/>
      <c r="G1499" s="66">
        <v>31383</v>
      </c>
      <c r="H1499" s="65"/>
      <c r="I1499" s="65" t="s">
        <v>82</v>
      </c>
      <c r="J1499" s="65" t="s">
        <v>558</v>
      </c>
      <c r="K1499" s="65">
        <v>2010</v>
      </c>
      <c r="L1499" s="65" t="s">
        <v>70</v>
      </c>
      <c r="M1499" s="64"/>
      <c r="N1499" s="64"/>
      <c r="O1499" s="65" t="s">
        <v>228</v>
      </c>
      <c r="P1499" s="64" t="s">
        <v>229</v>
      </c>
      <c r="Q1499" s="65"/>
      <c r="R1499" s="64" t="s">
        <v>528</v>
      </c>
      <c r="S1499" s="64" t="s">
        <v>74</v>
      </c>
      <c r="T1499" s="64"/>
      <c r="U1499" s="64"/>
      <c r="V1499" s="64"/>
      <c r="W1499" s="64"/>
      <c r="X1499" s="64" t="s">
        <v>74</v>
      </c>
    </row>
    <row r="1500" spans="1:24" ht="18" customHeight="1">
      <c r="A1500">
        <f t="shared" si="23"/>
        <v>6</v>
      </c>
      <c r="B1500">
        <v>2016</v>
      </c>
      <c r="C1500" t="s">
        <v>683</v>
      </c>
      <c r="D1500" s="64">
        <v>72</v>
      </c>
      <c r="E1500" s="65" t="s">
        <v>659</v>
      </c>
      <c r="F1500" s="66">
        <v>31302</v>
      </c>
      <c r="G1500" s="66"/>
      <c r="H1500" s="65"/>
      <c r="I1500" s="65" t="s">
        <v>82</v>
      </c>
      <c r="J1500" s="65" t="s">
        <v>143</v>
      </c>
      <c r="K1500" s="65">
        <v>2010</v>
      </c>
      <c r="L1500" s="65" t="s">
        <v>70</v>
      </c>
      <c r="M1500" s="64"/>
      <c r="N1500" s="64"/>
      <c r="O1500" s="65" t="s">
        <v>228</v>
      </c>
      <c r="P1500" s="64" t="s">
        <v>229</v>
      </c>
      <c r="Q1500" s="65"/>
      <c r="R1500" s="64" t="s">
        <v>528</v>
      </c>
      <c r="S1500" s="64" t="s">
        <v>74</v>
      </c>
      <c r="T1500" s="64"/>
      <c r="U1500" s="64"/>
      <c r="V1500" s="64"/>
      <c r="W1500" s="64"/>
      <c r="X1500" s="64" t="s">
        <v>74</v>
      </c>
    </row>
    <row r="1501" spans="1:24" ht="18" customHeight="1">
      <c r="A1501">
        <f t="shared" si="23"/>
        <v>6</v>
      </c>
      <c r="B1501">
        <v>2016</v>
      </c>
      <c r="C1501" t="s">
        <v>683</v>
      </c>
      <c r="D1501" s="64">
        <v>73</v>
      </c>
      <c r="E1501" s="65" t="s">
        <v>660</v>
      </c>
      <c r="F1501" s="65"/>
      <c r="G1501" s="66">
        <v>31756</v>
      </c>
      <c r="H1501" s="65"/>
      <c r="I1501" s="65" t="s">
        <v>82</v>
      </c>
      <c r="J1501" s="65" t="s">
        <v>83</v>
      </c>
      <c r="K1501" s="65">
        <v>2011</v>
      </c>
      <c r="L1501" s="65" t="s">
        <v>70</v>
      </c>
      <c r="M1501" s="64"/>
      <c r="N1501" s="64"/>
      <c r="O1501" s="65" t="s">
        <v>228</v>
      </c>
      <c r="P1501" s="64" t="s">
        <v>229</v>
      </c>
      <c r="Q1501" s="65"/>
      <c r="R1501" s="64" t="s">
        <v>528</v>
      </c>
      <c r="S1501" s="64" t="s">
        <v>74</v>
      </c>
      <c r="T1501" s="64"/>
      <c r="U1501" s="64"/>
      <c r="V1501" s="64"/>
      <c r="W1501" s="64"/>
      <c r="X1501" s="64" t="s">
        <v>74</v>
      </c>
    </row>
    <row r="1502" spans="1:24" ht="18" customHeight="1">
      <c r="A1502">
        <f t="shared" si="23"/>
        <v>6</v>
      </c>
      <c r="B1502">
        <v>2016</v>
      </c>
      <c r="C1502" t="s">
        <v>683</v>
      </c>
      <c r="D1502" s="64">
        <v>74</v>
      </c>
      <c r="E1502" s="65" t="s">
        <v>661</v>
      </c>
      <c r="F1502" s="65"/>
      <c r="G1502" s="65" t="s">
        <v>662</v>
      </c>
      <c r="H1502" s="65"/>
      <c r="I1502" s="65" t="s">
        <v>82</v>
      </c>
      <c r="J1502" s="65" t="s">
        <v>116</v>
      </c>
      <c r="K1502" s="65">
        <v>2012</v>
      </c>
      <c r="L1502" s="65" t="s">
        <v>70</v>
      </c>
      <c r="M1502" s="64"/>
      <c r="N1502" s="64"/>
      <c r="O1502" s="65" t="s">
        <v>228</v>
      </c>
      <c r="P1502" s="64" t="s">
        <v>229</v>
      </c>
      <c r="Q1502" s="65"/>
      <c r="R1502" s="64" t="s">
        <v>528</v>
      </c>
      <c r="S1502" s="64" t="s">
        <v>74</v>
      </c>
      <c r="T1502" s="64"/>
      <c r="U1502" s="64"/>
      <c r="V1502" s="64"/>
      <c r="W1502" s="64"/>
      <c r="X1502" s="64" t="s">
        <v>74</v>
      </c>
    </row>
    <row r="1503" spans="1:24" ht="18" customHeight="1">
      <c r="A1503">
        <f t="shared" si="23"/>
        <v>6</v>
      </c>
      <c r="B1503">
        <v>2016</v>
      </c>
      <c r="C1503" t="s">
        <v>683</v>
      </c>
      <c r="D1503" s="64">
        <v>75</v>
      </c>
      <c r="E1503" s="65" t="s">
        <v>663</v>
      </c>
      <c r="F1503" s="65"/>
      <c r="G1503" s="66">
        <v>31838</v>
      </c>
      <c r="H1503" s="65"/>
      <c r="I1503" s="65" t="s">
        <v>82</v>
      </c>
      <c r="J1503" s="65" t="s">
        <v>83</v>
      </c>
      <c r="K1503" s="65">
        <v>2016</v>
      </c>
      <c r="L1503" s="65" t="s">
        <v>70</v>
      </c>
      <c r="M1503" s="64"/>
      <c r="N1503" s="64"/>
      <c r="O1503" s="65" t="s">
        <v>228</v>
      </c>
      <c r="P1503" s="64" t="s">
        <v>229</v>
      </c>
      <c r="Q1503" s="65"/>
      <c r="R1503" s="64" t="s">
        <v>528</v>
      </c>
      <c r="S1503" s="64" t="s">
        <v>74</v>
      </c>
      <c r="T1503" s="64"/>
      <c r="U1503" s="64"/>
      <c r="V1503" s="64"/>
      <c r="W1503" s="64"/>
      <c r="X1503" s="64" t="s">
        <v>74</v>
      </c>
    </row>
    <row r="1504" spans="1:24" ht="18" customHeight="1">
      <c r="A1504">
        <f t="shared" si="23"/>
        <v>6</v>
      </c>
      <c r="B1504">
        <v>2016</v>
      </c>
      <c r="C1504" t="s">
        <v>683</v>
      </c>
      <c r="D1504" s="64">
        <v>76</v>
      </c>
      <c r="E1504" s="65" t="s">
        <v>664</v>
      </c>
      <c r="F1504" s="65" t="s">
        <v>665</v>
      </c>
      <c r="G1504" s="65"/>
      <c r="H1504" s="65"/>
      <c r="I1504" s="65" t="s">
        <v>82</v>
      </c>
      <c r="J1504" s="65" t="s">
        <v>83</v>
      </c>
      <c r="K1504" s="65">
        <v>2012</v>
      </c>
      <c r="L1504" s="65" t="s">
        <v>90</v>
      </c>
      <c r="M1504" s="64"/>
      <c r="N1504" s="64"/>
      <c r="O1504" s="65" t="s">
        <v>228</v>
      </c>
      <c r="P1504" s="64" t="s">
        <v>229</v>
      </c>
      <c r="Q1504" s="65"/>
      <c r="R1504" s="64" t="s">
        <v>528</v>
      </c>
      <c r="S1504" s="64" t="s">
        <v>74</v>
      </c>
      <c r="T1504" s="64"/>
      <c r="U1504" s="64"/>
      <c r="V1504" s="64"/>
      <c r="W1504" s="64"/>
      <c r="X1504" s="64" t="s">
        <v>74</v>
      </c>
    </row>
    <row r="1505" spans="1:24" ht="18" customHeight="1">
      <c r="A1505">
        <f t="shared" si="23"/>
        <v>6</v>
      </c>
      <c r="B1505">
        <v>2016</v>
      </c>
      <c r="C1505" t="s">
        <v>683</v>
      </c>
      <c r="D1505" s="64">
        <v>77</v>
      </c>
      <c r="E1505" s="65" t="s">
        <v>666</v>
      </c>
      <c r="F1505" s="65"/>
      <c r="G1505" s="65" t="s">
        <v>667</v>
      </c>
      <c r="H1505" s="65"/>
      <c r="I1505" s="65" t="s">
        <v>82</v>
      </c>
      <c r="J1505" s="65" t="s">
        <v>143</v>
      </c>
      <c r="K1505" s="65">
        <v>2012</v>
      </c>
      <c r="L1505" s="65" t="s">
        <v>70</v>
      </c>
      <c r="M1505" s="64"/>
      <c r="N1505" s="64"/>
      <c r="O1505" s="65" t="s">
        <v>228</v>
      </c>
      <c r="P1505" s="64" t="s">
        <v>229</v>
      </c>
      <c r="Q1505" s="65"/>
      <c r="R1505" s="64" t="s">
        <v>528</v>
      </c>
      <c r="S1505" s="64" t="s">
        <v>74</v>
      </c>
      <c r="T1505" s="64"/>
      <c r="U1505" s="64"/>
      <c r="V1505" s="64"/>
      <c r="W1505" s="64"/>
      <c r="X1505" s="64" t="s">
        <v>74</v>
      </c>
    </row>
    <row r="1506" spans="1:24" ht="18" customHeight="1">
      <c r="A1506">
        <f t="shared" si="23"/>
        <v>6</v>
      </c>
      <c r="B1506">
        <v>2016</v>
      </c>
      <c r="C1506" t="s">
        <v>683</v>
      </c>
      <c r="D1506" s="64">
        <v>78</v>
      </c>
      <c r="E1506" s="65" t="s">
        <v>668</v>
      </c>
      <c r="F1506" s="65" t="s">
        <v>669</v>
      </c>
      <c r="G1506" s="65"/>
      <c r="H1506" s="65"/>
      <c r="I1506" s="65" t="s">
        <v>82</v>
      </c>
      <c r="J1506" s="65" t="s">
        <v>83</v>
      </c>
      <c r="K1506" s="65">
        <v>2012</v>
      </c>
      <c r="L1506" s="65" t="s">
        <v>70</v>
      </c>
      <c r="M1506" s="64"/>
      <c r="N1506" s="64"/>
      <c r="O1506" s="65" t="s">
        <v>228</v>
      </c>
      <c r="P1506" s="64" t="s">
        <v>229</v>
      </c>
      <c r="Q1506" s="65"/>
      <c r="R1506" s="64" t="s">
        <v>528</v>
      </c>
      <c r="S1506" s="64" t="s">
        <v>74</v>
      </c>
      <c r="T1506" s="64"/>
      <c r="U1506" s="64"/>
      <c r="V1506" s="64"/>
      <c r="W1506" s="64"/>
      <c r="X1506" s="64" t="s">
        <v>74</v>
      </c>
    </row>
    <row r="1507" spans="1:24" ht="18" customHeight="1">
      <c r="A1507">
        <f t="shared" si="23"/>
        <v>6</v>
      </c>
      <c r="B1507">
        <v>2016</v>
      </c>
      <c r="C1507" t="s">
        <v>683</v>
      </c>
      <c r="D1507" s="64">
        <v>79</v>
      </c>
      <c r="E1507" s="65" t="s">
        <v>670</v>
      </c>
      <c r="F1507" s="65"/>
      <c r="G1507" s="66">
        <v>32264</v>
      </c>
      <c r="H1507" s="65"/>
      <c r="I1507" s="65" t="s">
        <v>82</v>
      </c>
      <c r="J1507" s="65" t="s">
        <v>119</v>
      </c>
      <c r="K1507" s="65">
        <v>2014</v>
      </c>
      <c r="L1507" s="65" t="s">
        <v>70</v>
      </c>
      <c r="M1507" s="64"/>
      <c r="N1507" s="64"/>
      <c r="O1507" s="65" t="s">
        <v>228</v>
      </c>
      <c r="P1507" s="64" t="s">
        <v>229</v>
      </c>
      <c r="Q1507" s="65"/>
      <c r="R1507" s="64" t="s">
        <v>528</v>
      </c>
      <c r="S1507" s="64" t="s">
        <v>74</v>
      </c>
      <c r="T1507" s="64"/>
      <c r="U1507" s="64"/>
      <c r="V1507" s="64"/>
      <c r="W1507" s="64"/>
      <c r="X1507" s="64" t="s">
        <v>74</v>
      </c>
    </row>
    <row r="1508" spans="1:24" ht="18" customHeight="1">
      <c r="A1508">
        <f t="shared" si="23"/>
        <v>6</v>
      </c>
      <c r="B1508">
        <v>2016</v>
      </c>
      <c r="C1508" t="s">
        <v>683</v>
      </c>
      <c r="D1508" s="64">
        <v>80</v>
      </c>
      <c r="E1508" s="65" t="s">
        <v>671</v>
      </c>
      <c r="F1508" s="65"/>
      <c r="G1508" s="65" t="s">
        <v>672</v>
      </c>
      <c r="H1508" s="65"/>
      <c r="I1508" s="65" t="s">
        <v>82</v>
      </c>
      <c r="J1508" s="65" t="s">
        <v>143</v>
      </c>
      <c r="K1508" s="65">
        <v>2013</v>
      </c>
      <c r="L1508" s="65" t="s">
        <v>70</v>
      </c>
      <c r="M1508" s="64"/>
      <c r="N1508" s="64"/>
      <c r="O1508" s="65" t="s">
        <v>228</v>
      </c>
      <c r="P1508" s="64" t="s">
        <v>229</v>
      </c>
      <c r="Q1508" s="65"/>
      <c r="R1508" s="64" t="s">
        <v>528</v>
      </c>
      <c r="S1508" s="64" t="s">
        <v>74</v>
      </c>
      <c r="T1508" s="64"/>
      <c r="U1508" s="64"/>
      <c r="V1508" s="64"/>
      <c r="W1508" s="64"/>
      <c r="X1508" s="64" t="s">
        <v>74</v>
      </c>
    </row>
    <row r="1509" spans="1:24" ht="18" customHeight="1">
      <c r="A1509">
        <f t="shared" si="23"/>
        <v>6</v>
      </c>
      <c r="B1509">
        <v>2016</v>
      </c>
      <c r="C1509" t="s">
        <v>683</v>
      </c>
      <c r="D1509" s="64">
        <v>81</v>
      </c>
      <c r="E1509" s="65" t="s">
        <v>673</v>
      </c>
      <c r="F1509" s="65" t="s">
        <v>674</v>
      </c>
      <c r="G1509" s="65"/>
      <c r="H1509" s="65"/>
      <c r="I1509" s="65" t="s">
        <v>82</v>
      </c>
      <c r="J1509" s="65" t="s">
        <v>116</v>
      </c>
      <c r="K1509" s="65">
        <v>2013</v>
      </c>
      <c r="L1509" s="65" t="s">
        <v>70</v>
      </c>
      <c r="M1509" s="64"/>
      <c r="N1509" s="64"/>
      <c r="O1509" s="65" t="s">
        <v>228</v>
      </c>
      <c r="P1509" s="64" t="s">
        <v>229</v>
      </c>
      <c r="Q1509" s="65"/>
      <c r="R1509" s="64" t="s">
        <v>528</v>
      </c>
      <c r="S1509" s="64" t="s">
        <v>74</v>
      </c>
      <c r="T1509" s="64"/>
      <c r="U1509" s="64"/>
      <c r="V1509" s="64"/>
      <c r="W1509" s="64"/>
      <c r="X1509" s="64" t="s">
        <v>74</v>
      </c>
    </row>
    <row r="1510" spans="1:24" ht="18" customHeight="1">
      <c r="A1510">
        <f t="shared" si="23"/>
        <v>6</v>
      </c>
      <c r="B1510">
        <v>2016</v>
      </c>
      <c r="C1510" t="s">
        <v>683</v>
      </c>
      <c r="D1510" s="64">
        <v>82</v>
      </c>
      <c r="E1510" s="65" t="s">
        <v>675</v>
      </c>
      <c r="F1510" s="65"/>
      <c r="G1510" s="66">
        <v>32184</v>
      </c>
      <c r="H1510" s="65"/>
      <c r="I1510" s="65" t="s">
        <v>82</v>
      </c>
      <c r="J1510" s="65" t="s">
        <v>83</v>
      </c>
      <c r="K1510" s="65">
        <v>2014</v>
      </c>
      <c r="L1510" s="65" t="s">
        <v>70</v>
      </c>
      <c r="M1510" s="64"/>
      <c r="N1510" s="64"/>
      <c r="O1510" s="65" t="s">
        <v>228</v>
      </c>
      <c r="P1510" s="64" t="s">
        <v>229</v>
      </c>
      <c r="Q1510" s="65"/>
      <c r="R1510" s="64" t="s">
        <v>528</v>
      </c>
      <c r="S1510" s="64" t="s">
        <v>74</v>
      </c>
      <c r="T1510" s="64"/>
      <c r="U1510" s="64"/>
      <c r="V1510" s="64"/>
      <c r="W1510" s="64"/>
      <c r="X1510" s="64" t="s">
        <v>74</v>
      </c>
    </row>
    <row r="1511" spans="1:24" ht="18" customHeight="1">
      <c r="A1511">
        <f t="shared" si="23"/>
        <v>6</v>
      </c>
      <c r="B1511">
        <v>2016</v>
      </c>
      <c r="C1511" t="s">
        <v>683</v>
      </c>
      <c r="D1511" s="64">
        <v>83</v>
      </c>
      <c r="E1511" s="65" t="s">
        <v>676</v>
      </c>
      <c r="F1511" s="65"/>
      <c r="G1511" s="66">
        <v>32274</v>
      </c>
      <c r="H1511" s="65"/>
      <c r="I1511" s="65" t="s">
        <v>82</v>
      </c>
      <c r="J1511" s="65" t="s">
        <v>116</v>
      </c>
      <c r="K1511" s="65">
        <v>2015</v>
      </c>
      <c r="L1511" s="65" t="s">
        <v>70</v>
      </c>
      <c r="M1511" s="64"/>
      <c r="N1511" s="64"/>
      <c r="O1511" s="65" t="s">
        <v>228</v>
      </c>
      <c r="P1511" s="64" t="s">
        <v>229</v>
      </c>
      <c r="Q1511" s="65"/>
      <c r="R1511" s="64" t="s">
        <v>528</v>
      </c>
      <c r="S1511" s="64" t="s">
        <v>74</v>
      </c>
      <c r="T1511" s="64"/>
      <c r="U1511" s="64"/>
      <c r="V1511" s="64"/>
      <c r="W1511" s="64"/>
      <c r="X1511" s="64" t="s">
        <v>74</v>
      </c>
    </row>
    <row r="1512" spans="1:24" ht="18" customHeight="1">
      <c r="A1512">
        <f t="shared" si="23"/>
        <v>4</v>
      </c>
      <c r="B1512">
        <v>2016</v>
      </c>
      <c r="C1512" t="s">
        <v>683</v>
      </c>
      <c r="D1512" s="64">
        <v>84</v>
      </c>
      <c r="E1512" s="65" t="s">
        <v>677</v>
      </c>
      <c r="F1512" s="72">
        <v>23349</v>
      </c>
      <c r="G1512" s="64"/>
      <c r="H1512" s="64"/>
      <c r="I1512" s="65" t="s">
        <v>82</v>
      </c>
      <c r="J1512" s="65" t="s">
        <v>116</v>
      </c>
      <c r="K1512" s="65">
        <v>2007</v>
      </c>
      <c r="L1512" s="65" t="s">
        <v>70</v>
      </c>
      <c r="M1512" s="64"/>
      <c r="N1512" s="64"/>
      <c r="O1512" s="65" t="s">
        <v>228</v>
      </c>
      <c r="P1512" s="64" t="s">
        <v>229</v>
      </c>
      <c r="Q1512" s="65"/>
      <c r="R1512" s="64" t="s">
        <v>528</v>
      </c>
      <c r="S1512" s="64" t="s">
        <v>74</v>
      </c>
      <c r="T1512" s="64"/>
      <c r="U1512" s="64"/>
      <c r="V1512" s="64"/>
      <c r="W1512" s="64"/>
      <c r="X1512" s="64" t="s">
        <v>74</v>
      </c>
    </row>
    <row r="1513" spans="1:24" ht="18" customHeight="1">
      <c r="A1513">
        <f t="shared" si="23"/>
        <v>4</v>
      </c>
      <c r="B1513">
        <v>2016</v>
      </c>
      <c r="C1513" t="s">
        <v>683</v>
      </c>
      <c r="D1513" s="64">
        <v>85</v>
      </c>
      <c r="E1513" s="65" t="s">
        <v>678</v>
      </c>
      <c r="F1513" s="64"/>
      <c r="G1513" s="72">
        <v>20457</v>
      </c>
      <c r="H1513" s="64"/>
      <c r="I1513" s="65" t="s">
        <v>20</v>
      </c>
      <c r="J1513" s="65" t="s">
        <v>116</v>
      </c>
      <c r="K1513" s="65">
        <v>2008</v>
      </c>
      <c r="L1513" s="65" t="s">
        <v>70</v>
      </c>
      <c r="M1513" s="64"/>
      <c r="N1513" s="64"/>
      <c r="O1513" s="65" t="s">
        <v>228</v>
      </c>
      <c r="P1513" s="64" t="s">
        <v>679</v>
      </c>
      <c r="Q1513" s="65"/>
      <c r="R1513" s="64" t="s">
        <v>528</v>
      </c>
      <c r="S1513" s="64" t="s">
        <v>74</v>
      </c>
      <c r="T1513" s="64"/>
      <c r="U1513" s="64"/>
      <c r="V1513" s="64"/>
      <c r="W1513" s="64"/>
      <c r="X1513" s="64" t="s">
        <v>74</v>
      </c>
    </row>
    <row r="1514" spans="1:24" ht="18" customHeight="1">
      <c r="A1514">
        <f t="shared" si="23"/>
        <v>3</v>
      </c>
      <c r="B1514">
        <v>2016</v>
      </c>
      <c r="C1514" t="s">
        <v>683</v>
      </c>
      <c r="D1514" s="64">
        <v>86</v>
      </c>
      <c r="E1514" s="65" t="s">
        <v>680</v>
      </c>
      <c r="F1514" s="64"/>
      <c r="G1514" s="72">
        <v>18266</v>
      </c>
      <c r="H1514" s="64" t="s">
        <v>19</v>
      </c>
      <c r="I1514" s="65" t="s">
        <v>20</v>
      </c>
      <c r="J1514" s="65" t="s">
        <v>116</v>
      </c>
      <c r="K1514" s="65">
        <v>1997</v>
      </c>
      <c r="L1514" s="65" t="s">
        <v>70</v>
      </c>
      <c r="M1514" s="64"/>
      <c r="N1514" s="64"/>
      <c r="O1514" s="65" t="s">
        <v>228</v>
      </c>
      <c r="P1514" s="64" t="s">
        <v>679</v>
      </c>
      <c r="Q1514" s="65"/>
      <c r="R1514" s="64" t="s">
        <v>528</v>
      </c>
      <c r="S1514" s="64" t="s">
        <v>74</v>
      </c>
      <c r="T1514" s="64"/>
      <c r="U1514" s="64"/>
      <c r="V1514" s="64"/>
      <c r="W1514" s="64"/>
      <c r="X1514" s="64" t="s">
        <v>74</v>
      </c>
    </row>
    <row r="1515" spans="1:24" ht="18" customHeight="1">
      <c r="A1515">
        <f t="shared" si="23"/>
        <v>6</v>
      </c>
      <c r="B1515">
        <v>2017</v>
      </c>
      <c r="C1515" t="s">
        <v>683</v>
      </c>
      <c r="D1515" s="64">
        <v>1</v>
      </c>
      <c r="E1515" s="65" t="s">
        <v>527</v>
      </c>
      <c r="F1515" s="65"/>
      <c r="G1515" s="66">
        <v>19364</v>
      </c>
      <c r="H1515" s="65" t="s">
        <v>19</v>
      </c>
      <c r="I1515" s="65" t="s">
        <v>68</v>
      </c>
      <c r="J1515" s="65" t="s">
        <v>143</v>
      </c>
      <c r="K1515" s="65">
        <v>2005</v>
      </c>
      <c r="L1515" s="65" t="s">
        <v>70</v>
      </c>
      <c r="M1515" s="64"/>
      <c r="N1515" s="65"/>
      <c r="O1515" s="65" t="s">
        <v>228</v>
      </c>
      <c r="P1515" s="64" t="s">
        <v>229</v>
      </c>
      <c r="Q1515" s="65"/>
      <c r="R1515" s="64" t="s">
        <v>528</v>
      </c>
      <c r="S1515" s="64" t="s">
        <v>74</v>
      </c>
      <c r="T1515" s="64"/>
      <c r="U1515" s="64"/>
      <c r="V1515" s="64"/>
      <c r="W1515" s="64"/>
      <c r="X1515" s="64" t="s">
        <v>74</v>
      </c>
    </row>
    <row r="1516" spans="1:24" ht="18" customHeight="1">
      <c r="A1516">
        <f t="shared" si="23"/>
        <v>6</v>
      </c>
      <c r="B1516">
        <v>2017</v>
      </c>
      <c r="C1516" t="s">
        <v>683</v>
      </c>
      <c r="D1516" s="64">
        <v>2</v>
      </c>
      <c r="E1516" s="65" t="s">
        <v>529</v>
      </c>
      <c r="F1516" s="65"/>
      <c r="G1516" s="66">
        <v>20061</v>
      </c>
      <c r="H1516" s="65" t="s">
        <v>19</v>
      </c>
      <c r="I1516" s="65" t="s">
        <v>68</v>
      </c>
      <c r="J1516" s="65" t="s">
        <v>83</v>
      </c>
      <c r="K1516" s="65">
        <v>1997</v>
      </c>
      <c r="L1516" s="65" t="s">
        <v>70</v>
      </c>
      <c r="M1516" s="64"/>
      <c r="N1516" s="65"/>
      <c r="O1516" s="65" t="s">
        <v>228</v>
      </c>
      <c r="P1516" s="64" t="s">
        <v>229</v>
      </c>
      <c r="Q1516" s="65"/>
      <c r="R1516" s="64" t="s">
        <v>528</v>
      </c>
      <c r="S1516" s="64" t="s">
        <v>74</v>
      </c>
      <c r="T1516" s="64"/>
      <c r="U1516" s="64"/>
      <c r="V1516" s="64"/>
      <c r="W1516" s="64"/>
      <c r="X1516" s="64" t="s">
        <v>74</v>
      </c>
    </row>
    <row r="1517" spans="1:24" ht="18" customHeight="1">
      <c r="A1517">
        <f t="shared" si="23"/>
        <v>6</v>
      </c>
      <c r="B1517">
        <v>2017</v>
      </c>
      <c r="C1517" t="s">
        <v>683</v>
      </c>
      <c r="D1517" s="64">
        <v>3</v>
      </c>
      <c r="E1517" s="65" t="s">
        <v>530</v>
      </c>
      <c r="F1517" s="65"/>
      <c r="G1517" s="65" t="s">
        <v>531</v>
      </c>
      <c r="H1517" s="65" t="s">
        <v>19</v>
      </c>
      <c r="I1517" s="65" t="s">
        <v>68</v>
      </c>
      <c r="J1517" s="65" t="s">
        <v>83</v>
      </c>
      <c r="K1517" s="65">
        <v>2007</v>
      </c>
      <c r="L1517" s="65" t="s">
        <v>70</v>
      </c>
      <c r="M1517" s="64"/>
      <c r="N1517" s="65"/>
      <c r="O1517" s="65" t="s">
        <v>228</v>
      </c>
      <c r="P1517" s="64" t="s">
        <v>229</v>
      </c>
      <c r="Q1517" s="65"/>
      <c r="R1517" s="64" t="s">
        <v>528</v>
      </c>
      <c r="S1517" s="64" t="s">
        <v>74</v>
      </c>
      <c r="T1517" s="64"/>
      <c r="U1517" s="64"/>
      <c r="V1517" s="64"/>
      <c r="W1517" s="64"/>
      <c r="X1517" s="64" t="s">
        <v>74</v>
      </c>
    </row>
    <row r="1518" spans="1:24" ht="18" customHeight="1">
      <c r="A1518">
        <f t="shared" si="23"/>
        <v>12</v>
      </c>
      <c r="B1518">
        <v>2017</v>
      </c>
      <c r="C1518" t="s">
        <v>683</v>
      </c>
      <c r="D1518" s="64">
        <v>4</v>
      </c>
      <c r="E1518" s="65" t="s">
        <v>532</v>
      </c>
      <c r="F1518" s="65"/>
      <c r="G1518" s="65" t="s">
        <v>533</v>
      </c>
      <c r="H1518" s="65" t="s">
        <v>19</v>
      </c>
      <c r="I1518" s="65" t="s">
        <v>68</v>
      </c>
      <c r="J1518" s="65" t="s">
        <v>83</v>
      </c>
      <c r="K1518" s="65">
        <v>1993</v>
      </c>
      <c r="L1518" s="65" t="s">
        <v>90</v>
      </c>
      <c r="M1518" s="64"/>
      <c r="N1518" s="65"/>
      <c r="O1518" s="65" t="s">
        <v>228</v>
      </c>
      <c r="P1518" s="64" t="s">
        <v>229</v>
      </c>
      <c r="Q1518" s="65"/>
      <c r="R1518" s="64" t="s">
        <v>528</v>
      </c>
      <c r="S1518" s="64" t="s">
        <v>74</v>
      </c>
      <c r="T1518" s="64"/>
      <c r="U1518" s="64"/>
      <c r="V1518" s="64"/>
      <c r="W1518" s="64"/>
      <c r="X1518" s="64" t="s">
        <v>74</v>
      </c>
    </row>
    <row r="1519" spans="1:24" ht="18" customHeight="1">
      <c r="A1519">
        <f t="shared" si="23"/>
        <v>6</v>
      </c>
      <c r="B1519">
        <v>2017</v>
      </c>
      <c r="C1519" t="s">
        <v>683</v>
      </c>
      <c r="D1519" s="64">
        <v>5</v>
      </c>
      <c r="E1519" s="65" t="s">
        <v>534</v>
      </c>
      <c r="F1519" s="65"/>
      <c r="G1519" s="66">
        <v>20489</v>
      </c>
      <c r="H1519" s="65"/>
      <c r="I1519" s="65" t="s">
        <v>68</v>
      </c>
      <c r="J1519" s="65" t="s">
        <v>83</v>
      </c>
      <c r="K1519" s="65">
        <v>1997</v>
      </c>
      <c r="L1519" s="65" t="s">
        <v>70</v>
      </c>
      <c r="M1519" s="64"/>
      <c r="N1519" s="65"/>
      <c r="O1519" s="65" t="s">
        <v>228</v>
      </c>
      <c r="P1519" s="64" t="s">
        <v>229</v>
      </c>
      <c r="Q1519" s="65"/>
      <c r="R1519" s="64" t="s">
        <v>528</v>
      </c>
      <c r="S1519" s="64" t="s">
        <v>74</v>
      </c>
      <c r="T1519" s="64"/>
      <c r="U1519" s="64"/>
      <c r="V1519" s="64"/>
      <c r="W1519" s="64"/>
      <c r="X1519" s="64" t="s">
        <v>74</v>
      </c>
    </row>
    <row r="1520" spans="1:24" ht="18" customHeight="1">
      <c r="A1520">
        <f t="shared" si="23"/>
        <v>6</v>
      </c>
      <c r="B1520">
        <v>2017</v>
      </c>
      <c r="C1520" t="s">
        <v>683</v>
      </c>
      <c r="D1520" s="64">
        <v>6</v>
      </c>
      <c r="E1520" s="65" t="s">
        <v>535</v>
      </c>
      <c r="F1520" s="65"/>
      <c r="G1520" s="65" t="s">
        <v>536</v>
      </c>
      <c r="H1520" s="65" t="s">
        <v>19</v>
      </c>
      <c r="I1520" s="65" t="s">
        <v>68</v>
      </c>
      <c r="J1520" s="65" t="s">
        <v>83</v>
      </c>
      <c r="K1520" s="65">
        <v>2007</v>
      </c>
      <c r="L1520" s="65" t="s">
        <v>70</v>
      </c>
      <c r="M1520" s="64"/>
      <c r="N1520" s="65"/>
      <c r="O1520" s="65" t="s">
        <v>228</v>
      </c>
      <c r="P1520" s="64" t="s">
        <v>229</v>
      </c>
      <c r="Q1520" s="65" t="s">
        <v>224</v>
      </c>
      <c r="R1520" s="64" t="s">
        <v>528</v>
      </c>
      <c r="S1520" s="64" t="s">
        <v>74</v>
      </c>
      <c r="T1520" s="64"/>
      <c r="U1520" s="64"/>
      <c r="V1520" s="64"/>
      <c r="W1520" s="64"/>
      <c r="X1520" s="64" t="s">
        <v>74</v>
      </c>
    </row>
    <row r="1521" spans="1:24" ht="18" customHeight="1">
      <c r="A1521">
        <f t="shared" si="23"/>
        <v>6</v>
      </c>
      <c r="B1521">
        <v>2017</v>
      </c>
      <c r="C1521" t="s">
        <v>683</v>
      </c>
      <c r="D1521" s="64">
        <v>7</v>
      </c>
      <c r="E1521" s="65" t="s">
        <v>537</v>
      </c>
      <c r="F1521" s="65"/>
      <c r="G1521" s="65" t="s">
        <v>538</v>
      </c>
      <c r="H1521" s="65" t="s">
        <v>19</v>
      </c>
      <c r="I1521" s="65" t="s">
        <v>68</v>
      </c>
      <c r="J1521" s="65" t="s">
        <v>539</v>
      </c>
      <c r="K1521" s="65">
        <v>2004</v>
      </c>
      <c r="L1521" s="65" t="s">
        <v>70</v>
      </c>
      <c r="M1521" s="64"/>
      <c r="N1521" s="65"/>
      <c r="O1521" s="65" t="s">
        <v>228</v>
      </c>
      <c r="P1521" s="64" t="s">
        <v>229</v>
      </c>
      <c r="Q1521" s="65"/>
      <c r="R1521" s="64" t="s">
        <v>528</v>
      </c>
      <c r="S1521" s="64" t="s">
        <v>74</v>
      </c>
      <c r="T1521" s="64"/>
      <c r="U1521" s="64"/>
      <c r="V1521" s="64"/>
      <c r="W1521" s="64"/>
      <c r="X1521" s="64" t="s">
        <v>74</v>
      </c>
    </row>
    <row r="1522" spans="1:24" ht="18" customHeight="1">
      <c r="A1522">
        <f t="shared" si="23"/>
        <v>6</v>
      </c>
      <c r="B1522">
        <v>2017</v>
      </c>
      <c r="C1522" t="s">
        <v>683</v>
      </c>
      <c r="D1522" s="64">
        <v>8</v>
      </c>
      <c r="E1522" s="65" t="s">
        <v>540</v>
      </c>
      <c r="F1522" s="65"/>
      <c r="G1522" s="65" t="s">
        <v>541</v>
      </c>
      <c r="H1522" s="65"/>
      <c r="I1522" s="65" t="s">
        <v>68</v>
      </c>
      <c r="J1522" s="65" t="s">
        <v>542</v>
      </c>
      <c r="K1522" s="65">
        <v>2004</v>
      </c>
      <c r="L1522" s="65" t="s">
        <v>70</v>
      </c>
      <c r="M1522" s="64"/>
      <c r="N1522" s="65"/>
      <c r="O1522" s="65" t="s">
        <v>228</v>
      </c>
      <c r="P1522" s="64" t="s">
        <v>229</v>
      </c>
      <c r="Q1522" s="65"/>
      <c r="R1522" s="64" t="s">
        <v>528</v>
      </c>
      <c r="S1522" s="64" t="s">
        <v>74</v>
      </c>
      <c r="T1522" s="64"/>
      <c r="U1522" s="64"/>
      <c r="V1522" s="64"/>
      <c r="W1522" s="64"/>
      <c r="X1522" s="64" t="s">
        <v>74</v>
      </c>
    </row>
    <row r="1523" spans="1:24" ht="18" customHeight="1">
      <c r="A1523">
        <f t="shared" si="23"/>
        <v>6</v>
      </c>
      <c r="B1523">
        <v>2017</v>
      </c>
      <c r="C1523" t="s">
        <v>683</v>
      </c>
      <c r="D1523" s="64">
        <v>9</v>
      </c>
      <c r="E1523" s="65" t="s">
        <v>543</v>
      </c>
      <c r="F1523" s="65"/>
      <c r="G1523" s="66">
        <v>21735</v>
      </c>
      <c r="H1523" s="65" t="s">
        <v>11</v>
      </c>
      <c r="I1523" s="65" t="s">
        <v>544</v>
      </c>
      <c r="J1523" s="65" t="s">
        <v>116</v>
      </c>
      <c r="K1523" s="65">
        <v>1985</v>
      </c>
      <c r="L1523" s="65" t="s">
        <v>90</v>
      </c>
      <c r="M1523" s="64"/>
      <c r="N1523" s="65"/>
      <c r="O1523" s="65" t="s">
        <v>228</v>
      </c>
      <c r="P1523" s="64" t="s">
        <v>229</v>
      </c>
      <c r="Q1523" s="65"/>
      <c r="R1523" s="64" t="s">
        <v>528</v>
      </c>
      <c r="S1523" s="64" t="s">
        <v>74</v>
      </c>
      <c r="T1523" s="64"/>
      <c r="U1523" s="64"/>
      <c r="V1523" s="64"/>
      <c r="W1523" s="64"/>
      <c r="X1523" s="64" t="s">
        <v>74</v>
      </c>
    </row>
    <row r="1524" spans="1:24" ht="18" customHeight="1">
      <c r="A1524">
        <f t="shared" si="23"/>
        <v>6</v>
      </c>
      <c r="B1524">
        <v>2017</v>
      </c>
      <c r="C1524" t="s">
        <v>683</v>
      </c>
      <c r="D1524" s="64">
        <v>10</v>
      </c>
      <c r="E1524" s="65" t="s">
        <v>545</v>
      </c>
      <c r="F1524" s="65"/>
      <c r="G1524" s="66">
        <v>21828</v>
      </c>
      <c r="H1524" s="65"/>
      <c r="I1524" s="65" t="s">
        <v>82</v>
      </c>
      <c r="J1524" s="65" t="s">
        <v>116</v>
      </c>
      <c r="K1524" s="65">
        <v>1998</v>
      </c>
      <c r="L1524" s="65" t="s">
        <v>70</v>
      </c>
      <c r="M1524" s="64"/>
      <c r="N1524" s="65"/>
      <c r="O1524" s="65" t="s">
        <v>228</v>
      </c>
      <c r="P1524" s="64" t="s">
        <v>229</v>
      </c>
      <c r="Q1524" s="65"/>
      <c r="R1524" s="64" t="s">
        <v>528</v>
      </c>
      <c r="S1524" s="64" t="s">
        <v>74</v>
      </c>
      <c r="T1524" s="64"/>
      <c r="U1524" s="64"/>
      <c r="V1524" s="64"/>
      <c r="W1524" s="64"/>
      <c r="X1524" s="64" t="s">
        <v>74</v>
      </c>
    </row>
    <row r="1525" spans="1:24" ht="18" customHeight="1">
      <c r="A1525">
        <f t="shared" si="23"/>
        <v>6</v>
      </c>
      <c r="B1525">
        <v>2017</v>
      </c>
      <c r="C1525" t="s">
        <v>683</v>
      </c>
      <c r="D1525" s="64">
        <v>11</v>
      </c>
      <c r="E1525" s="65" t="s">
        <v>546</v>
      </c>
      <c r="F1525" s="65"/>
      <c r="G1525" s="65" t="s">
        <v>547</v>
      </c>
      <c r="H1525" s="65" t="s">
        <v>19</v>
      </c>
      <c r="I1525" s="65" t="s">
        <v>68</v>
      </c>
      <c r="J1525" s="65" t="s">
        <v>542</v>
      </c>
      <c r="K1525" s="65">
        <v>2005</v>
      </c>
      <c r="L1525" s="65" t="s">
        <v>70</v>
      </c>
      <c r="M1525" s="64"/>
      <c r="N1525" s="65"/>
      <c r="O1525" s="65" t="s">
        <v>228</v>
      </c>
      <c r="P1525" s="64" t="s">
        <v>229</v>
      </c>
      <c r="Q1525" s="65"/>
      <c r="R1525" s="64" t="s">
        <v>528</v>
      </c>
      <c r="S1525" s="64" t="s">
        <v>74</v>
      </c>
      <c r="T1525" s="64"/>
      <c r="U1525" s="64"/>
      <c r="V1525" s="64"/>
      <c r="W1525" s="64"/>
      <c r="X1525" s="64" t="s">
        <v>74</v>
      </c>
    </row>
    <row r="1526" spans="1:24" ht="18" customHeight="1">
      <c r="A1526">
        <f t="shared" si="23"/>
        <v>6</v>
      </c>
      <c r="B1526">
        <v>2017</v>
      </c>
      <c r="C1526" t="s">
        <v>683</v>
      </c>
      <c r="D1526" s="64">
        <v>12</v>
      </c>
      <c r="E1526" s="65" t="s">
        <v>548</v>
      </c>
      <c r="F1526" s="65"/>
      <c r="G1526" s="65" t="s">
        <v>549</v>
      </c>
      <c r="H1526" s="65"/>
      <c r="I1526" s="65" t="s">
        <v>68</v>
      </c>
      <c r="J1526" s="65" t="s">
        <v>83</v>
      </c>
      <c r="K1526" s="65">
        <v>2007</v>
      </c>
      <c r="L1526" s="65" t="s">
        <v>70</v>
      </c>
      <c r="M1526" s="64"/>
      <c r="N1526" s="65"/>
      <c r="O1526" s="65" t="s">
        <v>228</v>
      </c>
      <c r="P1526" s="64" t="s">
        <v>229</v>
      </c>
      <c r="Q1526" s="65" t="s">
        <v>168</v>
      </c>
      <c r="R1526" s="64" t="s">
        <v>528</v>
      </c>
      <c r="S1526" s="64" t="s">
        <v>74</v>
      </c>
      <c r="T1526" s="64"/>
      <c r="U1526" s="64"/>
      <c r="V1526" s="64"/>
      <c r="W1526" s="64"/>
      <c r="X1526" s="64" t="s">
        <v>74</v>
      </c>
    </row>
    <row r="1527" spans="1:24" ht="18" customHeight="1">
      <c r="A1527">
        <f t="shared" si="23"/>
        <v>6</v>
      </c>
      <c r="B1527">
        <v>2017</v>
      </c>
      <c r="C1527" t="s">
        <v>683</v>
      </c>
      <c r="D1527" s="64">
        <v>13</v>
      </c>
      <c r="E1527" s="65" t="s">
        <v>550</v>
      </c>
      <c r="F1527" s="65" t="s">
        <v>551</v>
      </c>
      <c r="G1527" s="65"/>
      <c r="H1527" s="65" t="s">
        <v>19</v>
      </c>
      <c r="I1527" s="65" t="s">
        <v>68</v>
      </c>
      <c r="J1527" s="65" t="s">
        <v>83</v>
      </c>
      <c r="K1527" s="65">
        <v>2007</v>
      </c>
      <c r="L1527" s="65" t="s">
        <v>90</v>
      </c>
      <c r="M1527" s="64"/>
      <c r="N1527" s="65"/>
      <c r="O1527" s="65" t="s">
        <v>228</v>
      </c>
      <c r="P1527" s="64" t="s">
        <v>229</v>
      </c>
      <c r="Q1527" s="65" t="s">
        <v>147</v>
      </c>
      <c r="R1527" s="64" t="s">
        <v>528</v>
      </c>
      <c r="S1527" s="64" t="s">
        <v>74</v>
      </c>
      <c r="T1527" s="64"/>
      <c r="U1527" s="64"/>
      <c r="V1527" s="64"/>
      <c r="W1527" s="64"/>
      <c r="X1527" s="64" t="s">
        <v>74</v>
      </c>
    </row>
    <row r="1528" spans="1:24" ht="18" customHeight="1">
      <c r="A1528">
        <f t="shared" si="23"/>
        <v>6</v>
      </c>
      <c r="B1528">
        <v>2017</v>
      </c>
      <c r="C1528" t="s">
        <v>683</v>
      </c>
      <c r="D1528" s="64">
        <v>14</v>
      </c>
      <c r="E1528" s="65" t="s">
        <v>477</v>
      </c>
      <c r="F1528" s="65"/>
      <c r="G1528" s="65" t="s">
        <v>552</v>
      </c>
      <c r="H1528" s="65" t="s">
        <v>19</v>
      </c>
      <c r="I1528" s="65" t="s">
        <v>68</v>
      </c>
      <c r="J1528" s="65" t="s">
        <v>116</v>
      </c>
      <c r="K1528" s="65">
        <v>2006</v>
      </c>
      <c r="L1528" s="65" t="s">
        <v>90</v>
      </c>
      <c r="M1528" s="64"/>
      <c r="N1528" s="65"/>
      <c r="O1528" s="65" t="s">
        <v>228</v>
      </c>
      <c r="P1528" s="64" t="s">
        <v>229</v>
      </c>
      <c r="Q1528" s="65"/>
      <c r="R1528" s="64" t="s">
        <v>528</v>
      </c>
      <c r="S1528" s="64" t="s">
        <v>74</v>
      </c>
      <c r="T1528" s="64"/>
      <c r="U1528" s="64"/>
      <c r="V1528" s="64"/>
      <c r="W1528" s="64"/>
      <c r="X1528" s="64" t="s">
        <v>74</v>
      </c>
    </row>
    <row r="1529" spans="1:24" ht="18" customHeight="1">
      <c r="A1529">
        <f t="shared" si="23"/>
        <v>6</v>
      </c>
      <c r="B1529">
        <v>2017</v>
      </c>
      <c r="C1529" t="s">
        <v>683</v>
      </c>
      <c r="D1529" s="64">
        <v>15</v>
      </c>
      <c r="E1529" s="65" t="s">
        <v>553</v>
      </c>
      <c r="F1529" s="66">
        <v>26615</v>
      </c>
      <c r="G1529" s="66"/>
      <c r="H1529" s="65"/>
      <c r="I1529" s="65" t="s">
        <v>82</v>
      </c>
      <c r="J1529" s="65" t="s">
        <v>554</v>
      </c>
      <c r="K1529" s="65">
        <v>2003</v>
      </c>
      <c r="L1529" s="65" t="s">
        <v>555</v>
      </c>
      <c r="M1529" s="64"/>
      <c r="N1529" s="65"/>
      <c r="O1529" s="65" t="s">
        <v>228</v>
      </c>
      <c r="P1529" s="64" t="s">
        <v>229</v>
      </c>
      <c r="Q1529" s="65"/>
      <c r="R1529" s="64" t="s">
        <v>528</v>
      </c>
      <c r="S1529" s="64" t="s">
        <v>74</v>
      </c>
      <c r="T1529" s="64"/>
      <c r="U1529" s="64"/>
      <c r="V1529" s="64"/>
      <c r="W1529" s="64"/>
      <c r="X1529" s="64" t="s">
        <v>74</v>
      </c>
    </row>
    <row r="1530" spans="1:24" ht="18" customHeight="1">
      <c r="A1530">
        <f t="shared" si="23"/>
        <v>6</v>
      </c>
      <c r="B1530">
        <v>2017</v>
      </c>
      <c r="C1530" t="s">
        <v>683</v>
      </c>
      <c r="D1530" s="64">
        <v>16</v>
      </c>
      <c r="E1530" s="65" t="s">
        <v>556</v>
      </c>
      <c r="F1530" s="65"/>
      <c r="G1530" s="66">
        <v>27669</v>
      </c>
      <c r="H1530" s="65"/>
      <c r="I1530" s="65" t="s">
        <v>82</v>
      </c>
      <c r="J1530" s="65" t="s">
        <v>83</v>
      </c>
      <c r="K1530" s="65">
        <v>2005</v>
      </c>
      <c r="L1530" s="65" t="s">
        <v>70</v>
      </c>
      <c r="M1530" s="64"/>
      <c r="N1530" s="65"/>
      <c r="O1530" s="65" t="s">
        <v>228</v>
      </c>
      <c r="P1530" s="64" t="s">
        <v>229</v>
      </c>
      <c r="Q1530" s="65"/>
      <c r="R1530" s="64" t="s">
        <v>528</v>
      </c>
      <c r="S1530" s="64" t="s">
        <v>74</v>
      </c>
      <c r="T1530" s="64"/>
      <c r="U1530" s="64"/>
      <c r="V1530" s="64"/>
      <c r="W1530" s="64"/>
      <c r="X1530" s="64" t="s">
        <v>74</v>
      </c>
    </row>
    <row r="1531" spans="1:24" ht="18" customHeight="1">
      <c r="A1531">
        <f t="shared" si="23"/>
        <v>6</v>
      </c>
      <c r="B1531">
        <v>2017</v>
      </c>
      <c r="C1531" t="s">
        <v>683</v>
      </c>
      <c r="D1531" s="64">
        <v>17</v>
      </c>
      <c r="E1531" s="65" t="s">
        <v>557</v>
      </c>
      <c r="F1531" s="65"/>
      <c r="G1531" s="66">
        <v>27612</v>
      </c>
      <c r="H1531" s="65"/>
      <c r="I1531" s="65" t="s">
        <v>82</v>
      </c>
      <c r="J1531" s="65" t="s">
        <v>558</v>
      </c>
      <c r="K1531" s="65">
        <v>2006</v>
      </c>
      <c r="L1531" s="65" t="s">
        <v>70</v>
      </c>
      <c r="M1531" s="64"/>
      <c r="N1531" s="65"/>
      <c r="O1531" s="65" t="s">
        <v>228</v>
      </c>
      <c r="P1531" s="64" t="s">
        <v>229</v>
      </c>
      <c r="Q1531" s="65"/>
      <c r="R1531" s="64" t="s">
        <v>528</v>
      </c>
      <c r="S1531" s="64" t="s">
        <v>74</v>
      </c>
      <c r="T1531" s="64"/>
      <c r="U1531" s="64"/>
      <c r="V1531" s="64"/>
      <c r="W1531" s="64"/>
      <c r="X1531" s="64" t="s">
        <v>74</v>
      </c>
    </row>
    <row r="1532" spans="1:24" ht="18" customHeight="1">
      <c r="A1532">
        <f t="shared" si="23"/>
        <v>6</v>
      </c>
      <c r="B1532">
        <v>2017</v>
      </c>
      <c r="C1532" t="s">
        <v>683</v>
      </c>
      <c r="D1532" s="64">
        <v>18</v>
      </c>
      <c r="E1532" s="65" t="s">
        <v>559</v>
      </c>
      <c r="F1532" s="65"/>
      <c r="G1532" s="66">
        <v>27404</v>
      </c>
      <c r="H1532" s="65" t="s">
        <v>19</v>
      </c>
      <c r="I1532" s="65" t="s">
        <v>68</v>
      </c>
      <c r="J1532" s="65" t="s">
        <v>83</v>
      </c>
      <c r="K1532" s="65">
        <v>2011</v>
      </c>
      <c r="L1532" s="65" t="s">
        <v>90</v>
      </c>
      <c r="M1532" s="64"/>
      <c r="N1532" s="65"/>
      <c r="O1532" s="65" t="s">
        <v>228</v>
      </c>
      <c r="P1532" s="64" t="s">
        <v>229</v>
      </c>
      <c r="Q1532" s="65" t="s">
        <v>386</v>
      </c>
      <c r="R1532" s="64" t="s">
        <v>528</v>
      </c>
      <c r="S1532" s="64" t="s">
        <v>74</v>
      </c>
      <c r="T1532" s="64"/>
      <c r="U1532" s="64"/>
      <c r="V1532" s="64"/>
      <c r="W1532" s="64"/>
      <c r="X1532" s="64" t="s">
        <v>74</v>
      </c>
    </row>
    <row r="1533" spans="1:24" ht="18" customHeight="1">
      <c r="A1533">
        <f t="shared" si="23"/>
        <v>6</v>
      </c>
      <c r="B1533">
        <v>2017</v>
      </c>
      <c r="C1533" t="s">
        <v>683</v>
      </c>
      <c r="D1533" s="64">
        <v>19</v>
      </c>
      <c r="E1533" s="65" t="s">
        <v>560</v>
      </c>
      <c r="F1533" s="65"/>
      <c r="G1533" s="65" t="s">
        <v>561</v>
      </c>
      <c r="H1533" s="65" t="s">
        <v>19</v>
      </c>
      <c r="I1533" s="65" t="s">
        <v>68</v>
      </c>
      <c r="J1533" s="65" t="s">
        <v>562</v>
      </c>
      <c r="K1533" s="65">
        <v>2010</v>
      </c>
      <c r="L1533" s="65" t="s">
        <v>90</v>
      </c>
      <c r="M1533" s="64"/>
      <c r="N1533" s="65"/>
      <c r="O1533" s="65" t="s">
        <v>228</v>
      </c>
      <c r="P1533" s="64" t="s">
        <v>229</v>
      </c>
      <c r="Q1533" s="65" t="s">
        <v>563</v>
      </c>
      <c r="R1533" s="64" t="s">
        <v>528</v>
      </c>
      <c r="S1533" s="64" t="s">
        <v>74</v>
      </c>
      <c r="T1533" s="64"/>
      <c r="U1533" s="64"/>
      <c r="V1533" s="64"/>
      <c r="W1533" s="64"/>
      <c r="X1533" s="64" t="s">
        <v>74</v>
      </c>
    </row>
    <row r="1534" spans="1:24" ht="18" customHeight="1">
      <c r="A1534">
        <f t="shared" si="23"/>
        <v>6</v>
      </c>
      <c r="B1534">
        <v>2017</v>
      </c>
      <c r="C1534" t="s">
        <v>683</v>
      </c>
      <c r="D1534" s="64">
        <v>20</v>
      </c>
      <c r="E1534" s="65" t="s">
        <v>564</v>
      </c>
      <c r="F1534" s="65" t="s">
        <v>565</v>
      </c>
      <c r="G1534" s="65"/>
      <c r="H1534" s="65"/>
      <c r="I1534" s="65" t="s">
        <v>82</v>
      </c>
      <c r="J1534" s="65" t="s">
        <v>83</v>
      </c>
      <c r="K1534" s="65">
        <v>1999</v>
      </c>
      <c r="L1534" s="65" t="s">
        <v>70</v>
      </c>
      <c r="M1534" s="64"/>
      <c r="N1534" s="65"/>
      <c r="O1534" s="65" t="s">
        <v>228</v>
      </c>
      <c r="P1534" s="64" t="s">
        <v>229</v>
      </c>
      <c r="Q1534" s="65"/>
      <c r="R1534" s="64" t="s">
        <v>528</v>
      </c>
      <c r="S1534" s="64" t="s">
        <v>74</v>
      </c>
      <c r="T1534" s="64"/>
      <c r="U1534" s="64"/>
      <c r="V1534" s="64"/>
      <c r="W1534" s="64"/>
      <c r="X1534" s="64" t="s">
        <v>74</v>
      </c>
    </row>
    <row r="1535" spans="1:24" ht="18" customHeight="1">
      <c r="A1535">
        <f t="shared" si="23"/>
        <v>6</v>
      </c>
      <c r="B1535">
        <v>2017</v>
      </c>
      <c r="C1535" t="s">
        <v>683</v>
      </c>
      <c r="D1535" s="64">
        <v>21</v>
      </c>
      <c r="E1535" s="65" t="s">
        <v>566</v>
      </c>
      <c r="F1535" s="65" t="s">
        <v>567</v>
      </c>
      <c r="G1535" s="65"/>
      <c r="H1535" s="65"/>
      <c r="I1535" s="65" t="s">
        <v>68</v>
      </c>
      <c r="J1535" s="65" t="s">
        <v>568</v>
      </c>
      <c r="K1535" s="65">
        <v>2017</v>
      </c>
      <c r="L1535" s="65" t="s">
        <v>511</v>
      </c>
      <c r="M1535" s="64"/>
      <c r="N1535" s="65"/>
      <c r="O1535" s="65" t="s">
        <v>228</v>
      </c>
      <c r="P1535" s="64" t="s">
        <v>229</v>
      </c>
      <c r="Q1535" s="65" t="s">
        <v>147</v>
      </c>
      <c r="R1535" s="64" t="s">
        <v>528</v>
      </c>
      <c r="S1535" s="64" t="s">
        <v>74</v>
      </c>
      <c r="T1535" s="64"/>
      <c r="U1535" s="64"/>
      <c r="V1535" s="64"/>
      <c r="W1535" s="64"/>
      <c r="X1535" s="64" t="s">
        <v>74</v>
      </c>
    </row>
    <row r="1536" spans="1:24" ht="18" customHeight="1">
      <c r="A1536">
        <f t="shared" si="23"/>
        <v>6</v>
      </c>
      <c r="B1536">
        <v>2017</v>
      </c>
      <c r="C1536" t="s">
        <v>683</v>
      </c>
      <c r="D1536" s="64">
        <v>22</v>
      </c>
      <c r="E1536" s="65" t="s">
        <v>569</v>
      </c>
      <c r="F1536" s="65"/>
      <c r="G1536" s="65" t="s">
        <v>570</v>
      </c>
      <c r="H1536" s="65"/>
      <c r="I1536" s="65" t="s">
        <v>68</v>
      </c>
      <c r="J1536" s="65" t="s">
        <v>83</v>
      </c>
      <c r="K1536" s="65">
        <v>2012</v>
      </c>
      <c r="L1536" s="65" t="s">
        <v>70</v>
      </c>
      <c r="M1536" s="64"/>
      <c r="N1536" s="65"/>
      <c r="O1536" s="65" t="s">
        <v>228</v>
      </c>
      <c r="P1536" s="64" t="s">
        <v>229</v>
      </c>
      <c r="Q1536" s="65"/>
      <c r="R1536" s="64" t="s">
        <v>528</v>
      </c>
      <c r="S1536" s="64" t="s">
        <v>74</v>
      </c>
      <c r="T1536" s="64"/>
      <c r="U1536" s="64"/>
      <c r="V1536" s="64"/>
      <c r="W1536" s="64"/>
      <c r="X1536" s="64" t="s">
        <v>74</v>
      </c>
    </row>
    <row r="1537" spans="1:24" ht="18" customHeight="1">
      <c r="A1537">
        <f t="shared" si="23"/>
        <v>6</v>
      </c>
      <c r="B1537">
        <v>2017</v>
      </c>
      <c r="C1537" t="s">
        <v>683</v>
      </c>
      <c r="D1537" s="64">
        <v>23</v>
      </c>
      <c r="E1537" s="65" t="s">
        <v>571</v>
      </c>
      <c r="F1537" s="65" t="s">
        <v>572</v>
      </c>
      <c r="G1537" s="65"/>
      <c r="H1537" s="65"/>
      <c r="I1537" s="65" t="s">
        <v>82</v>
      </c>
      <c r="J1537" s="65" t="s">
        <v>83</v>
      </c>
      <c r="K1537" s="65">
        <v>2004</v>
      </c>
      <c r="L1537" s="65" t="s">
        <v>70</v>
      </c>
      <c r="M1537" s="64"/>
      <c r="N1537" s="65"/>
      <c r="O1537" s="65" t="s">
        <v>228</v>
      </c>
      <c r="P1537" s="64" t="s">
        <v>229</v>
      </c>
      <c r="Q1537" s="65" t="s">
        <v>147</v>
      </c>
      <c r="R1537" s="64" t="s">
        <v>528</v>
      </c>
      <c r="S1537" s="64" t="s">
        <v>74</v>
      </c>
      <c r="T1537" s="64"/>
      <c r="U1537" s="64"/>
      <c r="V1537" s="64"/>
      <c r="W1537" s="64"/>
      <c r="X1537" s="64" t="s">
        <v>74</v>
      </c>
    </row>
    <row r="1538" spans="1:24" ht="18" customHeight="1">
      <c r="A1538">
        <f t="shared" si="23"/>
        <v>6</v>
      </c>
      <c r="B1538">
        <v>2017</v>
      </c>
      <c r="C1538" t="s">
        <v>683</v>
      </c>
      <c r="D1538" s="64">
        <v>24</v>
      </c>
      <c r="E1538" s="65" t="s">
        <v>573</v>
      </c>
      <c r="F1538" s="65" t="s">
        <v>574</v>
      </c>
      <c r="G1538" s="65"/>
      <c r="H1538" s="65"/>
      <c r="I1538" s="65" t="s">
        <v>68</v>
      </c>
      <c r="J1538" s="65" t="s">
        <v>83</v>
      </c>
      <c r="K1538" s="65">
        <v>2013</v>
      </c>
      <c r="L1538" s="65" t="s">
        <v>90</v>
      </c>
      <c r="M1538" s="64"/>
      <c r="N1538" s="65"/>
      <c r="O1538" s="65" t="s">
        <v>228</v>
      </c>
      <c r="P1538" s="64" t="s">
        <v>229</v>
      </c>
      <c r="Q1538" s="65"/>
      <c r="R1538" s="64" t="s">
        <v>528</v>
      </c>
      <c r="S1538" s="64" t="s">
        <v>74</v>
      </c>
      <c r="T1538" s="64"/>
      <c r="U1538" s="64"/>
      <c r="V1538" s="64"/>
      <c r="W1538" s="64"/>
      <c r="X1538" s="64" t="s">
        <v>74</v>
      </c>
    </row>
    <row r="1539" spans="1:24" ht="18" customHeight="1">
      <c r="A1539">
        <f t="shared" si="23"/>
        <v>6</v>
      </c>
      <c r="B1539">
        <v>2017</v>
      </c>
      <c r="C1539" t="s">
        <v>683</v>
      </c>
      <c r="D1539" s="64">
        <v>25</v>
      </c>
      <c r="E1539" s="65" t="s">
        <v>575</v>
      </c>
      <c r="F1539" s="65"/>
      <c r="G1539" s="65" t="s">
        <v>576</v>
      </c>
      <c r="H1539" s="65"/>
      <c r="I1539" s="65" t="s">
        <v>68</v>
      </c>
      <c r="J1539" s="65" t="s">
        <v>83</v>
      </c>
      <c r="K1539" s="65">
        <v>2016</v>
      </c>
      <c r="L1539" s="65" t="s">
        <v>70</v>
      </c>
      <c r="M1539" s="64"/>
      <c r="N1539" s="65"/>
      <c r="O1539" s="65" t="s">
        <v>228</v>
      </c>
      <c r="P1539" s="64" t="s">
        <v>229</v>
      </c>
      <c r="Q1539" s="65" t="s">
        <v>147</v>
      </c>
      <c r="R1539" s="64" t="s">
        <v>528</v>
      </c>
      <c r="S1539" s="64" t="s">
        <v>74</v>
      </c>
      <c r="T1539" s="64"/>
      <c r="U1539" s="64"/>
      <c r="V1539" s="64"/>
      <c r="W1539" s="64"/>
      <c r="X1539" s="64" t="s">
        <v>74</v>
      </c>
    </row>
    <row r="1540" spans="1:24" ht="18" customHeight="1">
      <c r="A1540">
        <f t="shared" ref="A1540:A1603" si="24">COUNTIFS(E:E,E1540,C:C,C1540)</f>
        <v>6</v>
      </c>
      <c r="B1540">
        <v>2017</v>
      </c>
      <c r="C1540" t="s">
        <v>683</v>
      </c>
      <c r="D1540" s="64">
        <v>26</v>
      </c>
      <c r="E1540" s="65" t="s">
        <v>577</v>
      </c>
      <c r="F1540" s="65"/>
      <c r="G1540" s="65" t="s">
        <v>578</v>
      </c>
      <c r="H1540" s="65" t="s">
        <v>19</v>
      </c>
      <c r="I1540" s="65" t="s">
        <v>68</v>
      </c>
      <c r="J1540" s="65" t="s">
        <v>143</v>
      </c>
      <c r="K1540" s="65">
        <v>2012</v>
      </c>
      <c r="L1540" s="65" t="s">
        <v>70</v>
      </c>
      <c r="M1540" s="64"/>
      <c r="N1540" s="65"/>
      <c r="O1540" s="65" t="s">
        <v>228</v>
      </c>
      <c r="P1540" s="64" t="s">
        <v>229</v>
      </c>
      <c r="Q1540" s="65"/>
      <c r="R1540" s="64" t="s">
        <v>528</v>
      </c>
      <c r="S1540" s="64" t="s">
        <v>74</v>
      </c>
      <c r="T1540" s="64"/>
      <c r="U1540" s="64"/>
      <c r="V1540" s="64"/>
      <c r="W1540" s="64"/>
      <c r="X1540" s="64" t="s">
        <v>74</v>
      </c>
    </row>
    <row r="1541" spans="1:24" ht="18" customHeight="1">
      <c r="A1541">
        <f t="shared" si="24"/>
        <v>6</v>
      </c>
      <c r="B1541">
        <v>2017</v>
      </c>
      <c r="C1541" t="s">
        <v>683</v>
      </c>
      <c r="D1541" s="64">
        <v>27</v>
      </c>
      <c r="E1541" s="65" t="s">
        <v>579</v>
      </c>
      <c r="F1541" s="65"/>
      <c r="G1541" s="65" t="s">
        <v>580</v>
      </c>
      <c r="H1541" s="65"/>
      <c r="I1541" s="65" t="s">
        <v>82</v>
      </c>
      <c r="J1541" s="65" t="s">
        <v>116</v>
      </c>
      <c r="K1541" s="65">
        <v>2010</v>
      </c>
      <c r="L1541" s="65" t="s">
        <v>70</v>
      </c>
      <c r="M1541" s="64"/>
      <c r="N1541" s="65"/>
      <c r="O1541" s="65" t="s">
        <v>228</v>
      </c>
      <c r="P1541" s="64" t="s">
        <v>229</v>
      </c>
      <c r="Q1541" s="65" t="s">
        <v>581</v>
      </c>
      <c r="R1541" s="64" t="s">
        <v>528</v>
      </c>
      <c r="S1541" s="64" t="s">
        <v>74</v>
      </c>
      <c r="T1541" s="64"/>
      <c r="U1541" s="64"/>
      <c r="V1541" s="64"/>
      <c r="W1541" s="64"/>
      <c r="X1541" s="64" t="s">
        <v>74</v>
      </c>
    </row>
    <row r="1542" spans="1:24" ht="18" customHeight="1">
      <c r="A1542">
        <f t="shared" si="24"/>
        <v>6</v>
      </c>
      <c r="B1542">
        <v>2017</v>
      </c>
      <c r="C1542" t="s">
        <v>683</v>
      </c>
      <c r="D1542" s="64">
        <v>28</v>
      </c>
      <c r="E1542" s="65" t="s">
        <v>582</v>
      </c>
      <c r="F1542" s="65"/>
      <c r="G1542" s="65" t="s">
        <v>583</v>
      </c>
      <c r="H1542" s="65"/>
      <c r="I1542" s="65" t="s">
        <v>82</v>
      </c>
      <c r="J1542" s="65" t="s">
        <v>83</v>
      </c>
      <c r="K1542" s="65">
        <v>2009</v>
      </c>
      <c r="L1542" s="65" t="s">
        <v>70</v>
      </c>
      <c r="M1542" s="64"/>
      <c r="N1542" s="65"/>
      <c r="O1542" s="65" t="s">
        <v>228</v>
      </c>
      <c r="P1542" s="64" t="s">
        <v>229</v>
      </c>
      <c r="Q1542" s="65" t="s">
        <v>147</v>
      </c>
      <c r="R1542" s="64" t="s">
        <v>528</v>
      </c>
      <c r="S1542" s="64" t="s">
        <v>74</v>
      </c>
      <c r="T1542" s="64"/>
      <c r="U1542" s="64"/>
      <c r="V1542" s="64"/>
      <c r="W1542" s="64"/>
      <c r="X1542" s="64" t="s">
        <v>74</v>
      </c>
    </row>
    <row r="1543" spans="1:24" ht="18" customHeight="1">
      <c r="A1543">
        <f t="shared" si="24"/>
        <v>6</v>
      </c>
      <c r="B1543">
        <v>2017</v>
      </c>
      <c r="C1543" t="s">
        <v>683</v>
      </c>
      <c r="D1543" s="64">
        <v>29</v>
      </c>
      <c r="E1543" s="65" t="s">
        <v>584</v>
      </c>
      <c r="F1543" s="65"/>
      <c r="G1543" s="65" t="s">
        <v>585</v>
      </c>
      <c r="H1543" s="65" t="s">
        <v>19</v>
      </c>
      <c r="I1543" s="65" t="s">
        <v>68</v>
      </c>
      <c r="J1543" s="65" t="s">
        <v>83</v>
      </c>
      <c r="K1543" s="65">
        <v>2012</v>
      </c>
      <c r="L1543" s="65" t="s">
        <v>90</v>
      </c>
      <c r="M1543" s="64"/>
      <c r="N1543" s="65"/>
      <c r="O1543" s="65" t="s">
        <v>228</v>
      </c>
      <c r="P1543" s="64" t="s">
        <v>229</v>
      </c>
      <c r="Q1543" s="65" t="s">
        <v>79</v>
      </c>
      <c r="R1543" s="64" t="s">
        <v>528</v>
      </c>
      <c r="S1543" s="64" t="s">
        <v>74</v>
      </c>
      <c r="T1543" s="64"/>
      <c r="U1543" s="64"/>
      <c r="V1543" s="64"/>
      <c r="W1543" s="64"/>
      <c r="X1543" s="64" t="s">
        <v>74</v>
      </c>
    </row>
    <row r="1544" spans="1:24" ht="18" customHeight="1">
      <c r="A1544">
        <f t="shared" si="24"/>
        <v>6</v>
      </c>
      <c r="B1544">
        <v>2017</v>
      </c>
      <c r="C1544" t="s">
        <v>683</v>
      </c>
      <c r="D1544" s="64">
        <v>30</v>
      </c>
      <c r="E1544" s="65" t="s">
        <v>586</v>
      </c>
      <c r="F1544" s="65" t="s">
        <v>587</v>
      </c>
      <c r="G1544" s="65"/>
      <c r="H1544" s="65"/>
      <c r="I1544" s="65" t="s">
        <v>68</v>
      </c>
      <c r="J1544" s="65" t="s">
        <v>143</v>
      </c>
      <c r="K1544" s="65">
        <v>2015</v>
      </c>
      <c r="L1544" s="65" t="s">
        <v>70</v>
      </c>
      <c r="M1544" s="64"/>
      <c r="N1544" s="65"/>
      <c r="O1544" s="65" t="s">
        <v>228</v>
      </c>
      <c r="P1544" s="64" t="s">
        <v>229</v>
      </c>
      <c r="Q1544" s="65" t="s">
        <v>147</v>
      </c>
      <c r="R1544" s="64" t="s">
        <v>528</v>
      </c>
      <c r="S1544" s="64" t="s">
        <v>74</v>
      </c>
      <c r="T1544" s="64"/>
      <c r="U1544" s="64"/>
      <c r="V1544" s="64"/>
      <c r="W1544" s="64"/>
      <c r="X1544" s="64" t="s">
        <v>74</v>
      </c>
    </row>
    <row r="1545" spans="1:24" ht="18" customHeight="1">
      <c r="A1545">
        <f t="shared" si="24"/>
        <v>6</v>
      </c>
      <c r="B1545">
        <v>2017</v>
      </c>
      <c r="C1545" t="s">
        <v>683</v>
      </c>
      <c r="D1545" s="64">
        <v>31</v>
      </c>
      <c r="E1545" s="65" t="s">
        <v>588</v>
      </c>
      <c r="F1545" s="65" t="s">
        <v>589</v>
      </c>
      <c r="G1545" s="65"/>
      <c r="H1545" s="65"/>
      <c r="I1545" s="65" t="s">
        <v>68</v>
      </c>
      <c r="J1545" s="65" t="s">
        <v>83</v>
      </c>
      <c r="K1545" s="65">
        <v>2017</v>
      </c>
      <c r="L1545" s="65" t="s">
        <v>70</v>
      </c>
      <c r="M1545" s="64"/>
      <c r="N1545" s="65"/>
      <c r="O1545" s="65" t="s">
        <v>228</v>
      </c>
      <c r="P1545" s="64" t="s">
        <v>229</v>
      </c>
      <c r="Q1545" s="65" t="s">
        <v>147</v>
      </c>
      <c r="R1545" s="64" t="s">
        <v>528</v>
      </c>
      <c r="S1545" s="64" t="s">
        <v>74</v>
      </c>
      <c r="T1545" s="64"/>
      <c r="U1545" s="64"/>
      <c r="V1545" s="64"/>
      <c r="W1545" s="64"/>
      <c r="X1545" s="64" t="s">
        <v>74</v>
      </c>
    </row>
    <row r="1546" spans="1:24" ht="18" customHeight="1">
      <c r="A1546">
        <f t="shared" si="24"/>
        <v>6</v>
      </c>
      <c r="B1546">
        <v>2017</v>
      </c>
      <c r="C1546" t="s">
        <v>683</v>
      </c>
      <c r="D1546" s="64">
        <v>32</v>
      </c>
      <c r="E1546" s="65" t="s">
        <v>590</v>
      </c>
      <c r="F1546" s="65"/>
      <c r="G1546" s="66">
        <v>28496</v>
      </c>
      <c r="H1546" s="65" t="s">
        <v>19</v>
      </c>
      <c r="I1546" s="65" t="s">
        <v>68</v>
      </c>
      <c r="J1546" s="65" t="s">
        <v>83</v>
      </c>
      <c r="K1546" s="65">
        <v>2012</v>
      </c>
      <c r="L1546" s="65" t="s">
        <v>70</v>
      </c>
      <c r="M1546" s="64"/>
      <c r="N1546" s="65"/>
      <c r="O1546" s="65" t="s">
        <v>228</v>
      </c>
      <c r="P1546" s="64" t="s">
        <v>229</v>
      </c>
      <c r="Q1546" s="65" t="s">
        <v>147</v>
      </c>
      <c r="R1546" s="64" t="s">
        <v>528</v>
      </c>
      <c r="S1546" s="64" t="s">
        <v>74</v>
      </c>
      <c r="T1546" s="64"/>
      <c r="U1546" s="64"/>
      <c r="V1546" s="64"/>
      <c r="W1546" s="64"/>
      <c r="X1546" s="64" t="s">
        <v>74</v>
      </c>
    </row>
    <row r="1547" spans="1:24" ht="18" customHeight="1">
      <c r="A1547">
        <f t="shared" si="24"/>
        <v>6</v>
      </c>
      <c r="B1547">
        <v>2017</v>
      </c>
      <c r="C1547" t="s">
        <v>683</v>
      </c>
      <c r="D1547" s="64">
        <v>33</v>
      </c>
      <c r="E1547" s="65" t="s">
        <v>591</v>
      </c>
      <c r="F1547" s="65"/>
      <c r="G1547" s="65" t="s">
        <v>592</v>
      </c>
      <c r="H1547" s="65"/>
      <c r="I1547" s="65" t="s">
        <v>68</v>
      </c>
      <c r="J1547" s="65" t="s">
        <v>83</v>
      </c>
      <c r="K1547" s="65">
        <v>2014</v>
      </c>
      <c r="L1547" s="65" t="s">
        <v>90</v>
      </c>
      <c r="M1547" s="64"/>
      <c r="N1547" s="64"/>
      <c r="O1547" s="65" t="s">
        <v>228</v>
      </c>
      <c r="P1547" s="64" t="s">
        <v>229</v>
      </c>
      <c r="Q1547" s="65" t="s">
        <v>72</v>
      </c>
      <c r="R1547" s="64" t="s">
        <v>528</v>
      </c>
      <c r="S1547" s="64" t="s">
        <v>74</v>
      </c>
      <c r="T1547" s="64"/>
      <c r="U1547" s="64"/>
      <c r="V1547" s="64"/>
      <c r="W1547" s="64"/>
      <c r="X1547" s="64" t="s">
        <v>74</v>
      </c>
    </row>
    <row r="1548" spans="1:24" ht="18" customHeight="1">
      <c r="A1548">
        <f t="shared" si="24"/>
        <v>6</v>
      </c>
      <c r="B1548">
        <v>2017</v>
      </c>
      <c r="C1548" t="s">
        <v>683</v>
      </c>
      <c r="D1548" s="64">
        <v>34</v>
      </c>
      <c r="E1548" s="65" t="s">
        <v>593</v>
      </c>
      <c r="F1548" s="65" t="s">
        <v>594</v>
      </c>
      <c r="G1548" s="65"/>
      <c r="H1548" s="65"/>
      <c r="I1548" s="65" t="s">
        <v>82</v>
      </c>
      <c r="J1548" s="65" t="s">
        <v>83</v>
      </c>
      <c r="K1548" s="65">
        <v>2007</v>
      </c>
      <c r="L1548" s="65" t="s">
        <v>70</v>
      </c>
      <c r="M1548" s="64"/>
      <c r="N1548" s="64"/>
      <c r="O1548" s="65" t="s">
        <v>228</v>
      </c>
      <c r="P1548" s="64" t="s">
        <v>229</v>
      </c>
      <c r="Q1548" s="65"/>
      <c r="R1548" s="64" t="s">
        <v>528</v>
      </c>
      <c r="S1548" s="64" t="s">
        <v>74</v>
      </c>
      <c r="T1548" s="64"/>
      <c r="U1548" s="64"/>
      <c r="V1548" s="64"/>
      <c r="W1548" s="64"/>
      <c r="X1548" s="64" t="s">
        <v>74</v>
      </c>
    </row>
    <row r="1549" spans="1:24" ht="18" customHeight="1">
      <c r="A1549">
        <f t="shared" si="24"/>
        <v>6</v>
      </c>
      <c r="B1549">
        <v>2017</v>
      </c>
      <c r="C1549" t="s">
        <v>683</v>
      </c>
      <c r="D1549" s="64">
        <v>35</v>
      </c>
      <c r="E1549" s="65" t="s">
        <v>595</v>
      </c>
      <c r="F1549" s="65"/>
      <c r="G1549" s="66">
        <v>28530</v>
      </c>
      <c r="H1549" s="65"/>
      <c r="I1549" s="65" t="s">
        <v>68</v>
      </c>
      <c r="J1549" s="65" t="s">
        <v>83</v>
      </c>
      <c r="K1549" s="65">
        <v>2013</v>
      </c>
      <c r="L1549" s="65" t="s">
        <v>90</v>
      </c>
      <c r="M1549" s="64"/>
      <c r="N1549" s="64"/>
      <c r="O1549" s="65" t="s">
        <v>228</v>
      </c>
      <c r="P1549" s="64" t="s">
        <v>229</v>
      </c>
      <c r="Q1549" s="65" t="s">
        <v>147</v>
      </c>
      <c r="R1549" s="64" t="s">
        <v>528</v>
      </c>
      <c r="S1549" s="64" t="s">
        <v>74</v>
      </c>
      <c r="T1549" s="64"/>
      <c r="U1549" s="64"/>
      <c r="V1549" s="64"/>
      <c r="W1549" s="64"/>
      <c r="X1549" s="64" t="s">
        <v>74</v>
      </c>
    </row>
    <row r="1550" spans="1:24" ht="18" customHeight="1">
      <c r="A1550">
        <f t="shared" si="24"/>
        <v>6</v>
      </c>
      <c r="B1550">
        <v>2017</v>
      </c>
      <c r="C1550" t="s">
        <v>683</v>
      </c>
      <c r="D1550" s="64">
        <v>36</v>
      </c>
      <c r="E1550" s="65" t="s">
        <v>596</v>
      </c>
      <c r="F1550" s="65"/>
      <c r="G1550" s="65" t="s">
        <v>597</v>
      </c>
      <c r="H1550" s="65"/>
      <c r="I1550" s="65" t="s">
        <v>68</v>
      </c>
      <c r="J1550" s="65" t="s">
        <v>83</v>
      </c>
      <c r="K1550" s="65">
        <v>2011</v>
      </c>
      <c r="L1550" s="65" t="s">
        <v>70</v>
      </c>
      <c r="M1550" s="64"/>
      <c r="N1550" s="64"/>
      <c r="O1550" s="65" t="s">
        <v>228</v>
      </c>
      <c r="P1550" s="64" t="s">
        <v>229</v>
      </c>
      <c r="Q1550" s="65" t="s">
        <v>147</v>
      </c>
      <c r="R1550" s="64" t="s">
        <v>528</v>
      </c>
      <c r="S1550" s="64" t="s">
        <v>74</v>
      </c>
      <c r="T1550" s="64"/>
      <c r="U1550" s="64"/>
      <c r="V1550" s="64"/>
      <c r="W1550" s="64"/>
      <c r="X1550" s="64" t="s">
        <v>74</v>
      </c>
    </row>
    <row r="1551" spans="1:24" ht="18" customHeight="1">
      <c r="A1551">
        <f t="shared" si="24"/>
        <v>6</v>
      </c>
      <c r="B1551">
        <v>2017</v>
      </c>
      <c r="C1551" t="s">
        <v>683</v>
      </c>
      <c r="D1551" s="64">
        <v>37</v>
      </c>
      <c r="E1551" s="65" t="s">
        <v>598</v>
      </c>
      <c r="F1551" s="65"/>
      <c r="G1551" s="66">
        <v>28888</v>
      </c>
      <c r="H1551" s="65"/>
      <c r="I1551" s="65" t="s">
        <v>82</v>
      </c>
      <c r="J1551" s="65" t="s">
        <v>116</v>
      </c>
      <c r="K1551" s="65">
        <v>2010</v>
      </c>
      <c r="L1551" s="65" t="s">
        <v>70</v>
      </c>
      <c r="M1551" s="64"/>
      <c r="N1551" s="64"/>
      <c r="O1551" s="65" t="s">
        <v>228</v>
      </c>
      <c r="P1551" s="64" t="s">
        <v>229</v>
      </c>
      <c r="Q1551" s="65"/>
      <c r="R1551" s="64" t="s">
        <v>528</v>
      </c>
      <c r="S1551" s="64" t="s">
        <v>74</v>
      </c>
      <c r="T1551" s="64"/>
      <c r="U1551" s="64"/>
      <c r="V1551" s="64"/>
      <c r="W1551" s="64"/>
      <c r="X1551" s="64" t="s">
        <v>74</v>
      </c>
    </row>
    <row r="1552" spans="1:24" ht="18" customHeight="1">
      <c r="A1552">
        <f t="shared" si="24"/>
        <v>6</v>
      </c>
      <c r="B1552">
        <v>2017</v>
      </c>
      <c r="C1552" t="s">
        <v>683</v>
      </c>
      <c r="D1552" s="64">
        <v>38</v>
      </c>
      <c r="E1552" s="65" t="s">
        <v>599</v>
      </c>
      <c r="F1552" s="65"/>
      <c r="G1552" s="66">
        <v>29342</v>
      </c>
      <c r="H1552" s="65" t="s">
        <v>19</v>
      </c>
      <c r="I1552" s="65" t="s">
        <v>68</v>
      </c>
      <c r="J1552" s="65" t="s">
        <v>116</v>
      </c>
      <c r="K1552" s="65">
        <v>2013</v>
      </c>
      <c r="L1552" s="65" t="s">
        <v>70</v>
      </c>
      <c r="M1552" s="64"/>
      <c r="N1552" s="64"/>
      <c r="O1552" s="65" t="s">
        <v>228</v>
      </c>
      <c r="P1552" s="64" t="s">
        <v>229</v>
      </c>
      <c r="Q1552" s="65" t="s">
        <v>79</v>
      </c>
      <c r="R1552" s="64" t="s">
        <v>528</v>
      </c>
      <c r="S1552" s="64" t="s">
        <v>74</v>
      </c>
      <c r="T1552" s="64"/>
      <c r="U1552" s="64"/>
      <c r="V1552" s="64"/>
      <c r="W1552" s="64"/>
      <c r="X1552" s="64" t="s">
        <v>74</v>
      </c>
    </row>
    <row r="1553" spans="1:24" ht="18" customHeight="1">
      <c r="A1553">
        <f t="shared" si="24"/>
        <v>6</v>
      </c>
      <c r="B1553">
        <v>2017</v>
      </c>
      <c r="C1553" t="s">
        <v>683</v>
      </c>
      <c r="D1553" s="64">
        <v>39</v>
      </c>
      <c r="E1553" s="65" t="s">
        <v>600</v>
      </c>
      <c r="F1553" s="65" t="s">
        <v>601</v>
      </c>
      <c r="G1553" s="65"/>
      <c r="H1553" s="65"/>
      <c r="I1553" s="65" t="s">
        <v>82</v>
      </c>
      <c r="J1553" s="65" t="s">
        <v>116</v>
      </c>
      <c r="K1553" s="65">
        <v>2008</v>
      </c>
      <c r="L1553" s="65" t="s">
        <v>70</v>
      </c>
      <c r="M1553" s="64"/>
      <c r="N1553" s="64"/>
      <c r="O1553" s="65" t="s">
        <v>228</v>
      </c>
      <c r="P1553" s="64" t="s">
        <v>229</v>
      </c>
      <c r="Q1553" s="65"/>
      <c r="R1553" s="64" t="s">
        <v>528</v>
      </c>
      <c r="S1553" s="64" t="s">
        <v>74</v>
      </c>
      <c r="T1553" s="64"/>
      <c r="U1553" s="64"/>
      <c r="V1553" s="64"/>
      <c r="W1553" s="64"/>
      <c r="X1553" s="64" t="s">
        <v>74</v>
      </c>
    </row>
    <row r="1554" spans="1:24" ht="18" customHeight="1">
      <c r="A1554">
        <f t="shared" si="24"/>
        <v>6</v>
      </c>
      <c r="B1554">
        <v>2017</v>
      </c>
      <c r="C1554" t="s">
        <v>683</v>
      </c>
      <c r="D1554" s="64">
        <v>40</v>
      </c>
      <c r="E1554" s="65" t="s">
        <v>602</v>
      </c>
      <c r="F1554" s="65"/>
      <c r="G1554" s="65" t="s">
        <v>603</v>
      </c>
      <c r="H1554" s="65"/>
      <c r="I1554" s="65" t="s">
        <v>82</v>
      </c>
      <c r="J1554" s="65" t="s">
        <v>83</v>
      </c>
      <c r="K1554" s="65">
        <v>2010</v>
      </c>
      <c r="L1554" s="65" t="s">
        <v>70</v>
      </c>
      <c r="M1554" s="64"/>
      <c r="N1554" s="64"/>
      <c r="O1554" s="65" t="s">
        <v>228</v>
      </c>
      <c r="P1554" s="64" t="s">
        <v>229</v>
      </c>
      <c r="Q1554" s="65" t="s">
        <v>147</v>
      </c>
      <c r="R1554" s="64" t="s">
        <v>528</v>
      </c>
      <c r="S1554" s="64" t="s">
        <v>74</v>
      </c>
      <c r="T1554" s="64"/>
      <c r="U1554" s="64"/>
      <c r="V1554" s="64"/>
      <c r="W1554" s="64"/>
      <c r="X1554" s="64" t="s">
        <v>74</v>
      </c>
    </row>
    <row r="1555" spans="1:24" ht="18" customHeight="1">
      <c r="A1555">
        <f t="shared" si="24"/>
        <v>6</v>
      </c>
      <c r="B1555">
        <v>2017</v>
      </c>
      <c r="C1555" t="s">
        <v>683</v>
      </c>
      <c r="D1555" s="64">
        <v>41</v>
      </c>
      <c r="E1555" s="65" t="s">
        <v>604</v>
      </c>
      <c r="F1555" s="65"/>
      <c r="G1555" s="66">
        <v>29313</v>
      </c>
      <c r="H1555" s="65"/>
      <c r="I1555" s="65" t="s">
        <v>68</v>
      </c>
      <c r="J1555" s="65" t="s">
        <v>83</v>
      </c>
      <c r="K1555" s="65">
        <v>2016</v>
      </c>
      <c r="L1555" s="65" t="s">
        <v>70</v>
      </c>
      <c r="M1555" s="64"/>
      <c r="N1555" s="64"/>
      <c r="O1555" s="65" t="s">
        <v>228</v>
      </c>
      <c r="P1555" s="64" t="s">
        <v>229</v>
      </c>
      <c r="Q1555" s="65"/>
      <c r="R1555" s="64" t="s">
        <v>528</v>
      </c>
      <c r="S1555" s="64" t="s">
        <v>74</v>
      </c>
      <c r="T1555" s="64"/>
      <c r="U1555" s="64"/>
      <c r="V1555" s="64"/>
      <c r="W1555" s="64"/>
      <c r="X1555" s="64" t="s">
        <v>74</v>
      </c>
    </row>
    <row r="1556" spans="1:24" ht="18" customHeight="1">
      <c r="A1556">
        <f t="shared" si="24"/>
        <v>6</v>
      </c>
      <c r="B1556">
        <v>2017</v>
      </c>
      <c r="C1556" t="s">
        <v>683</v>
      </c>
      <c r="D1556" s="64">
        <v>42</v>
      </c>
      <c r="E1556" s="65" t="s">
        <v>605</v>
      </c>
      <c r="F1556" s="65"/>
      <c r="G1556" s="65" t="s">
        <v>606</v>
      </c>
      <c r="H1556" s="65"/>
      <c r="I1556" s="65" t="s">
        <v>22</v>
      </c>
      <c r="J1556" s="65" t="s">
        <v>607</v>
      </c>
      <c r="K1556" s="65">
        <v>2004</v>
      </c>
      <c r="L1556" s="65" t="s">
        <v>70</v>
      </c>
      <c r="M1556" s="64"/>
      <c r="N1556" s="64"/>
      <c r="O1556" s="65" t="s">
        <v>228</v>
      </c>
      <c r="P1556" s="64" t="s">
        <v>229</v>
      </c>
      <c r="Q1556" s="65"/>
      <c r="R1556" s="64" t="s">
        <v>528</v>
      </c>
      <c r="S1556" s="64" t="s">
        <v>74</v>
      </c>
      <c r="T1556" s="64"/>
      <c r="U1556" s="64"/>
      <c r="V1556" s="64"/>
      <c r="W1556" s="64"/>
      <c r="X1556" s="64" t="s">
        <v>74</v>
      </c>
    </row>
    <row r="1557" spans="1:24" ht="18" customHeight="1">
      <c r="A1557">
        <f t="shared" si="24"/>
        <v>6</v>
      </c>
      <c r="B1557">
        <v>2017</v>
      </c>
      <c r="C1557" t="s">
        <v>683</v>
      </c>
      <c r="D1557" s="64">
        <v>43</v>
      </c>
      <c r="E1557" s="65" t="s">
        <v>608</v>
      </c>
      <c r="F1557" s="65" t="s">
        <v>609</v>
      </c>
      <c r="G1557" s="65"/>
      <c r="H1557" s="65"/>
      <c r="I1557" s="65" t="s">
        <v>68</v>
      </c>
      <c r="J1557" s="65" t="s">
        <v>143</v>
      </c>
      <c r="K1557" s="65">
        <v>2014</v>
      </c>
      <c r="L1557" s="65" t="s">
        <v>90</v>
      </c>
      <c r="M1557" s="64"/>
      <c r="N1557" s="64"/>
      <c r="O1557" s="65" t="s">
        <v>228</v>
      </c>
      <c r="P1557" s="64" t="s">
        <v>229</v>
      </c>
      <c r="Q1557" s="65"/>
      <c r="R1557" s="64" t="s">
        <v>528</v>
      </c>
      <c r="S1557" s="64" t="s">
        <v>74</v>
      </c>
      <c r="T1557" s="64"/>
      <c r="U1557" s="64"/>
      <c r="V1557" s="64"/>
      <c r="W1557" s="64"/>
      <c r="X1557" s="64" t="s">
        <v>74</v>
      </c>
    </row>
    <row r="1558" spans="1:24" ht="18" customHeight="1">
      <c r="A1558">
        <f t="shared" si="24"/>
        <v>6</v>
      </c>
      <c r="B1558">
        <v>2017</v>
      </c>
      <c r="C1558" t="s">
        <v>683</v>
      </c>
      <c r="D1558" s="64">
        <v>44</v>
      </c>
      <c r="E1558" s="65" t="s">
        <v>610</v>
      </c>
      <c r="F1558" s="65"/>
      <c r="G1558" s="65" t="s">
        <v>611</v>
      </c>
      <c r="H1558" s="65"/>
      <c r="I1558" s="65" t="s">
        <v>68</v>
      </c>
      <c r="J1558" s="65" t="s">
        <v>542</v>
      </c>
      <c r="K1558" s="65">
        <v>2016</v>
      </c>
      <c r="L1558" s="65" t="s">
        <v>90</v>
      </c>
      <c r="M1558" s="64"/>
      <c r="N1558" s="64"/>
      <c r="O1558" s="65" t="s">
        <v>228</v>
      </c>
      <c r="P1558" s="64" t="s">
        <v>229</v>
      </c>
      <c r="Q1558" s="65"/>
      <c r="R1558" s="64" t="s">
        <v>528</v>
      </c>
      <c r="S1558" s="64" t="s">
        <v>74</v>
      </c>
      <c r="T1558" s="64"/>
      <c r="U1558" s="64"/>
      <c r="V1558" s="64"/>
      <c r="W1558" s="64"/>
      <c r="X1558" s="64" t="s">
        <v>74</v>
      </c>
    </row>
    <row r="1559" spans="1:24" ht="18" customHeight="1">
      <c r="A1559">
        <f t="shared" si="24"/>
        <v>6</v>
      </c>
      <c r="B1559">
        <v>2017</v>
      </c>
      <c r="C1559" t="s">
        <v>683</v>
      </c>
      <c r="D1559" s="64">
        <v>45</v>
      </c>
      <c r="E1559" s="65" t="s">
        <v>612</v>
      </c>
      <c r="F1559" s="65"/>
      <c r="G1559" s="65" t="s">
        <v>613</v>
      </c>
      <c r="H1559" s="65"/>
      <c r="I1559" s="65" t="s">
        <v>82</v>
      </c>
      <c r="J1559" s="65" t="s">
        <v>83</v>
      </c>
      <c r="K1559" s="65">
        <v>2010</v>
      </c>
      <c r="L1559" s="65" t="s">
        <v>70</v>
      </c>
      <c r="M1559" s="64"/>
      <c r="N1559" s="64"/>
      <c r="O1559" s="65" t="s">
        <v>228</v>
      </c>
      <c r="P1559" s="64" t="s">
        <v>229</v>
      </c>
      <c r="Q1559" s="65" t="s">
        <v>147</v>
      </c>
      <c r="R1559" s="64" t="s">
        <v>528</v>
      </c>
      <c r="S1559" s="64" t="s">
        <v>74</v>
      </c>
      <c r="T1559" s="64"/>
      <c r="U1559" s="64"/>
      <c r="V1559" s="64"/>
      <c r="W1559" s="64"/>
      <c r="X1559" s="64" t="s">
        <v>74</v>
      </c>
    </row>
    <row r="1560" spans="1:24" ht="18" customHeight="1">
      <c r="A1560">
        <f t="shared" si="24"/>
        <v>12</v>
      </c>
      <c r="B1560">
        <v>2017</v>
      </c>
      <c r="C1560" t="s">
        <v>683</v>
      </c>
      <c r="D1560" s="64">
        <v>46</v>
      </c>
      <c r="E1560" s="65" t="s">
        <v>532</v>
      </c>
      <c r="F1560" s="65"/>
      <c r="G1560" s="65" t="s">
        <v>614</v>
      </c>
      <c r="H1560" s="65"/>
      <c r="I1560" s="65" t="s">
        <v>82</v>
      </c>
      <c r="J1560" s="65" t="s">
        <v>83</v>
      </c>
      <c r="K1560" s="65">
        <v>2013</v>
      </c>
      <c r="L1560" s="65" t="s">
        <v>70</v>
      </c>
      <c r="M1560" s="64"/>
      <c r="N1560" s="64"/>
      <c r="O1560" s="65" t="s">
        <v>228</v>
      </c>
      <c r="P1560" s="64" t="s">
        <v>229</v>
      </c>
      <c r="Q1560" s="65"/>
      <c r="R1560" s="64" t="s">
        <v>528</v>
      </c>
      <c r="S1560" s="64" t="s">
        <v>74</v>
      </c>
      <c r="T1560" s="64"/>
      <c r="U1560" s="64"/>
      <c r="V1560" s="64"/>
      <c r="W1560" s="64"/>
      <c r="X1560" s="64" t="s">
        <v>74</v>
      </c>
    </row>
    <row r="1561" spans="1:24" ht="18" customHeight="1">
      <c r="A1561">
        <f t="shared" si="24"/>
        <v>6</v>
      </c>
      <c r="B1561">
        <v>2017</v>
      </c>
      <c r="C1561" t="s">
        <v>683</v>
      </c>
      <c r="D1561" s="64">
        <v>47</v>
      </c>
      <c r="E1561" s="65" t="s">
        <v>615</v>
      </c>
      <c r="F1561" s="65"/>
      <c r="G1561" s="65" t="s">
        <v>616</v>
      </c>
      <c r="H1561" s="65"/>
      <c r="I1561" s="65" t="s">
        <v>22</v>
      </c>
      <c r="J1561" s="65" t="s">
        <v>208</v>
      </c>
      <c r="K1561" s="65">
        <v>2004</v>
      </c>
      <c r="L1561" s="65" t="s">
        <v>70</v>
      </c>
      <c r="M1561" s="64"/>
      <c r="N1561" s="64"/>
      <c r="O1561" s="65" t="s">
        <v>228</v>
      </c>
      <c r="P1561" s="64" t="s">
        <v>229</v>
      </c>
      <c r="Q1561" s="65"/>
      <c r="R1561" s="64" t="s">
        <v>528</v>
      </c>
      <c r="S1561" s="64" t="s">
        <v>74</v>
      </c>
      <c r="T1561" s="64"/>
      <c r="U1561" s="64"/>
      <c r="V1561" s="64"/>
      <c r="W1561" s="64"/>
      <c r="X1561" s="64" t="s">
        <v>74</v>
      </c>
    </row>
    <row r="1562" spans="1:24" ht="18" customHeight="1">
      <c r="A1562">
        <f t="shared" si="24"/>
        <v>6</v>
      </c>
      <c r="B1562">
        <v>2017</v>
      </c>
      <c r="C1562" t="s">
        <v>683</v>
      </c>
      <c r="D1562" s="64">
        <v>48</v>
      </c>
      <c r="E1562" s="65" t="s">
        <v>617</v>
      </c>
      <c r="F1562" s="66">
        <v>29648</v>
      </c>
      <c r="G1562" s="66"/>
      <c r="H1562" s="65"/>
      <c r="I1562" s="65" t="s">
        <v>82</v>
      </c>
      <c r="J1562" s="65" t="s">
        <v>83</v>
      </c>
      <c r="K1562" s="65">
        <v>2009</v>
      </c>
      <c r="L1562" s="65" t="s">
        <v>70</v>
      </c>
      <c r="M1562" s="64"/>
      <c r="N1562" s="64"/>
      <c r="O1562" s="65" t="s">
        <v>228</v>
      </c>
      <c r="P1562" s="64" t="s">
        <v>229</v>
      </c>
      <c r="Q1562" s="65"/>
      <c r="R1562" s="64" t="s">
        <v>528</v>
      </c>
      <c r="S1562" s="64" t="s">
        <v>74</v>
      </c>
      <c r="T1562" s="64"/>
      <c r="U1562" s="64"/>
      <c r="V1562" s="64"/>
      <c r="W1562" s="64"/>
      <c r="X1562" s="64" t="s">
        <v>74</v>
      </c>
    </row>
    <row r="1563" spans="1:24" ht="18" customHeight="1">
      <c r="A1563">
        <f t="shared" si="24"/>
        <v>6</v>
      </c>
      <c r="B1563">
        <v>2017</v>
      </c>
      <c r="C1563" t="s">
        <v>683</v>
      </c>
      <c r="D1563" s="64">
        <v>49</v>
      </c>
      <c r="E1563" s="65" t="s">
        <v>618</v>
      </c>
      <c r="F1563" s="65"/>
      <c r="G1563" s="66">
        <v>29897</v>
      </c>
      <c r="H1563" s="65"/>
      <c r="I1563" s="65" t="s">
        <v>68</v>
      </c>
      <c r="J1563" s="65" t="s">
        <v>116</v>
      </c>
      <c r="K1563" s="65">
        <v>2004</v>
      </c>
      <c r="L1563" s="65" t="s">
        <v>70</v>
      </c>
      <c r="M1563" s="64"/>
      <c r="N1563" s="64"/>
      <c r="O1563" s="65" t="s">
        <v>228</v>
      </c>
      <c r="P1563" s="64" t="s">
        <v>229</v>
      </c>
      <c r="Q1563" s="65"/>
      <c r="R1563" s="64" t="s">
        <v>528</v>
      </c>
      <c r="S1563" s="64" t="s">
        <v>74</v>
      </c>
      <c r="T1563" s="64"/>
      <c r="U1563" s="64"/>
      <c r="V1563" s="64"/>
      <c r="W1563" s="64"/>
      <c r="X1563" s="64" t="s">
        <v>74</v>
      </c>
    </row>
    <row r="1564" spans="1:24" ht="18" customHeight="1">
      <c r="A1564">
        <f t="shared" si="24"/>
        <v>6</v>
      </c>
      <c r="B1564">
        <v>2017</v>
      </c>
      <c r="C1564" t="s">
        <v>683</v>
      </c>
      <c r="D1564" s="64">
        <v>50</v>
      </c>
      <c r="E1564" s="65" t="s">
        <v>619</v>
      </c>
      <c r="F1564" s="65" t="s">
        <v>620</v>
      </c>
      <c r="G1564" s="65"/>
      <c r="H1564" s="65"/>
      <c r="I1564" s="65" t="s">
        <v>82</v>
      </c>
      <c r="J1564" s="65" t="s">
        <v>143</v>
      </c>
      <c r="K1564" s="65">
        <v>2006</v>
      </c>
      <c r="L1564" s="65" t="s">
        <v>78</v>
      </c>
      <c r="M1564" s="64"/>
      <c r="N1564" s="64"/>
      <c r="O1564" s="65" t="s">
        <v>228</v>
      </c>
      <c r="P1564" s="64" t="s">
        <v>229</v>
      </c>
      <c r="Q1564" s="65"/>
      <c r="R1564" s="64" t="s">
        <v>528</v>
      </c>
      <c r="S1564" s="64" t="s">
        <v>74</v>
      </c>
      <c r="T1564" s="64"/>
      <c r="U1564" s="64"/>
      <c r="V1564" s="64"/>
      <c r="W1564" s="64"/>
      <c r="X1564" s="64" t="s">
        <v>74</v>
      </c>
    </row>
    <row r="1565" spans="1:24" ht="18" customHeight="1">
      <c r="A1565">
        <f t="shared" si="24"/>
        <v>6</v>
      </c>
      <c r="B1565">
        <v>2017</v>
      </c>
      <c r="C1565" t="s">
        <v>683</v>
      </c>
      <c r="D1565" s="64">
        <v>51</v>
      </c>
      <c r="E1565" s="65" t="s">
        <v>621</v>
      </c>
      <c r="F1565" s="65"/>
      <c r="G1565" s="66">
        <v>29745</v>
      </c>
      <c r="H1565" s="65"/>
      <c r="I1565" s="65" t="s">
        <v>68</v>
      </c>
      <c r="J1565" s="65" t="s">
        <v>622</v>
      </c>
      <c r="K1565" s="65">
        <v>2017</v>
      </c>
      <c r="L1565" s="65" t="s">
        <v>70</v>
      </c>
      <c r="M1565" s="64"/>
      <c r="N1565" s="64"/>
      <c r="O1565" s="65" t="s">
        <v>228</v>
      </c>
      <c r="P1565" s="64" t="s">
        <v>229</v>
      </c>
      <c r="Q1565" s="65"/>
      <c r="R1565" s="64" t="s">
        <v>528</v>
      </c>
      <c r="S1565" s="64" t="s">
        <v>74</v>
      </c>
      <c r="T1565" s="64"/>
      <c r="U1565" s="64"/>
      <c r="V1565" s="64"/>
      <c r="W1565" s="64"/>
      <c r="X1565" s="64" t="s">
        <v>74</v>
      </c>
    </row>
    <row r="1566" spans="1:24" ht="18" customHeight="1">
      <c r="A1566">
        <f t="shared" si="24"/>
        <v>6</v>
      </c>
      <c r="B1566">
        <v>2017</v>
      </c>
      <c r="C1566" t="s">
        <v>683</v>
      </c>
      <c r="D1566" s="64">
        <v>52</v>
      </c>
      <c r="E1566" s="65" t="s">
        <v>623</v>
      </c>
      <c r="F1566" s="65"/>
      <c r="G1566" s="66">
        <v>29745</v>
      </c>
      <c r="H1566" s="65"/>
      <c r="I1566" s="65" t="s">
        <v>82</v>
      </c>
      <c r="J1566" s="65" t="s">
        <v>116</v>
      </c>
      <c r="K1566" s="65">
        <v>2010</v>
      </c>
      <c r="L1566" s="65" t="s">
        <v>70</v>
      </c>
      <c r="M1566" s="64"/>
      <c r="N1566" s="64"/>
      <c r="O1566" s="65" t="s">
        <v>228</v>
      </c>
      <c r="P1566" s="64" t="s">
        <v>229</v>
      </c>
      <c r="Q1566" s="65"/>
      <c r="R1566" s="64" t="s">
        <v>528</v>
      </c>
      <c r="S1566" s="64" t="s">
        <v>74</v>
      </c>
      <c r="T1566" s="64"/>
      <c r="U1566" s="64"/>
      <c r="V1566" s="64"/>
      <c r="W1566" s="64"/>
      <c r="X1566" s="64" t="s">
        <v>74</v>
      </c>
    </row>
    <row r="1567" spans="1:24" ht="18" customHeight="1">
      <c r="A1567">
        <f t="shared" si="24"/>
        <v>6</v>
      </c>
      <c r="B1567">
        <v>2017</v>
      </c>
      <c r="C1567" t="s">
        <v>683</v>
      </c>
      <c r="D1567" s="64">
        <v>53</v>
      </c>
      <c r="E1567" s="65" t="s">
        <v>624</v>
      </c>
      <c r="F1567" s="65" t="s">
        <v>625</v>
      </c>
      <c r="G1567" s="65"/>
      <c r="H1567" s="65"/>
      <c r="I1567" s="65" t="s">
        <v>82</v>
      </c>
      <c r="J1567" s="65" t="s">
        <v>116</v>
      </c>
      <c r="K1567" s="65">
        <v>2013</v>
      </c>
      <c r="L1567" s="65" t="s">
        <v>70</v>
      </c>
      <c r="M1567" s="64"/>
      <c r="N1567" s="64"/>
      <c r="O1567" s="65" t="s">
        <v>228</v>
      </c>
      <c r="P1567" s="64" t="s">
        <v>229</v>
      </c>
      <c r="Q1567" s="65"/>
      <c r="R1567" s="64" t="s">
        <v>528</v>
      </c>
      <c r="S1567" s="64" t="s">
        <v>74</v>
      </c>
      <c r="T1567" s="64"/>
      <c r="U1567" s="64"/>
      <c r="V1567" s="64"/>
      <c r="W1567" s="64"/>
      <c r="X1567" s="64" t="s">
        <v>74</v>
      </c>
    </row>
    <row r="1568" spans="1:24" ht="18" customHeight="1">
      <c r="A1568">
        <f t="shared" si="24"/>
        <v>6</v>
      </c>
      <c r="B1568">
        <v>2017</v>
      </c>
      <c r="C1568" t="s">
        <v>683</v>
      </c>
      <c r="D1568" s="64">
        <v>54</v>
      </c>
      <c r="E1568" s="65" t="s">
        <v>626</v>
      </c>
      <c r="F1568" s="65"/>
      <c r="G1568" s="65" t="s">
        <v>627</v>
      </c>
      <c r="H1568" s="65"/>
      <c r="I1568" s="65" t="s">
        <v>82</v>
      </c>
      <c r="J1568" s="65" t="s">
        <v>83</v>
      </c>
      <c r="K1568" s="65">
        <v>2004</v>
      </c>
      <c r="L1568" s="65" t="s">
        <v>70</v>
      </c>
      <c r="M1568" s="64"/>
      <c r="N1568" s="64"/>
      <c r="O1568" s="65" t="s">
        <v>228</v>
      </c>
      <c r="P1568" s="64" t="s">
        <v>229</v>
      </c>
      <c r="Q1568" s="65"/>
      <c r="R1568" s="64" t="s">
        <v>528</v>
      </c>
      <c r="S1568" s="64" t="s">
        <v>74</v>
      </c>
      <c r="T1568" s="64"/>
      <c r="U1568" s="64"/>
      <c r="V1568" s="64"/>
      <c r="W1568" s="64"/>
      <c r="X1568" s="64" t="s">
        <v>74</v>
      </c>
    </row>
    <row r="1569" spans="1:24" ht="18" customHeight="1">
      <c r="A1569">
        <f t="shared" si="24"/>
        <v>6</v>
      </c>
      <c r="B1569">
        <v>2017</v>
      </c>
      <c r="C1569" t="s">
        <v>683</v>
      </c>
      <c r="D1569" s="64">
        <v>55</v>
      </c>
      <c r="E1569" s="65" t="s">
        <v>628</v>
      </c>
      <c r="F1569" s="66">
        <v>29955</v>
      </c>
      <c r="G1569" s="66"/>
      <c r="H1569" s="65"/>
      <c r="I1569" s="65" t="s">
        <v>82</v>
      </c>
      <c r="J1569" s="65" t="s">
        <v>143</v>
      </c>
      <c r="K1569" s="65">
        <v>2014</v>
      </c>
      <c r="L1569" s="65" t="s">
        <v>70</v>
      </c>
      <c r="M1569" s="64"/>
      <c r="N1569" s="64"/>
      <c r="O1569" s="65" t="s">
        <v>228</v>
      </c>
      <c r="P1569" s="64" t="s">
        <v>229</v>
      </c>
      <c r="Q1569" s="65"/>
      <c r="R1569" s="64" t="s">
        <v>528</v>
      </c>
      <c r="S1569" s="64" t="s">
        <v>74</v>
      </c>
      <c r="T1569" s="64"/>
      <c r="U1569" s="64"/>
      <c r="V1569" s="64"/>
      <c r="W1569" s="64"/>
      <c r="X1569" s="64" t="s">
        <v>74</v>
      </c>
    </row>
    <row r="1570" spans="1:24" ht="18" customHeight="1">
      <c r="A1570">
        <f t="shared" si="24"/>
        <v>6</v>
      </c>
      <c r="B1570">
        <v>2017</v>
      </c>
      <c r="C1570" t="s">
        <v>683</v>
      </c>
      <c r="D1570" s="64">
        <v>56</v>
      </c>
      <c r="E1570" s="65" t="s">
        <v>629</v>
      </c>
      <c r="F1570" s="65" t="s">
        <v>630</v>
      </c>
      <c r="G1570" s="65"/>
      <c r="H1570" s="65"/>
      <c r="I1570" s="65" t="s">
        <v>68</v>
      </c>
      <c r="J1570" s="65" t="s">
        <v>83</v>
      </c>
      <c r="K1570" s="65">
        <v>2017</v>
      </c>
      <c r="L1570" s="65" t="s">
        <v>90</v>
      </c>
      <c r="M1570" s="64"/>
      <c r="N1570" s="64"/>
      <c r="O1570" s="65" t="s">
        <v>228</v>
      </c>
      <c r="P1570" s="64" t="s">
        <v>229</v>
      </c>
      <c r="Q1570" s="65"/>
      <c r="R1570" s="64" t="s">
        <v>528</v>
      </c>
      <c r="S1570" s="64" t="s">
        <v>74</v>
      </c>
      <c r="T1570" s="64"/>
      <c r="U1570" s="64"/>
      <c r="V1570" s="64"/>
      <c r="W1570" s="64"/>
      <c r="X1570" s="64" t="s">
        <v>74</v>
      </c>
    </row>
    <row r="1571" spans="1:24" ht="18" customHeight="1">
      <c r="A1571">
        <f t="shared" si="24"/>
        <v>6</v>
      </c>
      <c r="B1571">
        <v>2017</v>
      </c>
      <c r="C1571" t="s">
        <v>683</v>
      </c>
      <c r="D1571" s="64">
        <v>57</v>
      </c>
      <c r="E1571" s="65" t="s">
        <v>631</v>
      </c>
      <c r="F1571" s="65" t="s">
        <v>632</v>
      </c>
      <c r="G1571" s="65"/>
      <c r="H1571" s="65"/>
      <c r="I1571" s="65" t="s">
        <v>82</v>
      </c>
      <c r="J1571" s="65" t="s">
        <v>139</v>
      </c>
      <c r="K1571" s="65">
        <v>2010</v>
      </c>
      <c r="L1571" s="65" t="s">
        <v>140</v>
      </c>
      <c r="M1571" s="64"/>
      <c r="N1571" s="64"/>
      <c r="O1571" s="65" t="s">
        <v>228</v>
      </c>
      <c r="P1571" s="64" t="s">
        <v>229</v>
      </c>
      <c r="Q1571" s="65"/>
      <c r="R1571" s="64" t="s">
        <v>528</v>
      </c>
      <c r="S1571" s="64" t="s">
        <v>74</v>
      </c>
      <c r="T1571" s="64"/>
      <c r="U1571" s="64"/>
      <c r="V1571" s="64"/>
      <c r="W1571" s="64"/>
      <c r="X1571" s="64" t="s">
        <v>74</v>
      </c>
    </row>
    <row r="1572" spans="1:24" ht="18" customHeight="1">
      <c r="A1572">
        <f t="shared" si="24"/>
        <v>6</v>
      </c>
      <c r="B1572">
        <v>2017</v>
      </c>
      <c r="C1572" t="s">
        <v>683</v>
      </c>
      <c r="D1572" s="64">
        <v>58</v>
      </c>
      <c r="E1572" s="65" t="s">
        <v>633</v>
      </c>
      <c r="F1572" s="65"/>
      <c r="G1572" s="65" t="s">
        <v>634</v>
      </c>
      <c r="H1572" s="65"/>
      <c r="I1572" s="65" t="s">
        <v>68</v>
      </c>
      <c r="J1572" s="65" t="s">
        <v>568</v>
      </c>
      <c r="K1572" s="65">
        <v>2017</v>
      </c>
      <c r="L1572" s="65" t="s">
        <v>511</v>
      </c>
      <c r="M1572" s="64"/>
      <c r="N1572" s="64"/>
      <c r="O1572" s="65" t="s">
        <v>228</v>
      </c>
      <c r="P1572" s="64" t="s">
        <v>229</v>
      </c>
      <c r="Q1572" s="65"/>
      <c r="R1572" s="64" t="s">
        <v>528</v>
      </c>
      <c r="S1572" s="64" t="s">
        <v>74</v>
      </c>
      <c r="T1572" s="64"/>
      <c r="U1572" s="64"/>
      <c r="V1572" s="64"/>
      <c r="W1572" s="64"/>
      <c r="X1572" s="64" t="s">
        <v>74</v>
      </c>
    </row>
    <row r="1573" spans="1:24" ht="18" customHeight="1">
      <c r="A1573">
        <f t="shared" si="24"/>
        <v>6</v>
      </c>
      <c r="B1573">
        <v>2017</v>
      </c>
      <c r="C1573" t="s">
        <v>683</v>
      </c>
      <c r="D1573" s="64">
        <v>59</v>
      </c>
      <c r="E1573" s="65" t="s">
        <v>635</v>
      </c>
      <c r="F1573" s="65"/>
      <c r="G1573" s="66">
        <v>30082</v>
      </c>
      <c r="H1573" s="65"/>
      <c r="I1573" s="65" t="s">
        <v>82</v>
      </c>
      <c r="J1573" s="65" t="s">
        <v>83</v>
      </c>
      <c r="K1573" s="65">
        <v>2010</v>
      </c>
      <c r="L1573" s="65" t="s">
        <v>70</v>
      </c>
      <c r="M1573" s="64"/>
      <c r="N1573" s="64"/>
      <c r="O1573" s="65" t="s">
        <v>228</v>
      </c>
      <c r="P1573" s="64" t="s">
        <v>229</v>
      </c>
      <c r="Q1573" s="65"/>
      <c r="R1573" s="64" t="s">
        <v>528</v>
      </c>
      <c r="S1573" s="64" t="s">
        <v>74</v>
      </c>
      <c r="T1573" s="64"/>
      <c r="U1573" s="64"/>
      <c r="V1573" s="64"/>
      <c r="W1573" s="64"/>
      <c r="X1573" s="64" t="s">
        <v>74</v>
      </c>
    </row>
    <row r="1574" spans="1:24" ht="18" customHeight="1">
      <c r="A1574">
        <f t="shared" si="24"/>
        <v>6</v>
      </c>
      <c r="B1574">
        <v>2017</v>
      </c>
      <c r="C1574" t="s">
        <v>683</v>
      </c>
      <c r="D1574" s="64">
        <v>60</v>
      </c>
      <c r="E1574" s="65" t="s">
        <v>636</v>
      </c>
      <c r="F1574" s="65" t="s">
        <v>637</v>
      </c>
      <c r="G1574" s="65"/>
      <c r="H1574" s="65"/>
      <c r="I1574" s="65" t="s">
        <v>68</v>
      </c>
      <c r="J1574" s="65" t="s">
        <v>116</v>
      </c>
      <c r="K1574" s="65">
        <v>2016</v>
      </c>
      <c r="L1574" s="65" t="s">
        <v>90</v>
      </c>
      <c r="M1574" s="64"/>
      <c r="N1574" s="64"/>
      <c r="O1574" s="65" t="s">
        <v>228</v>
      </c>
      <c r="P1574" s="64" t="s">
        <v>229</v>
      </c>
      <c r="Q1574" s="65"/>
      <c r="R1574" s="64" t="s">
        <v>528</v>
      </c>
      <c r="S1574" s="64" t="s">
        <v>74</v>
      </c>
      <c r="T1574" s="64"/>
      <c r="U1574" s="64"/>
      <c r="V1574" s="64"/>
      <c r="W1574" s="64"/>
      <c r="X1574" s="64" t="s">
        <v>74</v>
      </c>
    </row>
    <row r="1575" spans="1:24" ht="18" customHeight="1">
      <c r="A1575">
        <f t="shared" si="24"/>
        <v>6</v>
      </c>
      <c r="B1575">
        <v>2017</v>
      </c>
      <c r="C1575" t="s">
        <v>683</v>
      </c>
      <c r="D1575" s="64">
        <v>61</v>
      </c>
      <c r="E1575" s="65" t="s">
        <v>638</v>
      </c>
      <c r="F1575" s="65"/>
      <c r="G1575" s="65" t="s">
        <v>639</v>
      </c>
      <c r="H1575" s="65"/>
      <c r="I1575" s="65" t="s">
        <v>82</v>
      </c>
      <c r="J1575" s="65" t="s">
        <v>116</v>
      </c>
      <c r="K1575" s="65">
        <v>2010</v>
      </c>
      <c r="L1575" s="65" t="s">
        <v>70</v>
      </c>
      <c r="M1575" s="64"/>
      <c r="N1575" s="64"/>
      <c r="O1575" s="65" t="s">
        <v>228</v>
      </c>
      <c r="P1575" s="64" t="s">
        <v>229</v>
      </c>
      <c r="Q1575" s="65"/>
      <c r="R1575" s="64" t="s">
        <v>528</v>
      </c>
      <c r="S1575" s="64" t="s">
        <v>74</v>
      </c>
      <c r="T1575" s="64"/>
      <c r="U1575" s="64"/>
      <c r="V1575" s="64"/>
      <c r="W1575" s="64"/>
      <c r="X1575" s="64" t="s">
        <v>74</v>
      </c>
    </row>
    <row r="1576" spans="1:24" ht="18" customHeight="1">
      <c r="A1576">
        <f t="shared" si="24"/>
        <v>6</v>
      </c>
      <c r="B1576">
        <v>2017</v>
      </c>
      <c r="C1576" t="s">
        <v>683</v>
      </c>
      <c r="D1576" s="64">
        <v>62</v>
      </c>
      <c r="E1576" s="65" t="s">
        <v>640</v>
      </c>
      <c r="F1576" s="65" t="s">
        <v>641</v>
      </c>
      <c r="G1576" s="65"/>
      <c r="H1576" s="65"/>
      <c r="I1576" s="65" t="s">
        <v>82</v>
      </c>
      <c r="J1576" s="65" t="s">
        <v>143</v>
      </c>
      <c r="K1576" s="65">
        <v>2010</v>
      </c>
      <c r="L1576" s="65" t="s">
        <v>70</v>
      </c>
      <c r="M1576" s="64"/>
      <c r="N1576" s="64"/>
      <c r="O1576" s="65" t="s">
        <v>228</v>
      </c>
      <c r="P1576" s="64" t="s">
        <v>229</v>
      </c>
      <c r="Q1576" s="65"/>
      <c r="R1576" s="64" t="s">
        <v>528</v>
      </c>
      <c r="S1576" s="64" t="s">
        <v>74</v>
      </c>
      <c r="T1576" s="64"/>
      <c r="U1576" s="64"/>
      <c r="V1576" s="64"/>
      <c r="W1576" s="64"/>
      <c r="X1576" s="64" t="s">
        <v>74</v>
      </c>
    </row>
    <row r="1577" spans="1:24" ht="18" customHeight="1">
      <c r="A1577">
        <f t="shared" si="24"/>
        <v>6</v>
      </c>
      <c r="B1577">
        <v>2017</v>
      </c>
      <c r="C1577" t="s">
        <v>683</v>
      </c>
      <c r="D1577" s="64">
        <v>63</v>
      </c>
      <c r="E1577" s="65" t="s">
        <v>642</v>
      </c>
      <c r="F1577" s="65"/>
      <c r="G1577" s="65" t="s">
        <v>643</v>
      </c>
      <c r="H1577" s="65"/>
      <c r="I1577" s="65" t="s">
        <v>82</v>
      </c>
      <c r="J1577" s="65" t="s">
        <v>83</v>
      </c>
      <c r="K1577" s="65">
        <v>2012</v>
      </c>
      <c r="L1577" s="65" t="s">
        <v>70</v>
      </c>
      <c r="M1577" s="64"/>
      <c r="N1577" s="64"/>
      <c r="O1577" s="65" t="s">
        <v>228</v>
      </c>
      <c r="P1577" s="64" t="s">
        <v>229</v>
      </c>
      <c r="Q1577" s="65"/>
      <c r="R1577" s="64" t="s">
        <v>528</v>
      </c>
      <c r="S1577" s="64" t="s">
        <v>74</v>
      </c>
      <c r="T1577" s="64"/>
      <c r="U1577" s="64"/>
      <c r="V1577" s="64"/>
      <c r="W1577" s="64"/>
      <c r="X1577" s="64" t="s">
        <v>74</v>
      </c>
    </row>
    <row r="1578" spans="1:24" ht="18" customHeight="1">
      <c r="A1578">
        <f t="shared" si="24"/>
        <v>6</v>
      </c>
      <c r="B1578">
        <v>2017</v>
      </c>
      <c r="C1578" t="s">
        <v>683</v>
      </c>
      <c r="D1578" s="64">
        <v>64</v>
      </c>
      <c r="E1578" s="65" t="s">
        <v>644</v>
      </c>
      <c r="F1578" s="65"/>
      <c r="G1578" s="65" t="s">
        <v>645</v>
      </c>
      <c r="H1578" s="65"/>
      <c r="I1578" s="65" t="s">
        <v>22</v>
      </c>
      <c r="J1578" s="65" t="s">
        <v>83</v>
      </c>
      <c r="K1578" s="65">
        <v>2006</v>
      </c>
      <c r="L1578" s="65" t="s">
        <v>70</v>
      </c>
      <c r="M1578" s="64"/>
      <c r="N1578" s="64"/>
      <c r="O1578" s="65" t="s">
        <v>228</v>
      </c>
      <c r="P1578" s="64" t="s">
        <v>229</v>
      </c>
      <c r="Q1578" s="65"/>
      <c r="R1578" s="64" t="s">
        <v>528</v>
      </c>
      <c r="S1578" s="64" t="s">
        <v>74</v>
      </c>
      <c r="T1578" s="64"/>
      <c r="U1578" s="64"/>
      <c r="V1578" s="64"/>
      <c r="W1578" s="64"/>
      <c r="X1578" s="64" t="s">
        <v>74</v>
      </c>
    </row>
    <row r="1579" spans="1:24" ht="18" customHeight="1">
      <c r="A1579">
        <f t="shared" si="24"/>
        <v>6</v>
      </c>
      <c r="B1579">
        <v>2017</v>
      </c>
      <c r="C1579" t="s">
        <v>683</v>
      </c>
      <c r="D1579" s="64">
        <v>65</v>
      </c>
      <c r="E1579" s="65" t="s">
        <v>646</v>
      </c>
      <c r="F1579" s="65"/>
      <c r="G1579" s="66">
        <v>30897</v>
      </c>
      <c r="H1579" s="65"/>
      <c r="I1579" s="65" t="s">
        <v>82</v>
      </c>
      <c r="J1579" s="65" t="s">
        <v>116</v>
      </c>
      <c r="K1579" s="65">
        <v>2016</v>
      </c>
      <c r="L1579" s="65" t="s">
        <v>90</v>
      </c>
      <c r="M1579" s="64"/>
      <c r="N1579" s="64"/>
      <c r="O1579" s="65" t="s">
        <v>228</v>
      </c>
      <c r="P1579" s="64" t="s">
        <v>229</v>
      </c>
      <c r="Q1579" s="65"/>
      <c r="R1579" s="64" t="s">
        <v>528</v>
      </c>
      <c r="S1579" s="64" t="s">
        <v>74</v>
      </c>
      <c r="T1579" s="64"/>
      <c r="U1579" s="64"/>
      <c r="V1579" s="64"/>
      <c r="W1579" s="64"/>
      <c r="X1579" s="64" t="s">
        <v>74</v>
      </c>
    </row>
    <row r="1580" spans="1:24" ht="18" customHeight="1">
      <c r="A1580">
        <f t="shared" si="24"/>
        <v>6</v>
      </c>
      <c r="B1580">
        <v>2017</v>
      </c>
      <c r="C1580" t="s">
        <v>683</v>
      </c>
      <c r="D1580" s="64">
        <v>66</v>
      </c>
      <c r="E1580" s="65" t="s">
        <v>648</v>
      </c>
      <c r="F1580" s="66">
        <v>30837</v>
      </c>
      <c r="G1580" s="66"/>
      <c r="H1580" s="65"/>
      <c r="I1580" s="65" t="s">
        <v>22</v>
      </c>
      <c r="J1580" s="65" t="s">
        <v>649</v>
      </c>
      <c r="K1580" s="65">
        <v>2008</v>
      </c>
      <c r="L1580" s="65" t="s">
        <v>650</v>
      </c>
      <c r="M1580" s="64"/>
      <c r="N1580" s="64"/>
      <c r="O1580" s="65" t="s">
        <v>228</v>
      </c>
      <c r="P1580" s="64" t="s">
        <v>229</v>
      </c>
      <c r="Q1580" s="65"/>
      <c r="R1580" s="64" t="s">
        <v>528</v>
      </c>
      <c r="S1580" s="64" t="s">
        <v>74</v>
      </c>
      <c r="T1580" s="64"/>
      <c r="U1580" s="64"/>
      <c r="V1580" s="64"/>
      <c r="W1580" s="64"/>
      <c r="X1580" s="64" t="s">
        <v>74</v>
      </c>
    </row>
    <row r="1581" spans="1:24" ht="18" customHeight="1">
      <c r="A1581">
        <f t="shared" si="24"/>
        <v>6</v>
      </c>
      <c r="B1581">
        <v>2017</v>
      </c>
      <c r="C1581" t="s">
        <v>683</v>
      </c>
      <c r="D1581" s="64">
        <v>67</v>
      </c>
      <c r="E1581" s="65" t="s">
        <v>651</v>
      </c>
      <c r="F1581" s="65" t="s">
        <v>652</v>
      </c>
      <c r="G1581" s="65"/>
      <c r="H1581" s="65"/>
      <c r="I1581" s="65" t="s">
        <v>82</v>
      </c>
      <c r="J1581" s="65" t="s">
        <v>83</v>
      </c>
      <c r="K1581" s="65">
        <v>2010</v>
      </c>
      <c r="L1581" s="65" t="s">
        <v>70</v>
      </c>
      <c r="M1581" s="64"/>
      <c r="N1581" s="64"/>
      <c r="O1581" s="65" t="s">
        <v>228</v>
      </c>
      <c r="P1581" s="64" t="s">
        <v>229</v>
      </c>
      <c r="Q1581" s="65"/>
      <c r="R1581" s="64" t="s">
        <v>528</v>
      </c>
      <c r="S1581" s="64" t="s">
        <v>74</v>
      </c>
      <c r="T1581" s="64"/>
      <c r="U1581" s="64"/>
      <c r="V1581" s="64"/>
      <c r="W1581" s="64"/>
      <c r="X1581" s="64" t="s">
        <v>74</v>
      </c>
    </row>
    <row r="1582" spans="1:24" ht="18" customHeight="1">
      <c r="A1582">
        <f t="shared" si="24"/>
        <v>6</v>
      </c>
      <c r="B1582">
        <v>2017</v>
      </c>
      <c r="C1582" t="s">
        <v>683</v>
      </c>
      <c r="D1582" s="64">
        <v>68</v>
      </c>
      <c r="E1582" s="65" t="s">
        <v>653</v>
      </c>
      <c r="F1582" s="65"/>
      <c r="G1582" s="66">
        <v>30843</v>
      </c>
      <c r="H1582" s="65"/>
      <c r="I1582" s="65" t="s">
        <v>82</v>
      </c>
      <c r="J1582" s="65" t="s">
        <v>143</v>
      </c>
      <c r="K1582" s="65">
        <v>2013</v>
      </c>
      <c r="L1582" s="65" t="s">
        <v>70</v>
      </c>
      <c r="M1582" s="64"/>
      <c r="N1582" s="64"/>
      <c r="O1582" s="65" t="s">
        <v>228</v>
      </c>
      <c r="P1582" s="64" t="s">
        <v>229</v>
      </c>
      <c r="Q1582" s="65"/>
      <c r="R1582" s="64" t="s">
        <v>528</v>
      </c>
      <c r="S1582" s="64" t="s">
        <v>74</v>
      </c>
      <c r="T1582" s="64"/>
      <c r="U1582" s="64"/>
      <c r="V1582" s="64"/>
      <c r="W1582" s="64"/>
      <c r="X1582" s="64" t="s">
        <v>74</v>
      </c>
    </row>
    <row r="1583" spans="1:24" ht="18" customHeight="1">
      <c r="A1583">
        <f t="shared" si="24"/>
        <v>6</v>
      </c>
      <c r="B1583">
        <v>2017</v>
      </c>
      <c r="C1583" t="s">
        <v>683</v>
      </c>
      <c r="D1583" s="64">
        <v>69</v>
      </c>
      <c r="E1583" s="65" t="s">
        <v>654</v>
      </c>
      <c r="F1583" s="65"/>
      <c r="G1583" s="65" t="s">
        <v>655</v>
      </c>
      <c r="H1583" s="65"/>
      <c r="I1583" s="65" t="s">
        <v>82</v>
      </c>
      <c r="J1583" s="65" t="s">
        <v>116</v>
      </c>
      <c r="K1583" s="65">
        <v>2010</v>
      </c>
      <c r="L1583" s="65" t="s">
        <v>70</v>
      </c>
      <c r="M1583" s="64"/>
      <c r="N1583" s="64"/>
      <c r="O1583" s="65" t="s">
        <v>228</v>
      </c>
      <c r="P1583" s="64" t="s">
        <v>229</v>
      </c>
      <c r="Q1583" s="65"/>
      <c r="R1583" s="64" t="s">
        <v>528</v>
      </c>
      <c r="S1583" s="64" t="s">
        <v>74</v>
      </c>
      <c r="T1583" s="64"/>
      <c r="U1583" s="64"/>
      <c r="V1583" s="64"/>
      <c r="W1583" s="64"/>
      <c r="X1583" s="64" t="s">
        <v>74</v>
      </c>
    </row>
    <row r="1584" spans="1:24" ht="18" customHeight="1">
      <c r="A1584">
        <f t="shared" si="24"/>
        <v>6</v>
      </c>
      <c r="B1584">
        <v>2017</v>
      </c>
      <c r="C1584" t="s">
        <v>683</v>
      </c>
      <c r="D1584" s="64">
        <v>70</v>
      </c>
      <c r="E1584" s="65" t="s">
        <v>656</v>
      </c>
      <c r="F1584" s="65" t="s">
        <v>657</v>
      </c>
      <c r="G1584" s="65"/>
      <c r="H1584" s="65"/>
      <c r="I1584" s="65" t="s">
        <v>82</v>
      </c>
      <c r="J1584" s="65" t="s">
        <v>116</v>
      </c>
      <c r="K1584" s="65">
        <v>2010</v>
      </c>
      <c r="L1584" s="65" t="s">
        <v>70</v>
      </c>
      <c r="M1584" s="64"/>
      <c r="N1584" s="64"/>
      <c r="O1584" s="65" t="s">
        <v>228</v>
      </c>
      <c r="P1584" s="64" t="s">
        <v>229</v>
      </c>
      <c r="Q1584" s="65"/>
      <c r="R1584" s="64" t="s">
        <v>528</v>
      </c>
      <c r="S1584" s="64" t="s">
        <v>74</v>
      </c>
      <c r="T1584" s="64"/>
      <c r="U1584" s="64"/>
      <c r="V1584" s="64"/>
      <c r="W1584" s="64"/>
      <c r="X1584" s="64" t="s">
        <v>74</v>
      </c>
    </row>
    <row r="1585" spans="1:24" ht="18" customHeight="1">
      <c r="A1585">
        <f t="shared" si="24"/>
        <v>6</v>
      </c>
      <c r="B1585">
        <v>2017</v>
      </c>
      <c r="C1585" t="s">
        <v>683</v>
      </c>
      <c r="D1585" s="64">
        <v>71</v>
      </c>
      <c r="E1585" s="65" t="s">
        <v>658</v>
      </c>
      <c r="F1585" s="65"/>
      <c r="G1585" s="66">
        <v>31383</v>
      </c>
      <c r="H1585" s="65"/>
      <c r="I1585" s="65" t="s">
        <v>82</v>
      </c>
      <c r="J1585" s="65" t="s">
        <v>558</v>
      </c>
      <c r="K1585" s="65">
        <v>2010</v>
      </c>
      <c r="L1585" s="65" t="s">
        <v>70</v>
      </c>
      <c r="M1585" s="64"/>
      <c r="N1585" s="64"/>
      <c r="O1585" s="65" t="s">
        <v>228</v>
      </c>
      <c r="P1585" s="64" t="s">
        <v>229</v>
      </c>
      <c r="Q1585" s="65"/>
      <c r="R1585" s="64" t="s">
        <v>528</v>
      </c>
      <c r="S1585" s="64" t="s">
        <v>74</v>
      </c>
      <c r="T1585" s="64"/>
      <c r="U1585" s="64"/>
      <c r="V1585" s="64"/>
      <c r="W1585" s="64"/>
      <c r="X1585" s="64" t="s">
        <v>74</v>
      </c>
    </row>
    <row r="1586" spans="1:24" ht="18" customHeight="1">
      <c r="A1586">
        <f t="shared" si="24"/>
        <v>6</v>
      </c>
      <c r="B1586">
        <v>2017</v>
      </c>
      <c r="C1586" t="s">
        <v>683</v>
      </c>
      <c r="D1586" s="64">
        <v>72</v>
      </c>
      <c r="E1586" s="65" t="s">
        <v>659</v>
      </c>
      <c r="F1586" s="66">
        <v>31302</v>
      </c>
      <c r="G1586" s="66"/>
      <c r="H1586" s="65"/>
      <c r="I1586" s="65" t="s">
        <v>82</v>
      </c>
      <c r="J1586" s="65" t="s">
        <v>143</v>
      </c>
      <c r="K1586" s="65">
        <v>2010</v>
      </c>
      <c r="L1586" s="65" t="s">
        <v>70</v>
      </c>
      <c r="M1586" s="64"/>
      <c r="N1586" s="64"/>
      <c r="O1586" s="65" t="s">
        <v>228</v>
      </c>
      <c r="P1586" s="64" t="s">
        <v>229</v>
      </c>
      <c r="Q1586" s="65"/>
      <c r="R1586" s="64" t="s">
        <v>528</v>
      </c>
      <c r="S1586" s="64" t="s">
        <v>74</v>
      </c>
      <c r="T1586" s="64"/>
      <c r="U1586" s="64"/>
      <c r="V1586" s="64"/>
      <c r="W1586" s="64"/>
      <c r="X1586" s="64" t="s">
        <v>74</v>
      </c>
    </row>
    <row r="1587" spans="1:24" ht="18" customHeight="1">
      <c r="A1587">
        <f t="shared" si="24"/>
        <v>6</v>
      </c>
      <c r="B1587">
        <v>2017</v>
      </c>
      <c r="C1587" t="s">
        <v>683</v>
      </c>
      <c r="D1587" s="64">
        <v>73</v>
      </c>
      <c r="E1587" s="65" t="s">
        <v>660</v>
      </c>
      <c r="F1587" s="65"/>
      <c r="G1587" s="66">
        <v>31756</v>
      </c>
      <c r="H1587" s="65"/>
      <c r="I1587" s="65" t="s">
        <v>82</v>
      </c>
      <c r="J1587" s="65" t="s">
        <v>83</v>
      </c>
      <c r="K1587" s="65">
        <v>2011</v>
      </c>
      <c r="L1587" s="65" t="s">
        <v>70</v>
      </c>
      <c r="M1587" s="64"/>
      <c r="N1587" s="64"/>
      <c r="O1587" s="65" t="s">
        <v>228</v>
      </c>
      <c r="P1587" s="64" t="s">
        <v>229</v>
      </c>
      <c r="Q1587" s="65"/>
      <c r="R1587" s="64" t="s">
        <v>528</v>
      </c>
      <c r="S1587" s="64" t="s">
        <v>74</v>
      </c>
      <c r="T1587" s="64"/>
      <c r="U1587" s="64"/>
      <c r="V1587" s="64"/>
      <c r="W1587" s="64"/>
      <c r="X1587" s="64" t="s">
        <v>74</v>
      </c>
    </row>
    <row r="1588" spans="1:24" ht="18" customHeight="1">
      <c r="A1588">
        <f t="shared" si="24"/>
        <v>6</v>
      </c>
      <c r="B1588">
        <v>2017</v>
      </c>
      <c r="C1588" t="s">
        <v>683</v>
      </c>
      <c r="D1588" s="64">
        <v>74</v>
      </c>
      <c r="E1588" s="65" t="s">
        <v>661</v>
      </c>
      <c r="F1588" s="65"/>
      <c r="G1588" s="65" t="s">
        <v>662</v>
      </c>
      <c r="H1588" s="65"/>
      <c r="I1588" s="65" t="s">
        <v>82</v>
      </c>
      <c r="J1588" s="65" t="s">
        <v>116</v>
      </c>
      <c r="K1588" s="65">
        <v>2012</v>
      </c>
      <c r="L1588" s="65" t="s">
        <v>70</v>
      </c>
      <c r="M1588" s="64"/>
      <c r="N1588" s="64"/>
      <c r="O1588" s="65" t="s">
        <v>228</v>
      </c>
      <c r="P1588" s="64" t="s">
        <v>229</v>
      </c>
      <c r="Q1588" s="65"/>
      <c r="R1588" s="64" t="s">
        <v>528</v>
      </c>
      <c r="S1588" s="64" t="s">
        <v>74</v>
      </c>
      <c r="T1588" s="64"/>
      <c r="U1588" s="64"/>
      <c r="V1588" s="64"/>
      <c r="W1588" s="64"/>
      <c r="X1588" s="64" t="s">
        <v>74</v>
      </c>
    </row>
    <row r="1589" spans="1:24" ht="18" customHeight="1">
      <c r="A1589">
        <f t="shared" si="24"/>
        <v>6</v>
      </c>
      <c r="B1589">
        <v>2017</v>
      </c>
      <c r="C1589" t="s">
        <v>683</v>
      </c>
      <c r="D1589" s="64">
        <v>75</v>
      </c>
      <c r="E1589" s="65" t="s">
        <v>663</v>
      </c>
      <c r="F1589" s="65"/>
      <c r="G1589" s="66">
        <v>31838</v>
      </c>
      <c r="H1589" s="65"/>
      <c r="I1589" s="65" t="s">
        <v>82</v>
      </c>
      <c r="J1589" s="65" t="s">
        <v>83</v>
      </c>
      <c r="K1589" s="65">
        <v>2016</v>
      </c>
      <c r="L1589" s="65" t="s">
        <v>70</v>
      </c>
      <c r="M1589" s="64"/>
      <c r="N1589" s="64"/>
      <c r="O1589" s="65" t="s">
        <v>228</v>
      </c>
      <c r="P1589" s="64" t="s">
        <v>229</v>
      </c>
      <c r="Q1589" s="65"/>
      <c r="R1589" s="64" t="s">
        <v>528</v>
      </c>
      <c r="S1589" s="64" t="s">
        <v>74</v>
      </c>
      <c r="T1589" s="64"/>
      <c r="U1589" s="64"/>
      <c r="V1589" s="64"/>
      <c r="W1589" s="64"/>
      <c r="X1589" s="64" t="s">
        <v>74</v>
      </c>
    </row>
    <row r="1590" spans="1:24" ht="18" customHeight="1">
      <c r="A1590">
        <f t="shared" si="24"/>
        <v>6</v>
      </c>
      <c r="B1590">
        <v>2017</v>
      </c>
      <c r="C1590" t="s">
        <v>683</v>
      </c>
      <c r="D1590" s="64">
        <v>76</v>
      </c>
      <c r="E1590" s="65" t="s">
        <v>664</v>
      </c>
      <c r="F1590" s="65" t="s">
        <v>665</v>
      </c>
      <c r="G1590" s="65"/>
      <c r="H1590" s="65"/>
      <c r="I1590" s="65" t="s">
        <v>82</v>
      </c>
      <c r="J1590" s="65" t="s">
        <v>83</v>
      </c>
      <c r="K1590" s="65">
        <v>2012</v>
      </c>
      <c r="L1590" s="65" t="s">
        <v>90</v>
      </c>
      <c r="M1590" s="64"/>
      <c r="N1590" s="64"/>
      <c r="O1590" s="65" t="s">
        <v>228</v>
      </c>
      <c r="P1590" s="64" t="s">
        <v>229</v>
      </c>
      <c r="Q1590" s="65"/>
      <c r="R1590" s="64" t="s">
        <v>528</v>
      </c>
      <c r="S1590" s="64" t="s">
        <v>74</v>
      </c>
      <c r="T1590" s="64"/>
      <c r="U1590" s="64"/>
      <c r="V1590" s="64"/>
      <c r="W1590" s="64"/>
      <c r="X1590" s="64" t="s">
        <v>74</v>
      </c>
    </row>
    <row r="1591" spans="1:24" ht="18" customHeight="1">
      <c r="A1591">
        <f t="shared" si="24"/>
        <v>6</v>
      </c>
      <c r="B1591">
        <v>2017</v>
      </c>
      <c r="C1591" t="s">
        <v>683</v>
      </c>
      <c r="D1591" s="64">
        <v>77</v>
      </c>
      <c r="E1591" s="65" t="s">
        <v>666</v>
      </c>
      <c r="F1591" s="65"/>
      <c r="G1591" s="65" t="s">
        <v>667</v>
      </c>
      <c r="H1591" s="65"/>
      <c r="I1591" s="65" t="s">
        <v>82</v>
      </c>
      <c r="J1591" s="65" t="s">
        <v>143</v>
      </c>
      <c r="K1591" s="65">
        <v>2012</v>
      </c>
      <c r="L1591" s="65" t="s">
        <v>70</v>
      </c>
      <c r="M1591" s="64"/>
      <c r="N1591" s="64"/>
      <c r="O1591" s="65" t="s">
        <v>228</v>
      </c>
      <c r="P1591" s="64" t="s">
        <v>229</v>
      </c>
      <c r="Q1591" s="65"/>
      <c r="R1591" s="64" t="s">
        <v>528</v>
      </c>
      <c r="S1591" s="64" t="s">
        <v>74</v>
      </c>
      <c r="T1591" s="64"/>
      <c r="U1591" s="64"/>
      <c r="V1591" s="64"/>
      <c r="W1591" s="64"/>
      <c r="X1591" s="64" t="s">
        <v>74</v>
      </c>
    </row>
    <row r="1592" spans="1:24" ht="18" customHeight="1">
      <c r="A1592">
        <f t="shared" si="24"/>
        <v>6</v>
      </c>
      <c r="B1592">
        <v>2017</v>
      </c>
      <c r="C1592" t="s">
        <v>683</v>
      </c>
      <c r="D1592" s="64">
        <v>78</v>
      </c>
      <c r="E1592" s="65" t="s">
        <v>668</v>
      </c>
      <c r="F1592" s="65" t="s">
        <v>669</v>
      </c>
      <c r="G1592" s="65"/>
      <c r="H1592" s="65"/>
      <c r="I1592" s="65" t="s">
        <v>82</v>
      </c>
      <c r="J1592" s="65" t="s">
        <v>83</v>
      </c>
      <c r="K1592" s="65">
        <v>2012</v>
      </c>
      <c r="L1592" s="65" t="s">
        <v>70</v>
      </c>
      <c r="M1592" s="64"/>
      <c r="N1592" s="64"/>
      <c r="O1592" s="65" t="s">
        <v>228</v>
      </c>
      <c r="P1592" s="64" t="s">
        <v>229</v>
      </c>
      <c r="Q1592" s="65"/>
      <c r="R1592" s="64" t="s">
        <v>528</v>
      </c>
      <c r="S1592" s="64" t="s">
        <v>74</v>
      </c>
      <c r="T1592" s="64"/>
      <c r="U1592" s="64"/>
      <c r="V1592" s="64"/>
      <c r="W1592" s="64"/>
      <c r="X1592" s="64" t="s">
        <v>74</v>
      </c>
    </row>
    <row r="1593" spans="1:24" ht="18" customHeight="1">
      <c r="A1593">
        <f t="shared" si="24"/>
        <v>6</v>
      </c>
      <c r="B1593">
        <v>2017</v>
      </c>
      <c r="C1593" t="s">
        <v>683</v>
      </c>
      <c r="D1593" s="64">
        <v>79</v>
      </c>
      <c r="E1593" s="65" t="s">
        <v>670</v>
      </c>
      <c r="F1593" s="65"/>
      <c r="G1593" s="66">
        <v>32264</v>
      </c>
      <c r="H1593" s="65"/>
      <c r="I1593" s="65" t="s">
        <v>82</v>
      </c>
      <c r="J1593" s="65" t="s">
        <v>119</v>
      </c>
      <c r="K1593" s="65">
        <v>2014</v>
      </c>
      <c r="L1593" s="65" t="s">
        <v>70</v>
      </c>
      <c r="M1593" s="64"/>
      <c r="N1593" s="64"/>
      <c r="O1593" s="65" t="s">
        <v>228</v>
      </c>
      <c r="P1593" s="64" t="s">
        <v>229</v>
      </c>
      <c r="Q1593" s="65"/>
      <c r="R1593" s="64" t="s">
        <v>528</v>
      </c>
      <c r="S1593" s="64" t="s">
        <v>74</v>
      </c>
      <c r="T1593" s="64"/>
      <c r="U1593" s="64"/>
      <c r="V1593" s="64"/>
      <c r="W1593" s="64"/>
      <c r="X1593" s="64" t="s">
        <v>74</v>
      </c>
    </row>
    <row r="1594" spans="1:24" ht="18" customHeight="1">
      <c r="A1594">
        <f t="shared" si="24"/>
        <v>6</v>
      </c>
      <c r="B1594">
        <v>2017</v>
      </c>
      <c r="C1594" t="s">
        <v>683</v>
      </c>
      <c r="D1594" s="64">
        <v>80</v>
      </c>
      <c r="E1594" s="65" t="s">
        <v>671</v>
      </c>
      <c r="F1594" s="65"/>
      <c r="G1594" s="65" t="s">
        <v>672</v>
      </c>
      <c r="H1594" s="65"/>
      <c r="I1594" s="65" t="s">
        <v>82</v>
      </c>
      <c r="J1594" s="65" t="s">
        <v>143</v>
      </c>
      <c r="K1594" s="65">
        <v>2013</v>
      </c>
      <c r="L1594" s="65" t="s">
        <v>70</v>
      </c>
      <c r="M1594" s="64"/>
      <c r="N1594" s="64"/>
      <c r="O1594" s="65" t="s">
        <v>228</v>
      </c>
      <c r="P1594" s="64" t="s">
        <v>229</v>
      </c>
      <c r="Q1594" s="65"/>
      <c r="R1594" s="64" t="s">
        <v>528</v>
      </c>
      <c r="S1594" s="64" t="s">
        <v>74</v>
      </c>
      <c r="T1594" s="64"/>
      <c r="U1594" s="64"/>
      <c r="V1594" s="64"/>
      <c r="W1594" s="64"/>
      <c r="X1594" s="64" t="s">
        <v>74</v>
      </c>
    </row>
    <row r="1595" spans="1:24" ht="18" customHeight="1">
      <c r="A1595">
        <f t="shared" si="24"/>
        <v>6</v>
      </c>
      <c r="B1595">
        <v>2017</v>
      </c>
      <c r="C1595" t="s">
        <v>683</v>
      </c>
      <c r="D1595" s="64">
        <v>81</v>
      </c>
      <c r="E1595" s="65" t="s">
        <v>673</v>
      </c>
      <c r="F1595" s="65" t="s">
        <v>674</v>
      </c>
      <c r="G1595" s="65"/>
      <c r="H1595" s="65"/>
      <c r="I1595" s="65" t="s">
        <v>82</v>
      </c>
      <c r="J1595" s="65" t="s">
        <v>116</v>
      </c>
      <c r="K1595" s="65">
        <v>2013</v>
      </c>
      <c r="L1595" s="65" t="s">
        <v>70</v>
      </c>
      <c r="M1595" s="64"/>
      <c r="N1595" s="64"/>
      <c r="O1595" s="65" t="s">
        <v>228</v>
      </c>
      <c r="P1595" s="64" t="s">
        <v>229</v>
      </c>
      <c r="Q1595" s="65"/>
      <c r="R1595" s="64" t="s">
        <v>528</v>
      </c>
      <c r="S1595" s="64" t="s">
        <v>74</v>
      </c>
      <c r="T1595" s="64"/>
      <c r="U1595" s="64"/>
      <c r="V1595" s="64"/>
      <c r="W1595" s="64"/>
      <c r="X1595" s="64" t="s">
        <v>74</v>
      </c>
    </row>
    <row r="1596" spans="1:24" ht="18" customHeight="1">
      <c r="A1596">
        <f t="shared" si="24"/>
        <v>6</v>
      </c>
      <c r="B1596">
        <v>2017</v>
      </c>
      <c r="C1596" t="s">
        <v>683</v>
      </c>
      <c r="D1596" s="64">
        <v>82</v>
      </c>
      <c r="E1596" s="65" t="s">
        <v>675</v>
      </c>
      <c r="F1596" s="65"/>
      <c r="G1596" s="66">
        <v>32184</v>
      </c>
      <c r="H1596" s="65"/>
      <c r="I1596" s="65" t="s">
        <v>82</v>
      </c>
      <c r="J1596" s="65" t="s">
        <v>83</v>
      </c>
      <c r="K1596" s="65">
        <v>2014</v>
      </c>
      <c r="L1596" s="65" t="s">
        <v>70</v>
      </c>
      <c r="M1596" s="64"/>
      <c r="N1596" s="64"/>
      <c r="O1596" s="65" t="s">
        <v>228</v>
      </c>
      <c r="P1596" s="64" t="s">
        <v>229</v>
      </c>
      <c r="Q1596" s="65"/>
      <c r="R1596" s="64" t="s">
        <v>528</v>
      </c>
      <c r="S1596" s="64" t="s">
        <v>74</v>
      </c>
      <c r="T1596" s="64"/>
      <c r="U1596" s="64"/>
      <c r="V1596" s="64"/>
      <c r="W1596" s="64"/>
      <c r="X1596" s="64" t="s">
        <v>74</v>
      </c>
    </row>
    <row r="1597" spans="1:24" ht="18" customHeight="1">
      <c r="A1597">
        <f t="shared" si="24"/>
        <v>6</v>
      </c>
      <c r="B1597">
        <v>2017</v>
      </c>
      <c r="C1597" t="s">
        <v>683</v>
      </c>
      <c r="D1597" s="64">
        <v>83</v>
      </c>
      <c r="E1597" s="65" t="s">
        <v>676</v>
      </c>
      <c r="F1597" s="65"/>
      <c r="G1597" s="66">
        <v>32274</v>
      </c>
      <c r="H1597" s="65"/>
      <c r="I1597" s="65" t="s">
        <v>82</v>
      </c>
      <c r="J1597" s="65" t="s">
        <v>116</v>
      </c>
      <c r="K1597" s="65">
        <v>2015</v>
      </c>
      <c r="L1597" s="65" t="s">
        <v>70</v>
      </c>
      <c r="M1597" s="64"/>
      <c r="N1597" s="64"/>
      <c r="O1597" s="65" t="s">
        <v>228</v>
      </c>
      <c r="P1597" s="64" t="s">
        <v>229</v>
      </c>
      <c r="Q1597" s="65"/>
      <c r="R1597" s="64" t="s">
        <v>528</v>
      </c>
      <c r="S1597" s="64" t="s">
        <v>74</v>
      </c>
      <c r="T1597" s="64"/>
      <c r="U1597" s="64"/>
      <c r="V1597" s="64"/>
      <c r="W1597" s="64"/>
      <c r="X1597" s="64" t="s">
        <v>74</v>
      </c>
    </row>
    <row r="1598" spans="1:24" ht="18" customHeight="1">
      <c r="A1598">
        <f t="shared" si="24"/>
        <v>4</v>
      </c>
      <c r="B1598">
        <v>2017</v>
      </c>
      <c r="C1598" t="s">
        <v>683</v>
      </c>
      <c r="D1598" s="64">
        <v>84</v>
      </c>
      <c r="E1598" s="65" t="s">
        <v>677</v>
      </c>
      <c r="F1598" s="72">
        <v>23349</v>
      </c>
      <c r="G1598" s="64"/>
      <c r="H1598" s="64"/>
      <c r="I1598" s="65" t="s">
        <v>82</v>
      </c>
      <c r="J1598" s="65" t="s">
        <v>116</v>
      </c>
      <c r="K1598" s="65">
        <v>2007</v>
      </c>
      <c r="L1598" s="65" t="s">
        <v>70</v>
      </c>
      <c r="M1598" s="64"/>
      <c r="N1598" s="64"/>
      <c r="O1598" s="65" t="s">
        <v>228</v>
      </c>
      <c r="P1598" s="64" t="s">
        <v>229</v>
      </c>
      <c r="Q1598" s="65"/>
      <c r="R1598" s="64" t="s">
        <v>528</v>
      </c>
      <c r="S1598" s="64" t="s">
        <v>74</v>
      </c>
      <c r="T1598" s="64"/>
      <c r="U1598" s="64"/>
      <c r="V1598" s="64"/>
      <c r="W1598" s="64"/>
      <c r="X1598" s="64" t="s">
        <v>74</v>
      </c>
    </row>
    <row r="1599" spans="1:24" ht="18" customHeight="1">
      <c r="A1599">
        <f t="shared" si="24"/>
        <v>4</v>
      </c>
      <c r="B1599">
        <v>2017</v>
      </c>
      <c r="C1599" t="s">
        <v>683</v>
      </c>
      <c r="D1599" s="64">
        <v>85</v>
      </c>
      <c r="E1599" s="65" t="s">
        <v>678</v>
      </c>
      <c r="F1599" s="64"/>
      <c r="G1599" s="72">
        <v>20457</v>
      </c>
      <c r="H1599" s="64"/>
      <c r="I1599" s="74" t="s">
        <v>20</v>
      </c>
      <c r="J1599" s="65" t="s">
        <v>116</v>
      </c>
      <c r="K1599" s="74">
        <v>2008</v>
      </c>
      <c r="L1599" s="65" t="s">
        <v>70</v>
      </c>
      <c r="M1599" s="64"/>
      <c r="N1599" s="64"/>
      <c r="O1599" s="65" t="s">
        <v>228</v>
      </c>
      <c r="P1599" s="64" t="s">
        <v>679</v>
      </c>
      <c r="Q1599" s="65"/>
      <c r="R1599" s="64" t="s">
        <v>528</v>
      </c>
      <c r="S1599" s="64" t="s">
        <v>74</v>
      </c>
      <c r="T1599" s="64"/>
      <c r="U1599" s="64"/>
      <c r="V1599" s="64"/>
      <c r="W1599" s="64"/>
      <c r="X1599" s="64" t="s">
        <v>74</v>
      </c>
    </row>
    <row r="1600" spans="1:24" ht="18" customHeight="1">
      <c r="A1600">
        <f t="shared" si="24"/>
        <v>6</v>
      </c>
      <c r="B1600">
        <v>2018</v>
      </c>
      <c r="C1600" t="s">
        <v>683</v>
      </c>
      <c r="D1600" s="64">
        <v>1</v>
      </c>
      <c r="E1600" s="65" t="s">
        <v>527</v>
      </c>
      <c r="F1600" s="65"/>
      <c r="G1600" s="66">
        <v>19364</v>
      </c>
      <c r="H1600" s="65" t="s">
        <v>19</v>
      </c>
      <c r="I1600" s="65" t="s">
        <v>68</v>
      </c>
      <c r="J1600" s="65" t="s">
        <v>143</v>
      </c>
      <c r="K1600" s="65">
        <v>2005</v>
      </c>
      <c r="L1600" s="65" t="s">
        <v>70</v>
      </c>
      <c r="M1600" s="64"/>
      <c r="N1600" s="65"/>
      <c r="O1600" s="65" t="s">
        <v>228</v>
      </c>
      <c r="P1600" s="64" t="s">
        <v>229</v>
      </c>
      <c r="Q1600" s="65"/>
      <c r="R1600" s="64" t="s">
        <v>528</v>
      </c>
      <c r="S1600" s="64" t="s">
        <v>74</v>
      </c>
      <c r="T1600" s="64"/>
      <c r="U1600" s="64"/>
      <c r="V1600" s="64"/>
      <c r="W1600" s="64"/>
      <c r="X1600" s="64" t="s">
        <v>74</v>
      </c>
    </row>
    <row r="1601" spans="1:24" ht="18" customHeight="1">
      <c r="A1601">
        <f t="shared" si="24"/>
        <v>6</v>
      </c>
      <c r="B1601">
        <v>2018</v>
      </c>
      <c r="C1601" t="s">
        <v>683</v>
      </c>
      <c r="D1601" s="64">
        <v>2</v>
      </c>
      <c r="E1601" s="65" t="s">
        <v>529</v>
      </c>
      <c r="F1601" s="65"/>
      <c r="G1601" s="66">
        <v>20061</v>
      </c>
      <c r="H1601" s="65" t="s">
        <v>19</v>
      </c>
      <c r="I1601" s="65" t="s">
        <v>68</v>
      </c>
      <c r="J1601" s="65" t="s">
        <v>83</v>
      </c>
      <c r="K1601" s="65">
        <v>1997</v>
      </c>
      <c r="L1601" s="65" t="s">
        <v>70</v>
      </c>
      <c r="M1601" s="64"/>
      <c r="N1601" s="65"/>
      <c r="O1601" s="65" t="s">
        <v>228</v>
      </c>
      <c r="P1601" s="64" t="s">
        <v>229</v>
      </c>
      <c r="Q1601" s="65"/>
      <c r="R1601" s="64" t="s">
        <v>528</v>
      </c>
      <c r="S1601" s="64" t="s">
        <v>74</v>
      </c>
      <c r="T1601" s="64"/>
      <c r="U1601" s="64"/>
      <c r="V1601" s="64"/>
      <c r="W1601" s="64"/>
      <c r="X1601" s="64" t="s">
        <v>74</v>
      </c>
    </row>
    <row r="1602" spans="1:24" ht="18" customHeight="1">
      <c r="A1602">
        <f t="shared" si="24"/>
        <v>6</v>
      </c>
      <c r="B1602">
        <v>2018</v>
      </c>
      <c r="C1602" t="s">
        <v>683</v>
      </c>
      <c r="D1602" s="64">
        <v>3</v>
      </c>
      <c r="E1602" s="65" t="s">
        <v>530</v>
      </c>
      <c r="F1602" s="65"/>
      <c r="G1602" s="65" t="s">
        <v>531</v>
      </c>
      <c r="H1602" s="65" t="s">
        <v>19</v>
      </c>
      <c r="I1602" s="65" t="s">
        <v>68</v>
      </c>
      <c r="J1602" s="65" t="s">
        <v>83</v>
      </c>
      <c r="K1602" s="65">
        <v>2007</v>
      </c>
      <c r="L1602" s="65" t="s">
        <v>70</v>
      </c>
      <c r="M1602" s="64"/>
      <c r="N1602" s="65"/>
      <c r="O1602" s="65" t="s">
        <v>228</v>
      </c>
      <c r="P1602" s="64" t="s">
        <v>229</v>
      </c>
      <c r="Q1602" s="65"/>
      <c r="R1602" s="64" t="s">
        <v>528</v>
      </c>
      <c r="S1602" s="64" t="s">
        <v>74</v>
      </c>
      <c r="T1602" s="64"/>
      <c r="U1602" s="64"/>
      <c r="V1602" s="64"/>
      <c r="W1602" s="64"/>
      <c r="X1602" s="64" t="s">
        <v>74</v>
      </c>
    </row>
    <row r="1603" spans="1:24" ht="18" customHeight="1">
      <c r="A1603">
        <f t="shared" si="24"/>
        <v>12</v>
      </c>
      <c r="B1603">
        <v>2018</v>
      </c>
      <c r="C1603" t="s">
        <v>683</v>
      </c>
      <c r="D1603" s="64">
        <v>4</v>
      </c>
      <c r="E1603" s="65" t="s">
        <v>532</v>
      </c>
      <c r="F1603" s="65"/>
      <c r="G1603" s="65" t="s">
        <v>533</v>
      </c>
      <c r="H1603" s="65" t="s">
        <v>19</v>
      </c>
      <c r="I1603" s="65" t="s">
        <v>68</v>
      </c>
      <c r="J1603" s="65" t="s">
        <v>83</v>
      </c>
      <c r="K1603" s="65">
        <v>1993</v>
      </c>
      <c r="L1603" s="65" t="s">
        <v>90</v>
      </c>
      <c r="M1603" s="64"/>
      <c r="N1603" s="65"/>
      <c r="O1603" s="65" t="s">
        <v>228</v>
      </c>
      <c r="P1603" s="64" t="s">
        <v>229</v>
      </c>
      <c r="Q1603" s="65"/>
      <c r="R1603" s="64" t="s">
        <v>528</v>
      </c>
      <c r="S1603" s="64" t="s">
        <v>74</v>
      </c>
      <c r="T1603" s="64"/>
      <c r="U1603" s="64"/>
      <c r="V1603" s="64"/>
      <c r="W1603" s="64"/>
      <c r="X1603" s="64" t="s">
        <v>74</v>
      </c>
    </row>
    <row r="1604" spans="1:24" ht="18" customHeight="1">
      <c r="A1604">
        <f t="shared" ref="A1604:A1667" si="25">COUNTIFS(E:E,E1604,C:C,C1604)</f>
        <v>6</v>
      </c>
      <c r="B1604">
        <v>2018</v>
      </c>
      <c r="C1604" t="s">
        <v>683</v>
      </c>
      <c r="D1604" s="64">
        <v>5</v>
      </c>
      <c r="E1604" s="65" t="s">
        <v>534</v>
      </c>
      <c r="F1604" s="65"/>
      <c r="G1604" s="66">
        <v>20489</v>
      </c>
      <c r="H1604" s="65"/>
      <c r="I1604" s="65" t="s">
        <v>68</v>
      </c>
      <c r="J1604" s="65" t="s">
        <v>83</v>
      </c>
      <c r="K1604" s="65">
        <v>1997</v>
      </c>
      <c r="L1604" s="65" t="s">
        <v>70</v>
      </c>
      <c r="M1604" s="64"/>
      <c r="N1604" s="65"/>
      <c r="O1604" s="65" t="s">
        <v>228</v>
      </c>
      <c r="P1604" s="64" t="s">
        <v>229</v>
      </c>
      <c r="Q1604" s="65"/>
      <c r="R1604" s="64" t="s">
        <v>528</v>
      </c>
      <c r="S1604" s="64" t="s">
        <v>74</v>
      </c>
      <c r="T1604" s="64"/>
      <c r="U1604" s="64"/>
      <c r="V1604" s="64"/>
      <c r="W1604" s="64"/>
      <c r="X1604" s="64" t="s">
        <v>74</v>
      </c>
    </row>
    <row r="1605" spans="1:24" ht="18" customHeight="1">
      <c r="A1605">
        <f t="shared" si="25"/>
        <v>6</v>
      </c>
      <c r="B1605">
        <v>2018</v>
      </c>
      <c r="C1605" t="s">
        <v>683</v>
      </c>
      <c r="D1605" s="64">
        <v>6</v>
      </c>
      <c r="E1605" s="65" t="s">
        <v>535</v>
      </c>
      <c r="F1605" s="65"/>
      <c r="G1605" s="65" t="s">
        <v>536</v>
      </c>
      <c r="H1605" s="65" t="s">
        <v>19</v>
      </c>
      <c r="I1605" s="65" t="s">
        <v>68</v>
      </c>
      <c r="J1605" s="65" t="s">
        <v>83</v>
      </c>
      <c r="K1605" s="65">
        <v>2007</v>
      </c>
      <c r="L1605" s="65" t="s">
        <v>70</v>
      </c>
      <c r="M1605" s="64"/>
      <c r="N1605" s="65"/>
      <c r="O1605" s="65" t="s">
        <v>228</v>
      </c>
      <c r="P1605" s="64" t="s">
        <v>229</v>
      </c>
      <c r="Q1605" s="65" t="s">
        <v>224</v>
      </c>
      <c r="R1605" s="64" t="s">
        <v>528</v>
      </c>
      <c r="S1605" s="64" t="s">
        <v>74</v>
      </c>
      <c r="T1605" s="64"/>
      <c r="U1605" s="64"/>
      <c r="V1605" s="64"/>
      <c r="W1605" s="64"/>
      <c r="X1605" s="64" t="s">
        <v>74</v>
      </c>
    </row>
    <row r="1606" spans="1:24" ht="18" customHeight="1">
      <c r="A1606">
        <f t="shared" si="25"/>
        <v>6</v>
      </c>
      <c r="B1606">
        <v>2018</v>
      </c>
      <c r="C1606" t="s">
        <v>683</v>
      </c>
      <c r="D1606" s="64">
        <v>7</v>
      </c>
      <c r="E1606" s="65" t="s">
        <v>537</v>
      </c>
      <c r="F1606" s="65"/>
      <c r="G1606" s="65" t="s">
        <v>538</v>
      </c>
      <c r="H1606" s="65" t="s">
        <v>19</v>
      </c>
      <c r="I1606" s="65" t="s">
        <v>68</v>
      </c>
      <c r="J1606" s="65" t="s">
        <v>539</v>
      </c>
      <c r="K1606" s="65">
        <v>2004</v>
      </c>
      <c r="L1606" s="65" t="s">
        <v>70</v>
      </c>
      <c r="M1606" s="64"/>
      <c r="N1606" s="65"/>
      <c r="O1606" s="65" t="s">
        <v>228</v>
      </c>
      <c r="P1606" s="64" t="s">
        <v>229</v>
      </c>
      <c r="Q1606" s="65"/>
      <c r="R1606" s="64" t="s">
        <v>528</v>
      </c>
      <c r="S1606" s="64" t="s">
        <v>74</v>
      </c>
      <c r="T1606" s="64"/>
      <c r="U1606" s="64"/>
      <c r="V1606" s="64"/>
      <c r="W1606" s="64"/>
      <c r="X1606" s="64" t="s">
        <v>74</v>
      </c>
    </row>
    <row r="1607" spans="1:24" ht="18" customHeight="1">
      <c r="A1607">
        <f t="shared" si="25"/>
        <v>6</v>
      </c>
      <c r="B1607">
        <v>2018</v>
      </c>
      <c r="C1607" t="s">
        <v>683</v>
      </c>
      <c r="D1607" s="64">
        <v>8</v>
      </c>
      <c r="E1607" s="65" t="s">
        <v>540</v>
      </c>
      <c r="F1607" s="65"/>
      <c r="G1607" s="65" t="s">
        <v>541</v>
      </c>
      <c r="H1607" s="65"/>
      <c r="I1607" s="65" t="s">
        <v>68</v>
      </c>
      <c r="J1607" s="65" t="s">
        <v>542</v>
      </c>
      <c r="K1607" s="65">
        <v>2004</v>
      </c>
      <c r="L1607" s="65" t="s">
        <v>70</v>
      </c>
      <c r="M1607" s="64"/>
      <c r="N1607" s="65"/>
      <c r="O1607" s="65" t="s">
        <v>228</v>
      </c>
      <c r="P1607" s="64" t="s">
        <v>229</v>
      </c>
      <c r="Q1607" s="65"/>
      <c r="R1607" s="64" t="s">
        <v>528</v>
      </c>
      <c r="S1607" s="64" t="s">
        <v>74</v>
      </c>
      <c r="T1607" s="64"/>
      <c r="U1607" s="64"/>
      <c r="V1607" s="64"/>
      <c r="W1607" s="64"/>
      <c r="X1607" s="64" t="s">
        <v>74</v>
      </c>
    </row>
    <row r="1608" spans="1:24" ht="18" customHeight="1">
      <c r="A1608">
        <f t="shared" si="25"/>
        <v>6</v>
      </c>
      <c r="B1608">
        <v>2018</v>
      </c>
      <c r="C1608" t="s">
        <v>683</v>
      </c>
      <c r="D1608" s="64">
        <v>9</v>
      </c>
      <c r="E1608" s="65" t="s">
        <v>543</v>
      </c>
      <c r="F1608" s="65"/>
      <c r="G1608" s="66">
        <v>21735</v>
      </c>
      <c r="H1608" s="65" t="s">
        <v>11</v>
      </c>
      <c r="I1608" s="65" t="s">
        <v>544</v>
      </c>
      <c r="J1608" s="65" t="s">
        <v>116</v>
      </c>
      <c r="K1608" s="65">
        <v>1985</v>
      </c>
      <c r="L1608" s="65" t="s">
        <v>90</v>
      </c>
      <c r="M1608" s="64"/>
      <c r="N1608" s="65"/>
      <c r="O1608" s="65" t="s">
        <v>228</v>
      </c>
      <c r="P1608" s="64" t="s">
        <v>229</v>
      </c>
      <c r="Q1608" s="65"/>
      <c r="R1608" s="64" t="s">
        <v>528</v>
      </c>
      <c r="S1608" s="64" t="s">
        <v>74</v>
      </c>
      <c r="T1608" s="64"/>
      <c r="U1608" s="64"/>
      <c r="V1608" s="64"/>
      <c r="W1608" s="64"/>
      <c r="X1608" s="64" t="s">
        <v>74</v>
      </c>
    </row>
    <row r="1609" spans="1:24" ht="18" customHeight="1">
      <c r="A1609">
        <f t="shared" si="25"/>
        <v>6</v>
      </c>
      <c r="B1609">
        <v>2018</v>
      </c>
      <c r="C1609" t="s">
        <v>683</v>
      </c>
      <c r="D1609" s="64">
        <v>10</v>
      </c>
      <c r="E1609" s="65" t="s">
        <v>545</v>
      </c>
      <c r="F1609" s="65"/>
      <c r="G1609" s="66">
        <v>21828</v>
      </c>
      <c r="H1609" s="65"/>
      <c r="I1609" s="65" t="s">
        <v>82</v>
      </c>
      <c r="J1609" s="65" t="s">
        <v>116</v>
      </c>
      <c r="K1609" s="65">
        <v>1998</v>
      </c>
      <c r="L1609" s="65" t="s">
        <v>70</v>
      </c>
      <c r="M1609" s="64"/>
      <c r="N1609" s="65"/>
      <c r="O1609" s="65" t="s">
        <v>228</v>
      </c>
      <c r="P1609" s="64" t="s">
        <v>229</v>
      </c>
      <c r="Q1609" s="65"/>
      <c r="R1609" s="64" t="s">
        <v>528</v>
      </c>
      <c r="S1609" s="64" t="s">
        <v>74</v>
      </c>
      <c r="T1609" s="64"/>
      <c r="U1609" s="64"/>
      <c r="V1609" s="64"/>
      <c r="W1609" s="64"/>
      <c r="X1609" s="64" t="s">
        <v>74</v>
      </c>
    </row>
    <row r="1610" spans="1:24" ht="18" customHeight="1">
      <c r="A1610">
        <f t="shared" si="25"/>
        <v>6</v>
      </c>
      <c r="B1610">
        <v>2018</v>
      </c>
      <c r="C1610" t="s">
        <v>683</v>
      </c>
      <c r="D1610" s="64">
        <v>11</v>
      </c>
      <c r="E1610" s="65" t="s">
        <v>546</v>
      </c>
      <c r="F1610" s="65"/>
      <c r="G1610" s="65" t="s">
        <v>547</v>
      </c>
      <c r="H1610" s="65" t="s">
        <v>19</v>
      </c>
      <c r="I1610" s="65" t="s">
        <v>68</v>
      </c>
      <c r="J1610" s="65" t="s">
        <v>542</v>
      </c>
      <c r="K1610" s="65">
        <v>2005</v>
      </c>
      <c r="L1610" s="65" t="s">
        <v>70</v>
      </c>
      <c r="M1610" s="64"/>
      <c r="N1610" s="65"/>
      <c r="O1610" s="65" t="s">
        <v>228</v>
      </c>
      <c r="P1610" s="64" t="s">
        <v>229</v>
      </c>
      <c r="Q1610" s="65"/>
      <c r="R1610" s="64" t="s">
        <v>528</v>
      </c>
      <c r="S1610" s="64" t="s">
        <v>74</v>
      </c>
      <c r="T1610" s="64"/>
      <c r="U1610" s="64"/>
      <c r="V1610" s="64"/>
      <c r="W1610" s="64"/>
      <c r="X1610" s="64" t="s">
        <v>74</v>
      </c>
    </row>
    <row r="1611" spans="1:24" ht="18" customHeight="1">
      <c r="A1611">
        <f t="shared" si="25"/>
        <v>6</v>
      </c>
      <c r="B1611">
        <v>2018</v>
      </c>
      <c r="C1611" t="s">
        <v>683</v>
      </c>
      <c r="D1611" s="64">
        <v>12</v>
      </c>
      <c r="E1611" s="65" t="s">
        <v>548</v>
      </c>
      <c r="F1611" s="65"/>
      <c r="G1611" s="65" t="s">
        <v>549</v>
      </c>
      <c r="H1611" s="65"/>
      <c r="I1611" s="65" t="s">
        <v>68</v>
      </c>
      <c r="J1611" s="65" t="s">
        <v>83</v>
      </c>
      <c r="K1611" s="65">
        <v>2007</v>
      </c>
      <c r="L1611" s="65" t="s">
        <v>70</v>
      </c>
      <c r="M1611" s="64"/>
      <c r="N1611" s="65"/>
      <c r="O1611" s="65" t="s">
        <v>228</v>
      </c>
      <c r="P1611" s="64" t="s">
        <v>229</v>
      </c>
      <c r="Q1611" s="65" t="s">
        <v>168</v>
      </c>
      <c r="R1611" s="64" t="s">
        <v>528</v>
      </c>
      <c r="S1611" s="64" t="s">
        <v>74</v>
      </c>
      <c r="T1611" s="64"/>
      <c r="U1611" s="64"/>
      <c r="V1611" s="64"/>
      <c r="W1611" s="64"/>
      <c r="X1611" s="64" t="s">
        <v>74</v>
      </c>
    </row>
    <row r="1612" spans="1:24" ht="18" customHeight="1">
      <c r="A1612">
        <f t="shared" si="25"/>
        <v>6</v>
      </c>
      <c r="B1612">
        <v>2018</v>
      </c>
      <c r="C1612" t="s">
        <v>683</v>
      </c>
      <c r="D1612" s="64">
        <v>13</v>
      </c>
      <c r="E1612" s="65" t="s">
        <v>550</v>
      </c>
      <c r="F1612" s="65" t="s">
        <v>551</v>
      </c>
      <c r="G1612" s="65"/>
      <c r="H1612" s="65" t="s">
        <v>19</v>
      </c>
      <c r="I1612" s="65" t="s">
        <v>68</v>
      </c>
      <c r="J1612" s="65" t="s">
        <v>83</v>
      </c>
      <c r="K1612" s="65">
        <v>2007</v>
      </c>
      <c r="L1612" s="65" t="s">
        <v>90</v>
      </c>
      <c r="M1612" s="64"/>
      <c r="N1612" s="65"/>
      <c r="O1612" s="65" t="s">
        <v>228</v>
      </c>
      <c r="P1612" s="64" t="s">
        <v>229</v>
      </c>
      <c r="Q1612" s="65" t="s">
        <v>147</v>
      </c>
      <c r="R1612" s="64" t="s">
        <v>528</v>
      </c>
      <c r="S1612" s="64" t="s">
        <v>74</v>
      </c>
      <c r="T1612" s="64"/>
      <c r="U1612" s="64"/>
      <c r="V1612" s="64"/>
      <c r="W1612" s="64"/>
      <c r="X1612" s="64" t="s">
        <v>74</v>
      </c>
    </row>
    <row r="1613" spans="1:24" ht="18" customHeight="1">
      <c r="A1613">
        <f t="shared" si="25"/>
        <v>6</v>
      </c>
      <c r="B1613">
        <v>2018</v>
      </c>
      <c r="C1613" t="s">
        <v>683</v>
      </c>
      <c r="D1613" s="64">
        <v>14</v>
      </c>
      <c r="E1613" s="65" t="s">
        <v>477</v>
      </c>
      <c r="F1613" s="65"/>
      <c r="G1613" s="65" t="s">
        <v>552</v>
      </c>
      <c r="H1613" s="65" t="s">
        <v>19</v>
      </c>
      <c r="I1613" s="65" t="s">
        <v>68</v>
      </c>
      <c r="J1613" s="65" t="s">
        <v>116</v>
      </c>
      <c r="K1613" s="65">
        <v>2006</v>
      </c>
      <c r="L1613" s="65" t="s">
        <v>90</v>
      </c>
      <c r="M1613" s="64"/>
      <c r="N1613" s="65"/>
      <c r="O1613" s="65" t="s">
        <v>228</v>
      </c>
      <c r="P1613" s="64" t="s">
        <v>229</v>
      </c>
      <c r="Q1613" s="65"/>
      <c r="R1613" s="64" t="s">
        <v>528</v>
      </c>
      <c r="S1613" s="64" t="s">
        <v>74</v>
      </c>
      <c r="T1613" s="64"/>
      <c r="U1613" s="64"/>
      <c r="V1613" s="64"/>
      <c r="W1613" s="64"/>
      <c r="X1613" s="64" t="s">
        <v>74</v>
      </c>
    </row>
    <row r="1614" spans="1:24" ht="18" customHeight="1">
      <c r="A1614">
        <f t="shared" si="25"/>
        <v>6</v>
      </c>
      <c r="B1614">
        <v>2018</v>
      </c>
      <c r="C1614" t="s">
        <v>683</v>
      </c>
      <c r="D1614" s="64">
        <v>15</v>
      </c>
      <c r="E1614" s="65" t="s">
        <v>553</v>
      </c>
      <c r="F1614" s="66">
        <v>26615</v>
      </c>
      <c r="G1614" s="66"/>
      <c r="H1614" s="65"/>
      <c r="I1614" s="65" t="s">
        <v>82</v>
      </c>
      <c r="J1614" s="65" t="s">
        <v>554</v>
      </c>
      <c r="K1614" s="65">
        <v>2003</v>
      </c>
      <c r="L1614" s="65" t="s">
        <v>555</v>
      </c>
      <c r="M1614" s="64"/>
      <c r="N1614" s="65"/>
      <c r="O1614" s="65" t="s">
        <v>228</v>
      </c>
      <c r="P1614" s="64" t="s">
        <v>229</v>
      </c>
      <c r="Q1614" s="65"/>
      <c r="R1614" s="64" t="s">
        <v>528</v>
      </c>
      <c r="S1614" s="64" t="s">
        <v>74</v>
      </c>
      <c r="T1614" s="64"/>
      <c r="U1614" s="64"/>
      <c r="V1614" s="64"/>
      <c r="W1614" s="64"/>
      <c r="X1614" s="64" t="s">
        <v>74</v>
      </c>
    </row>
    <row r="1615" spans="1:24" ht="18" customHeight="1">
      <c r="A1615">
        <f t="shared" si="25"/>
        <v>6</v>
      </c>
      <c r="B1615">
        <v>2018</v>
      </c>
      <c r="C1615" t="s">
        <v>683</v>
      </c>
      <c r="D1615" s="64">
        <v>16</v>
      </c>
      <c r="E1615" s="65" t="s">
        <v>556</v>
      </c>
      <c r="F1615" s="65"/>
      <c r="G1615" s="66">
        <v>27669</v>
      </c>
      <c r="H1615" s="65"/>
      <c r="I1615" s="65" t="s">
        <v>82</v>
      </c>
      <c r="J1615" s="65" t="s">
        <v>83</v>
      </c>
      <c r="K1615" s="65">
        <v>2005</v>
      </c>
      <c r="L1615" s="65" t="s">
        <v>70</v>
      </c>
      <c r="M1615" s="64"/>
      <c r="N1615" s="65"/>
      <c r="O1615" s="65" t="s">
        <v>228</v>
      </c>
      <c r="P1615" s="64" t="s">
        <v>229</v>
      </c>
      <c r="Q1615" s="65"/>
      <c r="R1615" s="64" t="s">
        <v>528</v>
      </c>
      <c r="S1615" s="64" t="s">
        <v>74</v>
      </c>
      <c r="T1615" s="64"/>
      <c r="U1615" s="64"/>
      <c r="V1615" s="64"/>
      <c r="W1615" s="64"/>
      <c r="X1615" s="64" t="s">
        <v>74</v>
      </c>
    </row>
    <row r="1616" spans="1:24" ht="18" customHeight="1">
      <c r="A1616">
        <f t="shared" si="25"/>
        <v>6</v>
      </c>
      <c r="B1616">
        <v>2018</v>
      </c>
      <c r="C1616" t="s">
        <v>683</v>
      </c>
      <c r="D1616" s="64">
        <v>17</v>
      </c>
      <c r="E1616" s="65" t="s">
        <v>557</v>
      </c>
      <c r="F1616" s="65"/>
      <c r="G1616" s="66">
        <v>27612</v>
      </c>
      <c r="H1616" s="65"/>
      <c r="I1616" s="65" t="s">
        <v>82</v>
      </c>
      <c r="J1616" s="65" t="s">
        <v>558</v>
      </c>
      <c r="K1616" s="65">
        <v>2006</v>
      </c>
      <c r="L1616" s="65" t="s">
        <v>70</v>
      </c>
      <c r="M1616" s="64"/>
      <c r="N1616" s="65"/>
      <c r="O1616" s="65" t="s">
        <v>228</v>
      </c>
      <c r="P1616" s="64" t="s">
        <v>229</v>
      </c>
      <c r="Q1616" s="65"/>
      <c r="R1616" s="64" t="s">
        <v>528</v>
      </c>
      <c r="S1616" s="64" t="s">
        <v>74</v>
      </c>
      <c r="T1616" s="64"/>
      <c r="U1616" s="64"/>
      <c r="V1616" s="64"/>
      <c r="W1616" s="64"/>
      <c r="X1616" s="64" t="s">
        <v>74</v>
      </c>
    </row>
    <row r="1617" spans="1:24" ht="18" customHeight="1">
      <c r="A1617">
        <f t="shared" si="25"/>
        <v>6</v>
      </c>
      <c r="B1617">
        <v>2018</v>
      </c>
      <c r="C1617" t="s">
        <v>683</v>
      </c>
      <c r="D1617" s="64">
        <v>18</v>
      </c>
      <c r="E1617" s="65" t="s">
        <v>559</v>
      </c>
      <c r="F1617" s="65"/>
      <c r="G1617" s="66">
        <v>27404</v>
      </c>
      <c r="H1617" s="65" t="s">
        <v>19</v>
      </c>
      <c r="I1617" s="65" t="s">
        <v>68</v>
      </c>
      <c r="J1617" s="65" t="s">
        <v>83</v>
      </c>
      <c r="K1617" s="65">
        <v>2011</v>
      </c>
      <c r="L1617" s="65" t="s">
        <v>90</v>
      </c>
      <c r="M1617" s="64"/>
      <c r="N1617" s="65"/>
      <c r="O1617" s="65" t="s">
        <v>228</v>
      </c>
      <c r="P1617" s="64" t="s">
        <v>229</v>
      </c>
      <c r="Q1617" s="65" t="s">
        <v>386</v>
      </c>
      <c r="R1617" s="64" t="s">
        <v>528</v>
      </c>
      <c r="S1617" s="64" t="s">
        <v>74</v>
      </c>
      <c r="T1617" s="64"/>
      <c r="U1617" s="64"/>
      <c r="V1617" s="64"/>
      <c r="W1617" s="64"/>
      <c r="X1617" s="64" t="s">
        <v>74</v>
      </c>
    </row>
    <row r="1618" spans="1:24" ht="18" customHeight="1">
      <c r="A1618">
        <f t="shared" si="25"/>
        <v>6</v>
      </c>
      <c r="B1618">
        <v>2018</v>
      </c>
      <c r="C1618" t="s">
        <v>683</v>
      </c>
      <c r="D1618" s="64">
        <v>19</v>
      </c>
      <c r="E1618" s="65" t="s">
        <v>560</v>
      </c>
      <c r="F1618" s="65"/>
      <c r="G1618" s="65" t="s">
        <v>561</v>
      </c>
      <c r="H1618" s="65" t="s">
        <v>19</v>
      </c>
      <c r="I1618" s="65" t="s">
        <v>68</v>
      </c>
      <c r="J1618" s="65" t="s">
        <v>562</v>
      </c>
      <c r="K1618" s="65">
        <v>2010</v>
      </c>
      <c r="L1618" s="65" t="s">
        <v>90</v>
      </c>
      <c r="M1618" s="64"/>
      <c r="N1618" s="65"/>
      <c r="O1618" s="65" t="s">
        <v>228</v>
      </c>
      <c r="P1618" s="64" t="s">
        <v>229</v>
      </c>
      <c r="Q1618" s="65" t="s">
        <v>563</v>
      </c>
      <c r="R1618" s="64" t="s">
        <v>528</v>
      </c>
      <c r="S1618" s="64" t="s">
        <v>74</v>
      </c>
      <c r="T1618" s="64"/>
      <c r="U1618" s="64"/>
      <c r="V1618" s="64"/>
      <c r="W1618" s="64"/>
      <c r="X1618" s="64" t="s">
        <v>74</v>
      </c>
    </row>
    <row r="1619" spans="1:24" ht="18" customHeight="1">
      <c r="A1619">
        <f t="shared" si="25"/>
        <v>6</v>
      </c>
      <c r="B1619">
        <v>2018</v>
      </c>
      <c r="C1619" t="s">
        <v>683</v>
      </c>
      <c r="D1619" s="64">
        <v>20</v>
      </c>
      <c r="E1619" s="65" t="s">
        <v>564</v>
      </c>
      <c r="F1619" s="65" t="s">
        <v>565</v>
      </c>
      <c r="G1619" s="65"/>
      <c r="H1619" s="65"/>
      <c r="I1619" s="65" t="s">
        <v>82</v>
      </c>
      <c r="J1619" s="65" t="s">
        <v>83</v>
      </c>
      <c r="K1619" s="65">
        <v>1999</v>
      </c>
      <c r="L1619" s="65" t="s">
        <v>70</v>
      </c>
      <c r="M1619" s="64"/>
      <c r="N1619" s="65"/>
      <c r="O1619" s="65" t="s">
        <v>228</v>
      </c>
      <c r="P1619" s="64" t="s">
        <v>229</v>
      </c>
      <c r="Q1619" s="65"/>
      <c r="R1619" s="64" t="s">
        <v>528</v>
      </c>
      <c r="S1619" s="64" t="s">
        <v>74</v>
      </c>
      <c r="T1619" s="64"/>
      <c r="U1619" s="64"/>
      <c r="V1619" s="64"/>
      <c r="W1619" s="64"/>
      <c r="X1619" s="64" t="s">
        <v>74</v>
      </c>
    </row>
    <row r="1620" spans="1:24" ht="18" customHeight="1">
      <c r="A1620">
        <f t="shared" si="25"/>
        <v>6</v>
      </c>
      <c r="B1620">
        <v>2018</v>
      </c>
      <c r="C1620" t="s">
        <v>683</v>
      </c>
      <c r="D1620" s="64">
        <v>21</v>
      </c>
      <c r="E1620" s="65" t="s">
        <v>566</v>
      </c>
      <c r="F1620" s="65" t="s">
        <v>567</v>
      </c>
      <c r="G1620" s="65"/>
      <c r="H1620" s="65"/>
      <c r="I1620" s="65" t="s">
        <v>68</v>
      </c>
      <c r="J1620" s="65" t="s">
        <v>568</v>
      </c>
      <c r="K1620" s="65">
        <v>2017</v>
      </c>
      <c r="L1620" s="65" t="s">
        <v>511</v>
      </c>
      <c r="M1620" s="64"/>
      <c r="N1620" s="65"/>
      <c r="O1620" s="65" t="s">
        <v>228</v>
      </c>
      <c r="P1620" s="64" t="s">
        <v>229</v>
      </c>
      <c r="Q1620" s="65" t="s">
        <v>147</v>
      </c>
      <c r="R1620" s="64" t="s">
        <v>528</v>
      </c>
      <c r="S1620" s="64" t="s">
        <v>74</v>
      </c>
      <c r="T1620" s="64"/>
      <c r="U1620" s="64"/>
      <c r="V1620" s="64"/>
      <c r="W1620" s="64"/>
      <c r="X1620" s="64" t="s">
        <v>74</v>
      </c>
    </row>
    <row r="1621" spans="1:24" ht="18" customHeight="1">
      <c r="A1621">
        <f t="shared" si="25"/>
        <v>6</v>
      </c>
      <c r="B1621">
        <v>2018</v>
      </c>
      <c r="C1621" t="s">
        <v>683</v>
      </c>
      <c r="D1621" s="64">
        <v>22</v>
      </c>
      <c r="E1621" s="65" t="s">
        <v>569</v>
      </c>
      <c r="F1621" s="65"/>
      <c r="G1621" s="65" t="s">
        <v>570</v>
      </c>
      <c r="H1621" s="65"/>
      <c r="I1621" s="65" t="s">
        <v>68</v>
      </c>
      <c r="J1621" s="65" t="s">
        <v>83</v>
      </c>
      <c r="K1621" s="65">
        <v>2012</v>
      </c>
      <c r="L1621" s="65" t="s">
        <v>70</v>
      </c>
      <c r="M1621" s="64"/>
      <c r="N1621" s="65"/>
      <c r="O1621" s="65" t="s">
        <v>228</v>
      </c>
      <c r="P1621" s="64" t="s">
        <v>229</v>
      </c>
      <c r="Q1621" s="65"/>
      <c r="R1621" s="64" t="s">
        <v>528</v>
      </c>
      <c r="S1621" s="64" t="s">
        <v>74</v>
      </c>
      <c r="T1621" s="64"/>
      <c r="U1621" s="64"/>
      <c r="V1621" s="64"/>
      <c r="W1621" s="64"/>
      <c r="X1621" s="64" t="s">
        <v>74</v>
      </c>
    </row>
    <row r="1622" spans="1:24" ht="18" customHeight="1">
      <c r="A1622">
        <f t="shared" si="25"/>
        <v>6</v>
      </c>
      <c r="B1622">
        <v>2018</v>
      </c>
      <c r="C1622" t="s">
        <v>683</v>
      </c>
      <c r="D1622" s="64">
        <v>23</v>
      </c>
      <c r="E1622" s="65" t="s">
        <v>571</v>
      </c>
      <c r="F1622" s="65" t="s">
        <v>572</v>
      </c>
      <c r="G1622" s="65"/>
      <c r="H1622" s="65"/>
      <c r="I1622" s="65" t="s">
        <v>82</v>
      </c>
      <c r="J1622" s="65" t="s">
        <v>83</v>
      </c>
      <c r="K1622" s="65">
        <v>2004</v>
      </c>
      <c r="L1622" s="65" t="s">
        <v>70</v>
      </c>
      <c r="M1622" s="64"/>
      <c r="N1622" s="65"/>
      <c r="O1622" s="65" t="s">
        <v>228</v>
      </c>
      <c r="P1622" s="64" t="s">
        <v>229</v>
      </c>
      <c r="Q1622" s="65" t="s">
        <v>147</v>
      </c>
      <c r="R1622" s="64" t="s">
        <v>528</v>
      </c>
      <c r="S1622" s="64" t="s">
        <v>74</v>
      </c>
      <c r="T1622" s="64"/>
      <c r="U1622" s="64"/>
      <c r="V1622" s="64"/>
      <c r="W1622" s="64"/>
      <c r="X1622" s="64" t="s">
        <v>74</v>
      </c>
    </row>
    <row r="1623" spans="1:24" ht="18" customHeight="1">
      <c r="A1623">
        <f t="shared" si="25"/>
        <v>6</v>
      </c>
      <c r="B1623">
        <v>2018</v>
      </c>
      <c r="C1623" t="s">
        <v>683</v>
      </c>
      <c r="D1623" s="64">
        <v>24</v>
      </c>
      <c r="E1623" s="65" t="s">
        <v>573</v>
      </c>
      <c r="F1623" s="65" t="s">
        <v>574</v>
      </c>
      <c r="G1623" s="65"/>
      <c r="H1623" s="65"/>
      <c r="I1623" s="65" t="s">
        <v>68</v>
      </c>
      <c r="J1623" s="65" t="s">
        <v>83</v>
      </c>
      <c r="K1623" s="65">
        <v>2013</v>
      </c>
      <c r="L1623" s="65" t="s">
        <v>90</v>
      </c>
      <c r="M1623" s="64"/>
      <c r="N1623" s="65"/>
      <c r="O1623" s="65" t="s">
        <v>228</v>
      </c>
      <c r="P1623" s="64" t="s">
        <v>229</v>
      </c>
      <c r="Q1623" s="65"/>
      <c r="R1623" s="64" t="s">
        <v>528</v>
      </c>
      <c r="S1623" s="64" t="s">
        <v>74</v>
      </c>
      <c r="T1623" s="64"/>
      <c r="U1623" s="64"/>
      <c r="V1623" s="64"/>
      <c r="W1623" s="64"/>
      <c r="X1623" s="64" t="s">
        <v>74</v>
      </c>
    </row>
    <row r="1624" spans="1:24" ht="18" customHeight="1">
      <c r="A1624">
        <f t="shared" si="25"/>
        <v>6</v>
      </c>
      <c r="B1624">
        <v>2018</v>
      </c>
      <c r="C1624" t="s">
        <v>683</v>
      </c>
      <c r="D1624" s="64">
        <v>25</v>
      </c>
      <c r="E1624" s="65" t="s">
        <v>575</v>
      </c>
      <c r="F1624" s="65"/>
      <c r="G1624" s="65" t="s">
        <v>576</v>
      </c>
      <c r="H1624" s="65"/>
      <c r="I1624" s="65" t="s">
        <v>68</v>
      </c>
      <c r="J1624" s="65" t="s">
        <v>83</v>
      </c>
      <c r="K1624" s="65">
        <v>2016</v>
      </c>
      <c r="L1624" s="65" t="s">
        <v>70</v>
      </c>
      <c r="M1624" s="64"/>
      <c r="N1624" s="65"/>
      <c r="O1624" s="65" t="s">
        <v>228</v>
      </c>
      <c r="P1624" s="64" t="s">
        <v>229</v>
      </c>
      <c r="Q1624" s="65" t="s">
        <v>147</v>
      </c>
      <c r="R1624" s="64" t="s">
        <v>528</v>
      </c>
      <c r="S1624" s="64" t="s">
        <v>74</v>
      </c>
      <c r="T1624" s="64"/>
      <c r="U1624" s="64"/>
      <c r="V1624" s="64"/>
      <c r="W1624" s="64"/>
      <c r="X1624" s="64" t="s">
        <v>74</v>
      </c>
    </row>
    <row r="1625" spans="1:24" ht="18" customHeight="1">
      <c r="A1625">
        <f t="shared" si="25"/>
        <v>6</v>
      </c>
      <c r="B1625">
        <v>2018</v>
      </c>
      <c r="C1625" t="s">
        <v>683</v>
      </c>
      <c r="D1625" s="64">
        <v>26</v>
      </c>
      <c r="E1625" s="65" t="s">
        <v>577</v>
      </c>
      <c r="F1625" s="65"/>
      <c r="G1625" s="65" t="s">
        <v>578</v>
      </c>
      <c r="H1625" s="65" t="s">
        <v>19</v>
      </c>
      <c r="I1625" s="65" t="s">
        <v>68</v>
      </c>
      <c r="J1625" s="65" t="s">
        <v>143</v>
      </c>
      <c r="K1625" s="65">
        <v>2012</v>
      </c>
      <c r="L1625" s="65" t="s">
        <v>70</v>
      </c>
      <c r="M1625" s="64"/>
      <c r="N1625" s="65"/>
      <c r="O1625" s="65" t="s">
        <v>228</v>
      </c>
      <c r="P1625" s="64" t="s">
        <v>229</v>
      </c>
      <c r="Q1625" s="65"/>
      <c r="R1625" s="64" t="s">
        <v>528</v>
      </c>
      <c r="S1625" s="64" t="s">
        <v>74</v>
      </c>
      <c r="T1625" s="64"/>
      <c r="U1625" s="64"/>
      <c r="V1625" s="64"/>
      <c r="W1625" s="64"/>
      <c r="X1625" s="64" t="s">
        <v>74</v>
      </c>
    </row>
    <row r="1626" spans="1:24" ht="18" customHeight="1">
      <c r="A1626">
        <f t="shared" si="25"/>
        <v>6</v>
      </c>
      <c r="B1626">
        <v>2018</v>
      </c>
      <c r="C1626" t="s">
        <v>683</v>
      </c>
      <c r="D1626" s="64">
        <v>27</v>
      </c>
      <c r="E1626" s="65" t="s">
        <v>579</v>
      </c>
      <c r="F1626" s="65"/>
      <c r="G1626" s="65" t="s">
        <v>580</v>
      </c>
      <c r="H1626" s="65"/>
      <c r="I1626" s="65" t="s">
        <v>82</v>
      </c>
      <c r="J1626" s="65" t="s">
        <v>116</v>
      </c>
      <c r="K1626" s="65">
        <v>2010</v>
      </c>
      <c r="L1626" s="65" t="s">
        <v>70</v>
      </c>
      <c r="M1626" s="64"/>
      <c r="N1626" s="65"/>
      <c r="O1626" s="65" t="s">
        <v>228</v>
      </c>
      <c r="P1626" s="64" t="s">
        <v>229</v>
      </c>
      <c r="Q1626" s="65" t="s">
        <v>581</v>
      </c>
      <c r="R1626" s="64" t="s">
        <v>528</v>
      </c>
      <c r="S1626" s="64" t="s">
        <v>74</v>
      </c>
      <c r="T1626" s="64"/>
      <c r="U1626" s="64"/>
      <c r="V1626" s="64"/>
      <c r="W1626" s="64"/>
      <c r="X1626" s="64" t="s">
        <v>74</v>
      </c>
    </row>
    <row r="1627" spans="1:24" ht="18" customHeight="1">
      <c r="A1627">
        <f t="shared" si="25"/>
        <v>6</v>
      </c>
      <c r="B1627">
        <v>2018</v>
      </c>
      <c r="C1627" t="s">
        <v>683</v>
      </c>
      <c r="D1627" s="64">
        <v>28</v>
      </c>
      <c r="E1627" s="65" t="s">
        <v>582</v>
      </c>
      <c r="F1627" s="65"/>
      <c r="G1627" s="65" t="s">
        <v>583</v>
      </c>
      <c r="H1627" s="65"/>
      <c r="I1627" s="65" t="s">
        <v>82</v>
      </c>
      <c r="J1627" s="65" t="s">
        <v>83</v>
      </c>
      <c r="K1627" s="65">
        <v>2009</v>
      </c>
      <c r="L1627" s="65" t="s">
        <v>70</v>
      </c>
      <c r="M1627" s="64"/>
      <c r="N1627" s="65"/>
      <c r="O1627" s="65" t="s">
        <v>228</v>
      </c>
      <c r="P1627" s="64" t="s">
        <v>229</v>
      </c>
      <c r="Q1627" s="65" t="s">
        <v>147</v>
      </c>
      <c r="R1627" s="64" t="s">
        <v>528</v>
      </c>
      <c r="S1627" s="64" t="s">
        <v>74</v>
      </c>
      <c r="T1627" s="64"/>
      <c r="U1627" s="64"/>
      <c r="V1627" s="64"/>
      <c r="W1627" s="64"/>
      <c r="X1627" s="64" t="s">
        <v>74</v>
      </c>
    </row>
    <row r="1628" spans="1:24" ht="18" customHeight="1">
      <c r="A1628">
        <f t="shared" si="25"/>
        <v>6</v>
      </c>
      <c r="B1628">
        <v>2018</v>
      </c>
      <c r="C1628" t="s">
        <v>683</v>
      </c>
      <c r="D1628" s="64">
        <v>29</v>
      </c>
      <c r="E1628" s="65" t="s">
        <v>584</v>
      </c>
      <c r="F1628" s="65"/>
      <c r="G1628" s="65" t="s">
        <v>585</v>
      </c>
      <c r="H1628" s="65" t="s">
        <v>19</v>
      </c>
      <c r="I1628" s="65" t="s">
        <v>68</v>
      </c>
      <c r="J1628" s="65" t="s">
        <v>83</v>
      </c>
      <c r="K1628" s="65">
        <v>2012</v>
      </c>
      <c r="L1628" s="65" t="s">
        <v>90</v>
      </c>
      <c r="M1628" s="64"/>
      <c r="N1628" s="65"/>
      <c r="O1628" s="65" t="s">
        <v>228</v>
      </c>
      <c r="P1628" s="64" t="s">
        <v>229</v>
      </c>
      <c r="Q1628" s="65" t="s">
        <v>79</v>
      </c>
      <c r="R1628" s="64" t="s">
        <v>528</v>
      </c>
      <c r="S1628" s="64" t="s">
        <v>74</v>
      </c>
      <c r="T1628" s="64"/>
      <c r="U1628" s="64"/>
      <c r="V1628" s="64"/>
      <c r="W1628" s="64"/>
      <c r="X1628" s="64" t="s">
        <v>74</v>
      </c>
    </row>
    <row r="1629" spans="1:24" ht="18" customHeight="1">
      <c r="A1629">
        <f t="shared" si="25"/>
        <v>6</v>
      </c>
      <c r="B1629">
        <v>2018</v>
      </c>
      <c r="C1629" t="s">
        <v>683</v>
      </c>
      <c r="D1629" s="64">
        <v>30</v>
      </c>
      <c r="E1629" s="65" t="s">
        <v>586</v>
      </c>
      <c r="F1629" s="65" t="s">
        <v>587</v>
      </c>
      <c r="G1629" s="65"/>
      <c r="H1629" s="65"/>
      <c r="I1629" s="65" t="s">
        <v>68</v>
      </c>
      <c r="J1629" s="65" t="s">
        <v>143</v>
      </c>
      <c r="K1629" s="65">
        <v>2015</v>
      </c>
      <c r="L1629" s="65" t="s">
        <v>70</v>
      </c>
      <c r="M1629" s="64"/>
      <c r="N1629" s="65"/>
      <c r="O1629" s="65" t="s">
        <v>228</v>
      </c>
      <c r="P1629" s="64" t="s">
        <v>229</v>
      </c>
      <c r="Q1629" s="65" t="s">
        <v>147</v>
      </c>
      <c r="R1629" s="64" t="s">
        <v>528</v>
      </c>
      <c r="S1629" s="64" t="s">
        <v>74</v>
      </c>
      <c r="T1629" s="64"/>
      <c r="U1629" s="64"/>
      <c r="V1629" s="64"/>
      <c r="W1629" s="64"/>
      <c r="X1629" s="64" t="s">
        <v>74</v>
      </c>
    </row>
    <row r="1630" spans="1:24" ht="18" customHeight="1">
      <c r="A1630">
        <f t="shared" si="25"/>
        <v>6</v>
      </c>
      <c r="B1630">
        <v>2018</v>
      </c>
      <c r="C1630" t="s">
        <v>683</v>
      </c>
      <c r="D1630" s="64">
        <v>31</v>
      </c>
      <c r="E1630" s="65" t="s">
        <v>588</v>
      </c>
      <c r="F1630" s="65" t="s">
        <v>589</v>
      </c>
      <c r="G1630" s="65"/>
      <c r="H1630" s="65"/>
      <c r="I1630" s="65" t="s">
        <v>68</v>
      </c>
      <c r="J1630" s="65" t="s">
        <v>83</v>
      </c>
      <c r="K1630" s="65">
        <v>2017</v>
      </c>
      <c r="L1630" s="65" t="s">
        <v>70</v>
      </c>
      <c r="M1630" s="64"/>
      <c r="N1630" s="65"/>
      <c r="O1630" s="65" t="s">
        <v>228</v>
      </c>
      <c r="P1630" s="64" t="s">
        <v>229</v>
      </c>
      <c r="Q1630" s="65" t="s">
        <v>147</v>
      </c>
      <c r="R1630" s="64" t="s">
        <v>528</v>
      </c>
      <c r="S1630" s="64" t="s">
        <v>74</v>
      </c>
      <c r="T1630" s="64"/>
      <c r="U1630" s="64"/>
      <c r="V1630" s="64"/>
      <c r="W1630" s="64"/>
      <c r="X1630" s="64" t="s">
        <v>74</v>
      </c>
    </row>
    <row r="1631" spans="1:24" ht="18" customHeight="1">
      <c r="A1631">
        <f t="shared" si="25"/>
        <v>6</v>
      </c>
      <c r="B1631">
        <v>2018</v>
      </c>
      <c r="C1631" t="s">
        <v>683</v>
      </c>
      <c r="D1631" s="64">
        <v>32</v>
      </c>
      <c r="E1631" s="65" t="s">
        <v>590</v>
      </c>
      <c r="F1631" s="65"/>
      <c r="G1631" s="66">
        <v>28496</v>
      </c>
      <c r="H1631" s="65" t="s">
        <v>19</v>
      </c>
      <c r="I1631" s="65" t="s">
        <v>68</v>
      </c>
      <c r="J1631" s="65" t="s">
        <v>83</v>
      </c>
      <c r="K1631" s="65">
        <v>2012</v>
      </c>
      <c r="L1631" s="65" t="s">
        <v>70</v>
      </c>
      <c r="M1631" s="64"/>
      <c r="N1631" s="65"/>
      <c r="O1631" s="65" t="s">
        <v>228</v>
      </c>
      <c r="P1631" s="64" t="s">
        <v>229</v>
      </c>
      <c r="Q1631" s="65" t="s">
        <v>147</v>
      </c>
      <c r="R1631" s="64" t="s">
        <v>528</v>
      </c>
      <c r="S1631" s="64" t="s">
        <v>74</v>
      </c>
      <c r="T1631" s="64"/>
      <c r="U1631" s="64"/>
      <c r="V1631" s="64"/>
      <c r="W1631" s="64"/>
      <c r="X1631" s="64" t="s">
        <v>74</v>
      </c>
    </row>
    <row r="1632" spans="1:24" ht="18" customHeight="1">
      <c r="A1632">
        <f t="shared" si="25"/>
        <v>6</v>
      </c>
      <c r="B1632">
        <v>2018</v>
      </c>
      <c r="C1632" t="s">
        <v>683</v>
      </c>
      <c r="D1632" s="64">
        <v>33</v>
      </c>
      <c r="E1632" s="65" t="s">
        <v>591</v>
      </c>
      <c r="F1632" s="65"/>
      <c r="G1632" s="65" t="s">
        <v>592</v>
      </c>
      <c r="H1632" s="65"/>
      <c r="I1632" s="65" t="s">
        <v>68</v>
      </c>
      <c r="J1632" s="65" t="s">
        <v>83</v>
      </c>
      <c r="K1632" s="65">
        <v>2014</v>
      </c>
      <c r="L1632" s="65" t="s">
        <v>90</v>
      </c>
      <c r="M1632" s="64"/>
      <c r="N1632" s="64"/>
      <c r="O1632" s="65" t="s">
        <v>228</v>
      </c>
      <c r="P1632" s="64" t="s">
        <v>229</v>
      </c>
      <c r="Q1632" s="65" t="s">
        <v>72</v>
      </c>
      <c r="R1632" s="64" t="s">
        <v>528</v>
      </c>
      <c r="S1632" s="64" t="s">
        <v>74</v>
      </c>
      <c r="T1632" s="64"/>
      <c r="U1632" s="64"/>
      <c r="V1632" s="64"/>
      <c r="W1632" s="64"/>
      <c r="X1632" s="64" t="s">
        <v>74</v>
      </c>
    </row>
    <row r="1633" spans="1:24" ht="18" customHeight="1">
      <c r="A1633">
        <f t="shared" si="25"/>
        <v>6</v>
      </c>
      <c r="B1633">
        <v>2018</v>
      </c>
      <c r="C1633" t="s">
        <v>683</v>
      </c>
      <c r="D1633" s="64">
        <v>34</v>
      </c>
      <c r="E1633" s="65" t="s">
        <v>593</v>
      </c>
      <c r="F1633" s="65" t="s">
        <v>594</v>
      </c>
      <c r="G1633" s="65"/>
      <c r="H1633" s="65"/>
      <c r="I1633" s="65" t="s">
        <v>82</v>
      </c>
      <c r="J1633" s="65" t="s">
        <v>83</v>
      </c>
      <c r="K1633" s="65">
        <v>2007</v>
      </c>
      <c r="L1633" s="65" t="s">
        <v>70</v>
      </c>
      <c r="M1633" s="64"/>
      <c r="N1633" s="64"/>
      <c r="O1633" s="65" t="s">
        <v>228</v>
      </c>
      <c r="P1633" s="64" t="s">
        <v>229</v>
      </c>
      <c r="Q1633" s="65"/>
      <c r="R1633" s="64" t="s">
        <v>528</v>
      </c>
      <c r="S1633" s="64" t="s">
        <v>74</v>
      </c>
      <c r="T1633" s="64"/>
      <c r="U1633" s="64"/>
      <c r="V1633" s="64"/>
      <c r="W1633" s="64"/>
      <c r="X1633" s="64" t="s">
        <v>74</v>
      </c>
    </row>
    <row r="1634" spans="1:24" ht="18" customHeight="1">
      <c r="A1634">
        <f t="shared" si="25"/>
        <v>6</v>
      </c>
      <c r="B1634">
        <v>2018</v>
      </c>
      <c r="C1634" t="s">
        <v>683</v>
      </c>
      <c r="D1634" s="64">
        <v>35</v>
      </c>
      <c r="E1634" s="65" t="s">
        <v>595</v>
      </c>
      <c r="F1634" s="65"/>
      <c r="G1634" s="66">
        <v>28530</v>
      </c>
      <c r="H1634" s="65"/>
      <c r="I1634" s="65" t="s">
        <v>68</v>
      </c>
      <c r="J1634" s="65" t="s">
        <v>83</v>
      </c>
      <c r="K1634" s="65">
        <v>2013</v>
      </c>
      <c r="L1634" s="65" t="s">
        <v>90</v>
      </c>
      <c r="M1634" s="64"/>
      <c r="N1634" s="64"/>
      <c r="O1634" s="65" t="s">
        <v>228</v>
      </c>
      <c r="P1634" s="64" t="s">
        <v>229</v>
      </c>
      <c r="Q1634" s="65" t="s">
        <v>147</v>
      </c>
      <c r="R1634" s="64" t="s">
        <v>528</v>
      </c>
      <c r="S1634" s="64" t="s">
        <v>74</v>
      </c>
      <c r="T1634" s="64"/>
      <c r="U1634" s="64"/>
      <c r="V1634" s="64"/>
      <c r="W1634" s="64"/>
      <c r="X1634" s="64" t="s">
        <v>74</v>
      </c>
    </row>
    <row r="1635" spans="1:24" ht="18" customHeight="1">
      <c r="A1635">
        <f t="shared" si="25"/>
        <v>6</v>
      </c>
      <c r="B1635">
        <v>2018</v>
      </c>
      <c r="C1635" t="s">
        <v>683</v>
      </c>
      <c r="D1635" s="64">
        <v>36</v>
      </c>
      <c r="E1635" s="65" t="s">
        <v>596</v>
      </c>
      <c r="F1635" s="65"/>
      <c r="G1635" s="65" t="s">
        <v>597</v>
      </c>
      <c r="H1635" s="65"/>
      <c r="I1635" s="65" t="s">
        <v>68</v>
      </c>
      <c r="J1635" s="65" t="s">
        <v>83</v>
      </c>
      <c r="K1635" s="65">
        <v>2011</v>
      </c>
      <c r="L1635" s="65" t="s">
        <v>70</v>
      </c>
      <c r="M1635" s="64"/>
      <c r="N1635" s="64"/>
      <c r="O1635" s="65" t="s">
        <v>228</v>
      </c>
      <c r="P1635" s="64" t="s">
        <v>229</v>
      </c>
      <c r="Q1635" s="65" t="s">
        <v>147</v>
      </c>
      <c r="R1635" s="64" t="s">
        <v>528</v>
      </c>
      <c r="S1635" s="64" t="s">
        <v>74</v>
      </c>
      <c r="T1635" s="64"/>
      <c r="U1635" s="64"/>
      <c r="V1635" s="64"/>
      <c r="W1635" s="64"/>
      <c r="X1635" s="64" t="s">
        <v>74</v>
      </c>
    </row>
    <row r="1636" spans="1:24" ht="18" customHeight="1">
      <c r="A1636">
        <f t="shared" si="25"/>
        <v>6</v>
      </c>
      <c r="B1636">
        <v>2018</v>
      </c>
      <c r="C1636" t="s">
        <v>683</v>
      </c>
      <c r="D1636" s="64">
        <v>37</v>
      </c>
      <c r="E1636" s="65" t="s">
        <v>598</v>
      </c>
      <c r="F1636" s="65"/>
      <c r="G1636" s="66">
        <v>28888</v>
      </c>
      <c r="H1636" s="65"/>
      <c r="I1636" s="65" t="s">
        <v>82</v>
      </c>
      <c r="J1636" s="65" t="s">
        <v>116</v>
      </c>
      <c r="K1636" s="65">
        <v>2010</v>
      </c>
      <c r="L1636" s="65" t="s">
        <v>70</v>
      </c>
      <c r="M1636" s="64"/>
      <c r="N1636" s="64"/>
      <c r="O1636" s="65" t="s">
        <v>228</v>
      </c>
      <c r="P1636" s="64" t="s">
        <v>229</v>
      </c>
      <c r="Q1636" s="65"/>
      <c r="R1636" s="64" t="s">
        <v>528</v>
      </c>
      <c r="S1636" s="64" t="s">
        <v>74</v>
      </c>
      <c r="T1636" s="64"/>
      <c r="U1636" s="64"/>
      <c r="V1636" s="64"/>
      <c r="W1636" s="64"/>
      <c r="X1636" s="64" t="s">
        <v>74</v>
      </c>
    </row>
    <row r="1637" spans="1:24" ht="18" customHeight="1">
      <c r="A1637">
        <f t="shared" si="25"/>
        <v>6</v>
      </c>
      <c r="B1637">
        <v>2018</v>
      </c>
      <c r="C1637" t="s">
        <v>683</v>
      </c>
      <c r="D1637" s="64">
        <v>38</v>
      </c>
      <c r="E1637" s="65" t="s">
        <v>599</v>
      </c>
      <c r="F1637" s="65"/>
      <c r="G1637" s="66">
        <v>29342</v>
      </c>
      <c r="H1637" s="65" t="s">
        <v>19</v>
      </c>
      <c r="I1637" s="65" t="s">
        <v>68</v>
      </c>
      <c r="J1637" s="65" t="s">
        <v>116</v>
      </c>
      <c r="K1637" s="65">
        <v>2013</v>
      </c>
      <c r="L1637" s="65" t="s">
        <v>70</v>
      </c>
      <c r="M1637" s="64"/>
      <c r="N1637" s="64"/>
      <c r="O1637" s="65" t="s">
        <v>228</v>
      </c>
      <c r="P1637" s="64" t="s">
        <v>229</v>
      </c>
      <c r="Q1637" s="65" t="s">
        <v>79</v>
      </c>
      <c r="R1637" s="64" t="s">
        <v>528</v>
      </c>
      <c r="S1637" s="64" t="s">
        <v>74</v>
      </c>
      <c r="T1637" s="64"/>
      <c r="U1637" s="64"/>
      <c r="V1637" s="64"/>
      <c r="W1637" s="64"/>
      <c r="X1637" s="64" t="s">
        <v>74</v>
      </c>
    </row>
    <row r="1638" spans="1:24" ht="18" customHeight="1">
      <c r="A1638">
        <f t="shared" si="25"/>
        <v>6</v>
      </c>
      <c r="B1638">
        <v>2018</v>
      </c>
      <c r="C1638" t="s">
        <v>683</v>
      </c>
      <c r="D1638" s="64">
        <v>39</v>
      </c>
      <c r="E1638" s="65" t="s">
        <v>600</v>
      </c>
      <c r="F1638" s="65" t="s">
        <v>601</v>
      </c>
      <c r="G1638" s="65"/>
      <c r="H1638" s="65"/>
      <c r="I1638" s="65" t="s">
        <v>82</v>
      </c>
      <c r="J1638" s="65" t="s">
        <v>116</v>
      </c>
      <c r="K1638" s="65">
        <v>2008</v>
      </c>
      <c r="L1638" s="65" t="s">
        <v>70</v>
      </c>
      <c r="M1638" s="64"/>
      <c r="N1638" s="64"/>
      <c r="O1638" s="65" t="s">
        <v>228</v>
      </c>
      <c r="P1638" s="64" t="s">
        <v>229</v>
      </c>
      <c r="Q1638" s="65"/>
      <c r="R1638" s="64" t="s">
        <v>528</v>
      </c>
      <c r="S1638" s="64" t="s">
        <v>74</v>
      </c>
      <c r="T1638" s="64"/>
      <c r="U1638" s="64"/>
      <c r="V1638" s="64"/>
      <c r="W1638" s="64"/>
      <c r="X1638" s="64" t="s">
        <v>74</v>
      </c>
    </row>
    <row r="1639" spans="1:24" ht="18" customHeight="1">
      <c r="A1639">
        <f t="shared" si="25"/>
        <v>6</v>
      </c>
      <c r="B1639">
        <v>2018</v>
      </c>
      <c r="C1639" t="s">
        <v>683</v>
      </c>
      <c r="D1639" s="64">
        <v>40</v>
      </c>
      <c r="E1639" s="65" t="s">
        <v>602</v>
      </c>
      <c r="F1639" s="65"/>
      <c r="G1639" s="65" t="s">
        <v>603</v>
      </c>
      <c r="H1639" s="65"/>
      <c r="I1639" s="65" t="s">
        <v>82</v>
      </c>
      <c r="J1639" s="65" t="s">
        <v>83</v>
      </c>
      <c r="K1639" s="65">
        <v>2010</v>
      </c>
      <c r="L1639" s="65" t="s">
        <v>70</v>
      </c>
      <c r="M1639" s="64"/>
      <c r="N1639" s="64"/>
      <c r="O1639" s="65" t="s">
        <v>228</v>
      </c>
      <c r="P1639" s="64" t="s">
        <v>229</v>
      </c>
      <c r="Q1639" s="65" t="s">
        <v>147</v>
      </c>
      <c r="R1639" s="64" t="s">
        <v>528</v>
      </c>
      <c r="S1639" s="64" t="s">
        <v>74</v>
      </c>
      <c r="T1639" s="64"/>
      <c r="U1639" s="64"/>
      <c r="V1639" s="64"/>
      <c r="W1639" s="64"/>
      <c r="X1639" s="64" t="s">
        <v>74</v>
      </c>
    </row>
    <row r="1640" spans="1:24" ht="18" customHeight="1">
      <c r="A1640">
        <f t="shared" si="25"/>
        <v>6</v>
      </c>
      <c r="B1640">
        <v>2018</v>
      </c>
      <c r="C1640" t="s">
        <v>683</v>
      </c>
      <c r="D1640" s="64">
        <v>41</v>
      </c>
      <c r="E1640" s="65" t="s">
        <v>604</v>
      </c>
      <c r="F1640" s="65"/>
      <c r="G1640" s="66">
        <v>29313</v>
      </c>
      <c r="H1640" s="65"/>
      <c r="I1640" s="65" t="s">
        <v>68</v>
      </c>
      <c r="J1640" s="65" t="s">
        <v>83</v>
      </c>
      <c r="K1640" s="65">
        <v>2016</v>
      </c>
      <c r="L1640" s="65" t="s">
        <v>70</v>
      </c>
      <c r="M1640" s="64"/>
      <c r="N1640" s="64"/>
      <c r="O1640" s="65" t="s">
        <v>228</v>
      </c>
      <c r="P1640" s="64" t="s">
        <v>229</v>
      </c>
      <c r="Q1640" s="65"/>
      <c r="R1640" s="64" t="s">
        <v>528</v>
      </c>
      <c r="S1640" s="64" t="s">
        <v>74</v>
      </c>
      <c r="T1640" s="64"/>
      <c r="U1640" s="64"/>
      <c r="V1640" s="64"/>
      <c r="W1640" s="64"/>
      <c r="X1640" s="64" t="s">
        <v>74</v>
      </c>
    </row>
    <row r="1641" spans="1:24" ht="18" customHeight="1">
      <c r="A1641">
        <f t="shared" si="25"/>
        <v>6</v>
      </c>
      <c r="B1641">
        <v>2018</v>
      </c>
      <c r="C1641" t="s">
        <v>683</v>
      </c>
      <c r="D1641" s="64">
        <v>42</v>
      </c>
      <c r="E1641" s="65" t="s">
        <v>605</v>
      </c>
      <c r="F1641" s="65"/>
      <c r="G1641" s="65" t="s">
        <v>606</v>
      </c>
      <c r="H1641" s="65"/>
      <c r="I1641" s="65" t="s">
        <v>22</v>
      </c>
      <c r="J1641" s="65" t="s">
        <v>607</v>
      </c>
      <c r="K1641" s="65">
        <v>2004</v>
      </c>
      <c r="L1641" s="65" t="s">
        <v>70</v>
      </c>
      <c r="M1641" s="64"/>
      <c r="N1641" s="64"/>
      <c r="O1641" s="65" t="s">
        <v>228</v>
      </c>
      <c r="P1641" s="64" t="s">
        <v>229</v>
      </c>
      <c r="Q1641" s="65"/>
      <c r="R1641" s="64" t="s">
        <v>528</v>
      </c>
      <c r="S1641" s="64" t="s">
        <v>74</v>
      </c>
      <c r="T1641" s="64"/>
      <c r="U1641" s="64"/>
      <c r="V1641" s="64"/>
      <c r="W1641" s="64"/>
      <c r="X1641" s="64" t="s">
        <v>74</v>
      </c>
    </row>
    <row r="1642" spans="1:24" ht="18" customHeight="1">
      <c r="A1642">
        <f t="shared" si="25"/>
        <v>6</v>
      </c>
      <c r="B1642">
        <v>2018</v>
      </c>
      <c r="C1642" t="s">
        <v>683</v>
      </c>
      <c r="D1642" s="64">
        <v>43</v>
      </c>
      <c r="E1642" s="65" t="s">
        <v>608</v>
      </c>
      <c r="F1642" s="65" t="s">
        <v>609</v>
      </c>
      <c r="G1642" s="65"/>
      <c r="H1642" s="65"/>
      <c r="I1642" s="65" t="s">
        <v>68</v>
      </c>
      <c r="J1642" s="65" t="s">
        <v>143</v>
      </c>
      <c r="K1642" s="65">
        <v>2014</v>
      </c>
      <c r="L1642" s="65" t="s">
        <v>90</v>
      </c>
      <c r="M1642" s="64"/>
      <c r="N1642" s="64"/>
      <c r="O1642" s="65" t="s">
        <v>228</v>
      </c>
      <c r="P1642" s="64" t="s">
        <v>229</v>
      </c>
      <c r="Q1642" s="65"/>
      <c r="R1642" s="64" t="s">
        <v>528</v>
      </c>
      <c r="S1642" s="64" t="s">
        <v>74</v>
      </c>
      <c r="T1642" s="64"/>
      <c r="U1642" s="64"/>
      <c r="V1642" s="64"/>
      <c r="W1642" s="64"/>
      <c r="X1642" s="64" t="s">
        <v>74</v>
      </c>
    </row>
    <row r="1643" spans="1:24" ht="18" customHeight="1">
      <c r="A1643">
        <f t="shared" si="25"/>
        <v>6</v>
      </c>
      <c r="B1643">
        <v>2018</v>
      </c>
      <c r="C1643" t="s">
        <v>683</v>
      </c>
      <c r="D1643" s="64">
        <v>44</v>
      </c>
      <c r="E1643" s="65" t="s">
        <v>610</v>
      </c>
      <c r="F1643" s="65"/>
      <c r="G1643" s="65" t="s">
        <v>611</v>
      </c>
      <c r="H1643" s="65"/>
      <c r="I1643" s="65" t="s">
        <v>68</v>
      </c>
      <c r="J1643" s="65" t="s">
        <v>542</v>
      </c>
      <c r="K1643" s="65">
        <v>2016</v>
      </c>
      <c r="L1643" s="65" t="s">
        <v>90</v>
      </c>
      <c r="M1643" s="64"/>
      <c r="N1643" s="64"/>
      <c r="O1643" s="65" t="s">
        <v>228</v>
      </c>
      <c r="P1643" s="64" t="s">
        <v>229</v>
      </c>
      <c r="Q1643" s="65"/>
      <c r="R1643" s="64" t="s">
        <v>528</v>
      </c>
      <c r="S1643" s="64" t="s">
        <v>74</v>
      </c>
      <c r="T1643" s="64"/>
      <c r="U1643" s="64"/>
      <c r="V1643" s="64"/>
      <c r="W1643" s="64"/>
      <c r="X1643" s="64" t="s">
        <v>74</v>
      </c>
    </row>
    <row r="1644" spans="1:24" ht="18" customHeight="1">
      <c r="A1644">
        <f t="shared" si="25"/>
        <v>6</v>
      </c>
      <c r="B1644">
        <v>2018</v>
      </c>
      <c r="C1644" t="s">
        <v>683</v>
      </c>
      <c r="D1644" s="64">
        <v>45</v>
      </c>
      <c r="E1644" s="65" t="s">
        <v>612</v>
      </c>
      <c r="F1644" s="65"/>
      <c r="G1644" s="65" t="s">
        <v>613</v>
      </c>
      <c r="H1644" s="65"/>
      <c r="I1644" s="65" t="s">
        <v>82</v>
      </c>
      <c r="J1644" s="65" t="s">
        <v>83</v>
      </c>
      <c r="K1644" s="65">
        <v>2010</v>
      </c>
      <c r="L1644" s="65" t="s">
        <v>70</v>
      </c>
      <c r="M1644" s="64"/>
      <c r="N1644" s="64"/>
      <c r="O1644" s="65" t="s">
        <v>228</v>
      </c>
      <c r="P1644" s="64" t="s">
        <v>229</v>
      </c>
      <c r="Q1644" s="65" t="s">
        <v>147</v>
      </c>
      <c r="R1644" s="64" t="s">
        <v>528</v>
      </c>
      <c r="S1644" s="64" t="s">
        <v>74</v>
      </c>
      <c r="T1644" s="64"/>
      <c r="U1644" s="64"/>
      <c r="V1644" s="64"/>
      <c r="W1644" s="64"/>
      <c r="X1644" s="64" t="s">
        <v>74</v>
      </c>
    </row>
    <row r="1645" spans="1:24" ht="18" customHeight="1">
      <c r="A1645">
        <f t="shared" si="25"/>
        <v>12</v>
      </c>
      <c r="B1645">
        <v>2018</v>
      </c>
      <c r="C1645" t="s">
        <v>683</v>
      </c>
      <c r="D1645" s="64">
        <v>46</v>
      </c>
      <c r="E1645" s="65" t="s">
        <v>532</v>
      </c>
      <c r="F1645" s="65"/>
      <c r="G1645" s="65" t="s">
        <v>614</v>
      </c>
      <c r="H1645" s="65"/>
      <c r="I1645" s="65" t="s">
        <v>82</v>
      </c>
      <c r="J1645" s="65" t="s">
        <v>83</v>
      </c>
      <c r="K1645" s="65">
        <v>2013</v>
      </c>
      <c r="L1645" s="65" t="s">
        <v>70</v>
      </c>
      <c r="M1645" s="64"/>
      <c r="N1645" s="64"/>
      <c r="O1645" s="65" t="s">
        <v>228</v>
      </c>
      <c r="P1645" s="64" t="s">
        <v>229</v>
      </c>
      <c r="Q1645" s="65"/>
      <c r="R1645" s="64" t="s">
        <v>528</v>
      </c>
      <c r="S1645" s="64" t="s">
        <v>74</v>
      </c>
      <c r="T1645" s="64"/>
      <c r="U1645" s="64"/>
      <c r="V1645" s="64"/>
      <c r="W1645" s="64"/>
      <c r="X1645" s="64" t="s">
        <v>74</v>
      </c>
    </row>
    <row r="1646" spans="1:24" ht="18" customHeight="1">
      <c r="A1646">
        <f t="shared" si="25"/>
        <v>6</v>
      </c>
      <c r="B1646">
        <v>2018</v>
      </c>
      <c r="C1646" t="s">
        <v>683</v>
      </c>
      <c r="D1646" s="64">
        <v>47</v>
      </c>
      <c r="E1646" s="65" t="s">
        <v>615</v>
      </c>
      <c r="F1646" s="65"/>
      <c r="G1646" s="65" t="s">
        <v>616</v>
      </c>
      <c r="H1646" s="65"/>
      <c r="I1646" s="65" t="s">
        <v>82</v>
      </c>
      <c r="J1646" s="65" t="s">
        <v>208</v>
      </c>
      <c r="K1646" s="65">
        <v>2018</v>
      </c>
      <c r="L1646" s="65" t="s">
        <v>70</v>
      </c>
      <c r="M1646" s="64"/>
      <c r="N1646" s="64"/>
      <c r="O1646" s="65" t="s">
        <v>228</v>
      </c>
      <c r="P1646" s="64" t="s">
        <v>229</v>
      </c>
      <c r="Q1646" s="65"/>
      <c r="R1646" s="64" t="s">
        <v>528</v>
      </c>
      <c r="S1646" s="64" t="s">
        <v>74</v>
      </c>
      <c r="T1646" s="64"/>
      <c r="U1646" s="64"/>
      <c r="V1646" s="64"/>
      <c r="W1646" s="64"/>
      <c r="X1646" s="64" t="s">
        <v>74</v>
      </c>
    </row>
    <row r="1647" spans="1:24" ht="18" customHeight="1">
      <c r="A1647">
        <f t="shared" si="25"/>
        <v>6</v>
      </c>
      <c r="B1647">
        <v>2018</v>
      </c>
      <c r="C1647" t="s">
        <v>683</v>
      </c>
      <c r="D1647" s="64">
        <v>48</v>
      </c>
      <c r="E1647" s="65" t="s">
        <v>617</v>
      </c>
      <c r="F1647" s="66">
        <v>29648</v>
      </c>
      <c r="G1647" s="66"/>
      <c r="H1647" s="65"/>
      <c r="I1647" s="65" t="s">
        <v>68</v>
      </c>
      <c r="J1647" s="65" t="s">
        <v>83</v>
      </c>
      <c r="K1647" s="65">
        <v>2018</v>
      </c>
      <c r="L1647" s="65" t="s">
        <v>70</v>
      </c>
      <c r="M1647" s="64"/>
      <c r="N1647" s="64"/>
      <c r="O1647" s="65" t="s">
        <v>228</v>
      </c>
      <c r="P1647" s="64" t="s">
        <v>229</v>
      </c>
      <c r="Q1647" s="65"/>
      <c r="R1647" s="64" t="s">
        <v>528</v>
      </c>
      <c r="S1647" s="64" t="s">
        <v>74</v>
      </c>
      <c r="T1647" s="64"/>
      <c r="U1647" s="64"/>
      <c r="V1647" s="64"/>
      <c r="W1647" s="64"/>
      <c r="X1647" s="64" t="s">
        <v>74</v>
      </c>
    </row>
    <row r="1648" spans="1:24" ht="18" customHeight="1">
      <c r="A1648">
        <f t="shared" si="25"/>
        <v>6</v>
      </c>
      <c r="B1648">
        <v>2018</v>
      </c>
      <c r="C1648" t="s">
        <v>683</v>
      </c>
      <c r="D1648" s="64">
        <v>49</v>
      </c>
      <c r="E1648" s="65" t="s">
        <v>618</v>
      </c>
      <c r="F1648" s="65"/>
      <c r="G1648" s="66">
        <v>29897</v>
      </c>
      <c r="H1648" s="65"/>
      <c r="I1648" s="65" t="s">
        <v>68</v>
      </c>
      <c r="J1648" s="65" t="s">
        <v>116</v>
      </c>
      <c r="K1648" s="65">
        <v>2004</v>
      </c>
      <c r="L1648" s="65" t="s">
        <v>70</v>
      </c>
      <c r="M1648" s="64"/>
      <c r="N1648" s="64"/>
      <c r="O1648" s="65" t="s">
        <v>228</v>
      </c>
      <c r="P1648" s="64" t="s">
        <v>229</v>
      </c>
      <c r="Q1648" s="65"/>
      <c r="R1648" s="64" t="s">
        <v>528</v>
      </c>
      <c r="S1648" s="64" t="s">
        <v>74</v>
      </c>
      <c r="T1648" s="64"/>
      <c r="U1648" s="64"/>
      <c r="V1648" s="64"/>
      <c r="W1648" s="64"/>
      <c r="X1648" s="64" t="s">
        <v>74</v>
      </c>
    </row>
    <row r="1649" spans="1:24" ht="18" customHeight="1">
      <c r="A1649">
        <f t="shared" si="25"/>
        <v>6</v>
      </c>
      <c r="B1649">
        <v>2018</v>
      </c>
      <c r="C1649" t="s">
        <v>683</v>
      </c>
      <c r="D1649" s="64">
        <v>50</v>
      </c>
      <c r="E1649" s="65" t="s">
        <v>619</v>
      </c>
      <c r="F1649" s="65" t="s">
        <v>620</v>
      </c>
      <c r="G1649" s="65"/>
      <c r="H1649" s="65"/>
      <c r="I1649" s="65" t="s">
        <v>68</v>
      </c>
      <c r="J1649" s="65" t="s">
        <v>143</v>
      </c>
      <c r="K1649" s="65">
        <v>2018</v>
      </c>
      <c r="L1649" s="65" t="s">
        <v>78</v>
      </c>
      <c r="M1649" s="64"/>
      <c r="N1649" s="64"/>
      <c r="O1649" s="65" t="s">
        <v>228</v>
      </c>
      <c r="P1649" s="64" t="s">
        <v>229</v>
      </c>
      <c r="Q1649" s="65"/>
      <c r="R1649" s="64" t="s">
        <v>528</v>
      </c>
      <c r="S1649" s="64" t="s">
        <v>74</v>
      </c>
      <c r="T1649" s="64"/>
      <c r="U1649" s="64"/>
      <c r="V1649" s="64"/>
      <c r="W1649" s="64"/>
      <c r="X1649" s="64" t="s">
        <v>74</v>
      </c>
    </row>
    <row r="1650" spans="1:24" ht="18" customHeight="1">
      <c r="A1650">
        <f t="shared" si="25"/>
        <v>6</v>
      </c>
      <c r="B1650">
        <v>2018</v>
      </c>
      <c r="C1650" t="s">
        <v>683</v>
      </c>
      <c r="D1650" s="64">
        <v>51</v>
      </c>
      <c r="E1650" s="65" t="s">
        <v>621</v>
      </c>
      <c r="F1650" s="65"/>
      <c r="G1650" s="66">
        <v>29745</v>
      </c>
      <c r="H1650" s="65"/>
      <c r="I1650" s="65" t="s">
        <v>68</v>
      </c>
      <c r="J1650" s="65" t="s">
        <v>622</v>
      </c>
      <c r="K1650" s="65">
        <v>2017</v>
      </c>
      <c r="L1650" s="65" t="s">
        <v>70</v>
      </c>
      <c r="M1650" s="64"/>
      <c r="N1650" s="64"/>
      <c r="O1650" s="65" t="s">
        <v>228</v>
      </c>
      <c r="P1650" s="64" t="s">
        <v>229</v>
      </c>
      <c r="Q1650" s="65"/>
      <c r="R1650" s="64" t="s">
        <v>528</v>
      </c>
      <c r="S1650" s="64" t="s">
        <v>74</v>
      </c>
      <c r="T1650" s="64"/>
      <c r="U1650" s="64"/>
      <c r="V1650" s="64"/>
      <c r="W1650" s="64"/>
      <c r="X1650" s="64" t="s">
        <v>74</v>
      </c>
    </row>
    <row r="1651" spans="1:24" ht="18" customHeight="1">
      <c r="A1651">
        <f t="shared" si="25"/>
        <v>6</v>
      </c>
      <c r="B1651">
        <v>2018</v>
      </c>
      <c r="C1651" t="s">
        <v>683</v>
      </c>
      <c r="D1651" s="64">
        <v>52</v>
      </c>
      <c r="E1651" s="65" t="s">
        <v>623</v>
      </c>
      <c r="F1651" s="65"/>
      <c r="G1651" s="66">
        <v>29745</v>
      </c>
      <c r="H1651" s="65"/>
      <c r="I1651" s="65" t="s">
        <v>82</v>
      </c>
      <c r="J1651" s="65" t="s">
        <v>116</v>
      </c>
      <c r="K1651" s="65">
        <v>2010</v>
      </c>
      <c r="L1651" s="65" t="s">
        <v>70</v>
      </c>
      <c r="M1651" s="64"/>
      <c r="N1651" s="64"/>
      <c r="O1651" s="65" t="s">
        <v>228</v>
      </c>
      <c r="P1651" s="64" t="s">
        <v>229</v>
      </c>
      <c r="Q1651" s="65"/>
      <c r="R1651" s="64" t="s">
        <v>528</v>
      </c>
      <c r="S1651" s="64" t="s">
        <v>74</v>
      </c>
      <c r="T1651" s="64"/>
      <c r="U1651" s="64"/>
      <c r="V1651" s="64"/>
      <c r="W1651" s="64"/>
      <c r="X1651" s="64" t="s">
        <v>74</v>
      </c>
    </row>
    <row r="1652" spans="1:24" ht="18" customHeight="1">
      <c r="A1652">
        <f t="shared" si="25"/>
        <v>6</v>
      </c>
      <c r="B1652">
        <v>2018</v>
      </c>
      <c r="C1652" t="s">
        <v>683</v>
      </c>
      <c r="D1652" s="64">
        <v>53</v>
      </c>
      <c r="E1652" s="65" t="s">
        <v>624</v>
      </c>
      <c r="F1652" s="65" t="s">
        <v>625</v>
      </c>
      <c r="G1652" s="65"/>
      <c r="H1652" s="65"/>
      <c r="I1652" s="65" t="s">
        <v>82</v>
      </c>
      <c r="J1652" s="65" t="s">
        <v>116</v>
      </c>
      <c r="K1652" s="65">
        <v>2013</v>
      </c>
      <c r="L1652" s="65" t="s">
        <v>70</v>
      </c>
      <c r="M1652" s="64"/>
      <c r="N1652" s="64"/>
      <c r="O1652" s="65" t="s">
        <v>228</v>
      </c>
      <c r="P1652" s="64" t="s">
        <v>229</v>
      </c>
      <c r="Q1652" s="65"/>
      <c r="R1652" s="64" t="s">
        <v>528</v>
      </c>
      <c r="S1652" s="64" t="s">
        <v>74</v>
      </c>
      <c r="T1652" s="64"/>
      <c r="U1652" s="64"/>
      <c r="V1652" s="64"/>
      <c r="W1652" s="64"/>
      <c r="X1652" s="64" t="s">
        <v>74</v>
      </c>
    </row>
    <row r="1653" spans="1:24" ht="18" customHeight="1">
      <c r="A1653">
        <f t="shared" si="25"/>
        <v>6</v>
      </c>
      <c r="B1653">
        <v>2018</v>
      </c>
      <c r="C1653" t="s">
        <v>683</v>
      </c>
      <c r="D1653" s="64">
        <v>54</v>
      </c>
      <c r="E1653" s="65" t="s">
        <v>626</v>
      </c>
      <c r="F1653" s="65"/>
      <c r="G1653" s="65" t="s">
        <v>627</v>
      </c>
      <c r="H1653" s="65"/>
      <c r="I1653" s="65" t="s">
        <v>82</v>
      </c>
      <c r="J1653" s="65" t="s">
        <v>83</v>
      </c>
      <c r="K1653" s="65">
        <v>2004</v>
      </c>
      <c r="L1653" s="65" t="s">
        <v>70</v>
      </c>
      <c r="M1653" s="64"/>
      <c r="N1653" s="64"/>
      <c r="O1653" s="65" t="s">
        <v>228</v>
      </c>
      <c r="P1653" s="64" t="s">
        <v>229</v>
      </c>
      <c r="Q1653" s="65"/>
      <c r="R1653" s="64" t="s">
        <v>528</v>
      </c>
      <c r="S1653" s="64" t="s">
        <v>74</v>
      </c>
      <c r="T1653" s="64"/>
      <c r="U1653" s="64"/>
      <c r="V1653" s="64"/>
      <c r="W1653" s="64"/>
      <c r="X1653" s="64" t="s">
        <v>74</v>
      </c>
    </row>
    <row r="1654" spans="1:24" ht="18" customHeight="1">
      <c r="A1654">
        <f t="shared" si="25"/>
        <v>6</v>
      </c>
      <c r="B1654">
        <v>2018</v>
      </c>
      <c r="C1654" t="s">
        <v>683</v>
      </c>
      <c r="D1654" s="64">
        <v>55</v>
      </c>
      <c r="E1654" s="65" t="s">
        <v>628</v>
      </c>
      <c r="F1654" s="66">
        <v>29955</v>
      </c>
      <c r="G1654" s="66"/>
      <c r="H1654" s="65"/>
      <c r="I1654" s="65" t="s">
        <v>82</v>
      </c>
      <c r="J1654" s="65" t="s">
        <v>143</v>
      </c>
      <c r="K1654" s="65">
        <v>2014</v>
      </c>
      <c r="L1654" s="65" t="s">
        <v>70</v>
      </c>
      <c r="M1654" s="64"/>
      <c r="N1654" s="64"/>
      <c r="O1654" s="65" t="s">
        <v>228</v>
      </c>
      <c r="P1654" s="64" t="s">
        <v>229</v>
      </c>
      <c r="Q1654" s="65"/>
      <c r="R1654" s="64" t="s">
        <v>528</v>
      </c>
      <c r="S1654" s="64" t="s">
        <v>74</v>
      </c>
      <c r="T1654" s="64"/>
      <c r="U1654" s="64"/>
      <c r="V1654" s="64"/>
      <c r="W1654" s="64"/>
      <c r="X1654" s="64" t="s">
        <v>74</v>
      </c>
    </row>
    <row r="1655" spans="1:24" ht="18" customHeight="1">
      <c r="A1655">
        <f t="shared" si="25"/>
        <v>6</v>
      </c>
      <c r="B1655">
        <v>2018</v>
      </c>
      <c r="C1655" t="s">
        <v>683</v>
      </c>
      <c r="D1655" s="64">
        <v>56</v>
      </c>
      <c r="E1655" s="65" t="s">
        <v>629</v>
      </c>
      <c r="F1655" s="65" t="s">
        <v>630</v>
      </c>
      <c r="G1655" s="65"/>
      <c r="H1655" s="65"/>
      <c r="I1655" s="65" t="s">
        <v>68</v>
      </c>
      <c r="J1655" s="65" t="s">
        <v>83</v>
      </c>
      <c r="K1655" s="65">
        <v>2017</v>
      </c>
      <c r="L1655" s="65" t="s">
        <v>90</v>
      </c>
      <c r="M1655" s="64"/>
      <c r="N1655" s="64"/>
      <c r="O1655" s="65" t="s">
        <v>228</v>
      </c>
      <c r="P1655" s="64" t="s">
        <v>229</v>
      </c>
      <c r="Q1655" s="65"/>
      <c r="R1655" s="64" t="s">
        <v>528</v>
      </c>
      <c r="S1655" s="64" t="s">
        <v>74</v>
      </c>
      <c r="T1655" s="64"/>
      <c r="U1655" s="64"/>
      <c r="V1655" s="64"/>
      <c r="W1655" s="64"/>
      <c r="X1655" s="64" t="s">
        <v>74</v>
      </c>
    </row>
    <row r="1656" spans="1:24" ht="18" customHeight="1">
      <c r="A1656">
        <f t="shared" si="25"/>
        <v>6</v>
      </c>
      <c r="B1656">
        <v>2018</v>
      </c>
      <c r="C1656" t="s">
        <v>683</v>
      </c>
      <c r="D1656" s="64">
        <v>57</v>
      </c>
      <c r="E1656" s="65" t="s">
        <v>631</v>
      </c>
      <c r="F1656" s="65" t="s">
        <v>632</v>
      </c>
      <c r="G1656" s="65"/>
      <c r="H1656" s="65"/>
      <c r="I1656" s="65" t="s">
        <v>82</v>
      </c>
      <c r="J1656" s="65" t="s">
        <v>139</v>
      </c>
      <c r="K1656" s="65">
        <v>2010</v>
      </c>
      <c r="L1656" s="65" t="s">
        <v>140</v>
      </c>
      <c r="M1656" s="64"/>
      <c r="N1656" s="64"/>
      <c r="O1656" s="65" t="s">
        <v>228</v>
      </c>
      <c r="P1656" s="64" t="s">
        <v>229</v>
      </c>
      <c r="Q1656" s="65"/>
      <c r="R1656" s="64" t="s">
        <v>528</v>
      </c>
      <c r="S1656" s="64" t="s">
        <v>74</v>
      </c>
      <c r="T1656" s="64"/>
      <c r="U1656" s="64"/>
      <c r="V1656" s="64"/>
      <c r="W1656" s="64"/>
      <c r="X1656" s="64" t="s">
        <v>74</v>
      </c>
    </row>
    <row r="1657" spans="1:24" ht="18" customHeight="1">
      <c r="A1657">
        <f t="shared" si="25"/>
        <v>6</v>
      </c>
      <c r="B1657">
        <v>2018</v>
      </c>
      <c r="C1657" t="s">
        <v>683</v>
      </c>
      <c r="D1657" s="64">
        <v>58</v>
      </c>
      <c r="E1657" s="65" t="s">
        <v>633</v>
      </c>
      <c r="F1657" s="65"/>
      <c r="G1657" s="65" t="s">
        <v>634</v>
      </c>
      <c r="H1657" s="65"/>
      <c r="I1657" s="65" t="s">
        <v>68</v>
      </c>
      <c r="J1657" s="65" t="s">
        <v>568</v>
      </c>
      <c r="K1657" s="65">
        <v>2017</v>
      </c>
      <c r="L1657" s="65" t="s">
        <v>511</v>
      </c>
      <c r="M1657" s="64"/>
      <c r="N1657" s="64"/>
      <c r="O1657" s="65" t="s">
        <v>228</v>
      </c>
      <c r="P1657" s="64" t="s">
        <v>229</v>
      </c>
      <c r="Q1657" s="65"/>
      <c r="R1657" s="64" t="s">
        <v>528</v>
      </c>
      <c r="S1657" s="64" t="s">
        <v>74</v>
      </c>
      <c r="T1657" s="64"/>
      <c r="U1657" s="64"/>
      <c r="V1657" s="64"/>
      <c r="W1657" s="64"/>
      <c r="X1657" s="64" t="s">
        <v>74</v>
      </c>
    </row>
    <row r="1658" spans="1:24" ht="18" customHeight="1">
      <c r="A1658">
        <f t="shared" si="25"/>
        <v>6</v>
      </c>
      <c r="B1658">
        <v>2018</v>
      </c>
      <c r="C1658" t="s">
        <v>683</v>
      </c>
      <c r="D1658" s="64">
        <v>59</v>
      </c>
      <c r="E1658" s="65" t="s">
        <v>635</v>
      </c>
      <c r="F1658" s="65"/>
      <c r="G1658" s="66">
        <v>30082</v>
      </c>
      <c r="H1658" s="65"/>
      <c r="I1658" s="65" t="s">
        <v>82</v>
      </c>
      <c r="J1658" s="65" t="s">
        <v>83</v>
      </c>
      <c r="K1658" s="65">
        <v>2010</v>
      </c>
      <c r="L1658" s="65" t="s">
        <v>70</v>
      </c>
      <c r="M1658" s="64"/>
      <c r="N1658" s="64"/>
      <c r="O1658" s="65" t="s">
        <v>228</v>
      </c>
      <c r="P1658" s="64" t="s">
        <v>229</v>
      </c>
      <c r="Q1658" s="65"/>
      <c r="R1658" s="64" t="s">
        <v>528</v>
      </c>
      <c r="S1658" s="64" t="s">
        <v>74</v>
      </c>
      <c r="T1658" s="64"/>
      <c r="U1658" s="64"/>
      <c r="V1658" s="64"/>
      <c r="W1658" s="64"/>
      <c r="X1658" s="64" t="s">
        <v>74</v>
      </c>
    </row>
    <row r="1659" spans="1:24" ht="18" customHeight="1">
      <c r="A1659">
        <f t="shared" si="25"/>
        <v>6</v>
      </c>
      <c r="B1659">
        <v>2018</v>
      </c>
      <c r="C1659" t="s">
        <v>683</v>
      </c>
      <c r="D1659" s="64">
        <v>60</v>
      </c>
      <c r="E1659" s="65" t="s">
        <v>636</v>
      </c>
      <c r="F1659" s="65" t="s">
        <v>637</v>
      </c>
      <c r="G1659" s="65"/>
      <c r="H1659" s="65"/>
      <c r="I1659" s="65" t="s">
        <v>68</v>
      </c>
      <c r="J1659" s="65" t="s">
        <v>116</v>
      </c>
      <c r="K1659" s="65">
        <v>2016</v>
      </c>
      <c r="L1659" s="65" t="s">
        <v>90</v>
      </c>
      <c r="M1659" s="64"/>
      <c r="N1659" s="64"/>
      <c r="O1659" s="65" t="s">
        <v>228</v>
      </c>
      <c r="P1659" s="64" t="s">
        <v>229</v>
      </c>
      <c r="Q1659" s="65"/>
      <c r="R1659" s="64" t="s">
        <v>528</v>
      </c>
      <c r="S1659" s="64" t="s">
        <v>74</v>
      </c>
      <c r="T1659" s="64"/>
      <c r="U1659" s="64"/>
      <c r="V1659" s="64"/>
      <c r="W1659" s="64"/>
      <c r="X1659" s="64" t="s">
        <v>74</v>
      </c>
    </row>
    <row r="1660" spans="1:24" ht="18" customHeight="1">
      <c r="A1660">
        <f t="shared" si="25"/>
        <v>6</v>
      </c>
      <c r="B1660">
        <v>2018</v>
      </c>
      <c r="C1660" t="s">
        <v>683</v>
      </c>
      <c r="D1660" s="64">
        <v>61</v>
      </c>
      <c r="E1660" s="65" t="s">
        <v>638</v>
      </c>
      <c r="F1660" s="65"/>
      <c r="G1660" s="65" t="s">
        <v>639</v>
      </c>
      <c r="H1660" s="65"/>
      <c r="I1660" s="65" t="s">
        <v>82</v>
      </c>
      <c r="J1660" s="65" t="s">
        <v>116</v>
      </c>
      <c r="K1660" s="65">
        <v>2010</v>
      </c>
      <c r="L1660" s="65" t="s">
        <v>70</v>
      </c>
      <c r="M1660" s="64"/>
      <c r="N1660" s="64"/>
      <c r="O1660" s="65" t="s">
        <v>228</v>
      </c>
      <c r="P1660" s="64" t="s">
        <v>229</v>
      </c>
      <c r="Q1660" s="65"/>
      <c r="R1660" s="64" t="s">
        <v>528</v>
      </c>
      <c r="S1660" s="64" t="s">
        <v>74</v>
      </c>
      <c r="T1660" s="64"/>
      <c r="U1660" s="64"/>
      <c r="V1660" s="64"/>
      <c r="W1660" s="64"/>
      <c r="X1660" s="64" t="s">
        <v>74</v>
      </c>
    </row>
    <row r="1661" spans="1:24" ht="18" customHeight="1">
      <c r="A1661">
        <f t="shared" si="25"/>
        <v>6</v>
      </c>
      <c r="B1661">
        <v>2018</v>
      </c>
      <c r="C1661" t="s">
        <v>683</v>
      </c>
      <c r="D1661" s="64">
        <v>62</v>
      </c>
      <c r="E1661" s="65" t="s">
        <v>640</v>
      </c>
      <c r="F1661" s="65" t="s">
        <v>641</v>
      </c>
      <c r="G1661" s="65"/>
      <c r="H1661" s="65"/>
      <c r="I1661" s="65" t="s">
        <v>82</v>
      </c>
      <c r="J1661" s="65" t="s">
        <v>143</v>
      </c>
      <c r="K1661" s="65">
        <v>2010</v>
      </c>
      <c r="L1661" s="65" t="s">
        <v>70</v>
      </c>
      <c r="M1661" s="64"/>
      <c r="N1661" s="64"/>
      <c r="O1661" s="65" t="s">
        <v>228</v>
      </c>
      <c r="P1661" s="64" t="s">
        <v>229</v>
      </c>
      <c r="Q1661" s="65"/>
      <c r="R1661" s="64" t="s">
        <v>528</v>
      </c>
      <c r="S1661" s="64" t="s">
        <v>74</v>
      </c>
      <c r="T1661" s="64"/>
      <c r="U1661" s="64"/>
      <c r="V1661" s="64"/>
      <c r="W1661" s="64"/>
      <c r="X1661" s="64" t="s">
        <v>74</v>
      </c>
    </row>
    <row r="1662" spans="1:24" ht="18" customHeight="1">
      <c r="A1662">
        <f t="shared" si="25"/>
        <v>6</v>
      </c>
      <c r="B1662">
        <v>2018</v>
      </c>
      <c r="C1662" t="s">
        <v>683</v>
      </c>
      <c r="D1662" s="64">
        <v>63</v>
      </c>
      <c r="E1662" s="65" t="s">
        <v>642</v>
      </c>
      <c r="F1662" s="65"/>
      <c r="G1662" s="65" t="s">
        <v>643</v>
      </c>
      <c r="H1662" s="65"/>
      <c r="I1662" s="65" t="s">
        <v>82</v>
      </c>
      <c r="J1662" s="65" t="s">
        <v>83</v>
      </c>
      <c r="K1662" s="65">
        <v>2012</v>
      </c>
      <c r="L1662" s="65" t="s">
        <v>70</v>
      </c>
      <c r="M1662" s="64"/>
      <c r="N1662" s="64"/>
      <c r="O1662" s="65" t="s">
        <v>228</v>
      </c>
      <c r="P1662" s="64" t="s">
        <v>229</v>
      </c>
      <c r="Q1662" s="65"/>
      <c r="R1662" s="64" t="s">
        <v>528</v>
      </c>
      <c r="S1662" s="64" t="s">
        <v>74</v>
      </c>
      <c r="T1662" s="64"/>
      <c r="U1662" s="64"/>
      <c r="V1662" s="64"/>
      <c r="W1662" s="64"/>
      <c r="X1662" s="64" t="s">
        <v>74</v>
      </c>
    </row>
    <row r="1663" spans="1:24" ht="18" customHeight="1">
      <c r="A1663">
        <f t="shared" si="25"/>
        <v>6</v>
      </c>
      <c r="B1663">
        <v>2018</v>
      </c>
      <c r="C1663" t="s">
        <v>683</v>
      </c>
      <c r="D1663" s="64">
        <v>64</v>
      </c>
      <c r="E1663" s="65" t="s">
        <v>644</v>
      </c>
      <c r="F1663" s="65"/>
      <c r="G1663" s="65" t="s">
        <v>645</v>
      </c>
      <c r="H1663" s="65"/>
      <c r="I1663" s="65" t="s">
        <v>22</v>
      </c>
      <c r="J1663" s="65" t="s">
        <v>83</v>
      </c>
      <c r="K1663" s="65">
        <v>2006</v>
      </c>
      <c r="L1663" s="65" t="s">
        <v>70</v>
      </c>
      <c r="M1663" s="64"/>
      <c r="N1663" s="64"/>
      <c r="O1663" s="65" t="s">
        <v>228</v>
      </c>
      <c r="P1663" s="64" t="s">
        <v>229</v>
      </c>
      <c r="Q1663" s="65"/>
      <c r="R1663" s="64" t="s">
        <v>528</v>
      </c>
      <c r="S1663" s="64" t="s">
        <v>74</v>
      </c>
      <c r="T1663" s="64"/>
      <c r="U1663" s="64"/>
      <c r="V1663" s="64"/>
      <c r="W1663" s="64"/>
      <c r="X1663" s="64" t="s">
        <v>74</v>
      </c>
    </row>
    <row r="1664" spans="1:24" ht="18" customHeight="1">
      <c r="A1664">
        <f t="shared" si="25"/>
        <v>6</v>
      </c>
      <c r="B1664">
        <v>2018</v>
      </c>
      <c r="C1664" t="s">
        <v>683</v>
      </c>
      <c r="D1664" s="64">
        <v>65</v>
      </c>
      <c r="E1664" s="65" t="s">
        <v>646</v>
      </c>
      <c r="F1664" s="65"/>
      <c r="G1664" s="66">
        <v>30897</v>
      </c>
      <c r="H1664" s="65"/>
      <c r="I1664" s="65" t="s">
        <v>82</v>
      </c>
      <c r="J1664" s="65" t="s">
        <v>116</v>
      </c>
      <c r="K1664" s="65">
        <v>2016</v>
      </c>
      <c r="L1664" s="65" t="s">
        <v>90</v>
      </c>
      <c r="M1664" s="64"/>
      <c r="N1664" s="64"/>
      <c r="O1664" s="65" t="s">
        <v>228</v>
      </c>
      <c r="P1664" s="64" t="s">
        <v>229</v>
      </c>
      <c r="Q1664" s="65"/>
      <c r="R1664" s="64" t="s">
        <v>528</v>
      </c>
      <c r="S1664" s="64" t="s">
        <v>74</v>
      </c>
      <c r="T1664" s="64"/>
      <c r="U1664" s="64"/>
      <c r="V1664" s="64"/>
      <c r="W1664" s="64"/>
      <c r="X1664" s="64" t="s">
        <v>74</v>
      </c>
    </row>
    <row r="1665" spans="1:24" ht="18" customHeight="1">
      <c r="A1665">
        <f t="shared" si="25"/>
        <v>6</v>
      </c>
      <c r="B1665">
        <v>2018</v>
      </c>
      <c r="C1665" t="s">
        <v>683</v>
      </c>
      <c r="D1665" s="64">
        <v>66</v>
      </c>
      <c r="E1665" s="65" t="s">
        <v>648</v>
      </c>
      <c r="F1665" s="66">
        <v>30837</v>
      </c>
      <c r="G1665" s="66"/>
      <c r="H1665" s="65"/>
      <c r="I1665" s="65" t="s">
        <v>22</v>
      </c>
      <c r="J1665" s="65" t="s">
        <v>649</v>
      </c>
      <c r="K1665" s="65">
        <v>2008</v>
      </c>
      <c r="L1665" s="65" t="s">
        <v>650</v>
      </c>
      <c r="M1665" s="64"/>
      <c r="N1665" s="64"/>
      <c r="O1665" s="65" t="s">
        <v>228</v>
      </c>
      <c r="P1665" s="64" t="s">
        <v>229</v>
      </c>
      <c r="Q1665" s="65"/>
      <c r="R1665" s="64" t="s">
        <v>528</v>
      </c>
      <c r="S1665" s="64" t="s">
        <v>74</v>
      </c>
      <c r="T1665" s="64"/>
      <c r="U1665" s="64"/>
      <c r="V1665" s="64"/>
      <c r="W1665" s="64"/>
      <c r="X1665" s="64" t="s">
        <v>74</v>
      </c>
    </row>
    <row r="1666" spans="1:24" ht="18" customHeight="1">
      <c r="A1666">
        <f t="shared" si="25"/>
        <v>6</v>
      </c>
      <c r="B1666">
        <v>2018</v>
      </c>
      <c r="C1666" t="s">
        <v>683</v>
      </c>
      <c r="D1666" s="64">
        <v>67</v>
      </c>
      <c r="E1666" s="65" t="s">
        <v>651</v>
      </c>
      <c r="F1666" s="65" t="s">
        <v>652</v>
      </c>
      <c r="G1666" s="65"/>
      <c r="H1666" s="65"/>
      <c r="I1666" s="65" t="s">
        <v>82</v>
      </c>
      <c r="J1666" s="65" t="s">
        <v>83</v>
      </c>
      <c r="K1666" s="65">
        <v>2010</v>
      </c>
      <c r="L1666" s="65" t="s">
        <v>70</v>
      </c>
      <c r="M1666" s="64"/>
      <c r="N1666" s="64"/>
      <c r="O1666" s="65" t="s">
        <v>228</v>
      </c>
      <c r="P1666" s="64" t="s">
        <v>229</v>
      </c>
      <c r="Q1666" s="65"/>
      <c r="R1666" s="64" t="s">
        <v>528</v>
      </c>
      <c r="S1666" s="64" t="s">
        <v>74</v>
      </c>
      <c r="T1666" s="64"/>
      <c r="U1666" s="64"/>
      <c r="V1666" s="64"/>
      <c r="W1666" s="64"/>
      <c r="X1666" s="64" t="s">
        <v>74</v>
      </c>
    </row>
    <row r="1667" spans="1:24" ht="18" customHeight="1">
      <c r="A1667">
        <f t="shared" si="25"/>
        <v>6</v>
      </c>
      <c r="B1667">
        <v>2018</v>
      </c>
      <c r="C1667" t="s">
        <v>683</v>
      </c>
      <c r="D1667" s="64">
        <v>68</v>
      </c>
      <c r="E1667" s="65" t="s">
        <v>653</v>
      </c>
      <c r="F1667" s="65"/>
      <c r="G1667" s="66">
        <v>30843</v>
      </c>
      <c r="H1667" s="65"/>
      <c r="I1667" s="65" t="s">
        <v>82</v>
      </c>
      <c r="J1667" s="65" t="s">
        <v>143</v>
      </c>
      <c r="K1667" s="65">
        <v>2013</v>
      </c>
      <c r="L1667" s="65" t="s">
        <v>70</v>
      </c>
      <c r="M1667" s="64"/>
      <c r="N1667" s="64"/>
      <c r="O1667" s="65" t="s">
        <v>228</v>
      </c>
      <c r="P1667" s="64" t="s">
        <v>229</v>
      </c>
      <c r="Q1667" s="65"/>
      <c r="R1667" s="64" t="s">
        <v>528</v>
      </c>
      <c r="S1667" s="64" t="s">
        <v>74</v>
      </c>
      <c r="T1667" s="64"/>
      <c r="U1667" s="64"/>
      <c r="V1667" s="64"/>
      <c r="W1667" s="64"/>
      <c r="X1667" s="64" t="s">
        <v>74</v>
      </c>
    </row>
    <row r="1668" spans="1:24" ht="18" customHeight="1">
      <c r="A1668">
        <f t="shared" ref="A1668:A1731" si="26">COUNTIFS(E:E,E1668,C:C,C1668)</f>
        <v>6</v>
      </c>
      <c r="B1668">
        <v>2018</v>
      </c>
      <c r="C1668" t="s">
        <v>683</v>
      </c>
      <c r="D1668" s="64">
        <v>69</v>
      </c>
      <c r="E1668" s="65" t="s">
        <v>654</v>
      </c>
      <c r="F1668" s="65"/>
      <c r="G1668" s="65" t="s">
        <v>655</v>
      </c>
      <c r="H1668" s="65"/>
      <c r="I1668" s="65" t="s">
        <v>82</v>
      </c>
      <c r="J1668" s="65" t="s">
        <v>116</v>
      </c>
      <c r="K1668" s="65">
        <v>2010</v>
      </c>
      <c r="L1668" s="65" t="s">
        <v>70</v>
      </c>
      <c r="M1668" s="64"/>
      <c r="N1668" s="64"/>
      <c r="O1668" s="65" t="s">
        <v>228</v>
      </c>
      <c r="P1668" s="64" t="s">
        <v>229</v>
      </c>
      <c r="Q1668" s="65"/>
      <c r="R1668" s="64" t="s">
        <v>528</v>
      </c>
      <c r="S1668" s="64" t="s">
        <v>74</v>
      </c>
      <c r="T1668" s="64"/>
      <c r="U1668" s="64"/>
      <c r="V1668" s="64"/>
      <c r="W1668" s="64"/>
      <c r="X1668" s="64" t="s">
        <v>74</v>
      </c>
    </row>
    <row r="1669" spans="1:24" ht="18" customHeight="1">
      <c r="A1669">
        <f t="shared" si="26"/>
        <v>6</v>
      </c>
      <c r="B1669">
        <v>2018</v>
      </c>
      <c r="C1669" t="s">
        <v>683</v>
      </c>
      <c r="D1669" s="64">
        <v>70</v>
      </c>
      <c r="E1669" s="65" t="s">
        <v>656</v>
      </c>
      <c r="F1669" s="65" t="s">
        <v>657</v>
      </c>
      <c r="G1669" s="65"/>
      <c r="H1669" s="65"/>
      <c r="I1669" s="65" t="s">
        <v>82</v>
      </c>
      <c r="J1669" s="65" t="s">
        <v>116</v>
      </c>
      <c r="K1669" s="65">
        <v>2010</v>
      </c>
      <c r="L1669" s="65" t="s">
        <v>70</v>
      </c>
      <c r="M1669" s="64"/>
      <c r="N1669" s="64"/>
      <c r="O1669" s="65" t="s">
        <v>228</v>
      </c>
      <c r="P1669" s="64" t="s">
        <v>229</v>
      </c>
      <c r="Q1669" s="65"/>
      <c r="R1669" s="64" t="s">
        <v>528</v>
      </c>
      <c r="S1669" s="64" t="s">
        <v>74</v>
      </c>
      <c r="T1669" s="64"/>
      <c r="U1669" s="64"/>
      <c r="V1669" s="64"/>
      <c r="W1669" s="64"/>
      <c r="X1669" s="64" t="s">
        <v>74</v>
      </c>
    </row>
    <row r="1670" spans="1:24" ht="18" customHeight="1">
      <c r="A1670">
        <f t="shared" si="26"/>
        <v>6</v>
      </c>
      <c r="B1670">
        <v>2018</v>
      </c>
      <c r="C1670" t="s">
        <v>683</v>
      </c>
      <c r="D1670" s="64">
        <v>71</v>
      </c>
      <c r="E1670" s="65" t="s">
        <v>658</v>
      </c>
      <c r="F1670" s="65"/>
      <c r="G1670" s="66">
        <v>31383</v>
      </c>
      <c r="H1670" s="65"/>
      <c r="I1670" s="65" t="s">
        <v>82</v>
      </c>
      <c r="J1670" s="65" t="s">
        <v>558</v>
      </c>
      <c r="K1670" s="65">
        <v>2010</v>
      </c>
      <c r="L1670" s="65" t="s">
        <v>70</v>
      </c>
      <c r="M1670" s="64"/>
      <c r="N1670" s="64"/>
      <c r="O1670" s="65" t="s">
        <v>228</v>
      </c>
      <c r="P1670" s="64" t="s">
        <v>229</v>
      </c>
      <c r="Q1670" s="65"/>
      <c r="R1670" s="64" t="s">
        <v>528</v>
      </c>
      <c r="S1670" s="64" t="s">
        <v>74</v>
      </c>
      <c r="T1670" s="64"/>
      <c r="U1670" s="64"/>
      <c r="V1670" s="64"/>
      <c r="W1670" s="64"/>
      <c r="X1670" s="64" t="s">
        <v>74</v>
      </c>
    </row>
    <row r="1671" spans="1:24" ht="18" customHeight="1">
      <c r="A1671">
        <f t="shared" si="26"/>
        <v>6</v>
      </c>
      <c r="B1671">
        <v>2018</v>
      </c>
      <c r="C1671" t="s">
        <v>683</v>
      </c>
      <c r="D1671" s="64">
        <v>72</v>
      </c>
      <c r="E1671" s="65" t="s">
        <v>659</v>
      </c>
      <c r="F1671" s="66">
        <v>31302</v>
      </c>
      <c r="G1671" s="66"/>
      <c r="H1671" s="65"/>
      <c r="I1671" s="65" t="s">
        <v>68</v>
      </c>
      <c r="J1671" s="65" t="s">
        <v>143</v>
      </c>
      <c r="K1671" s="65">
        <v>2018</v>
      </c>
      <c r="L1671" s="65" t="s">
        <v>90</v>
      </c>
      <c r="M1671" s="64"/>
      <c r="N1671" s="64"/>
      <c r="O1671" s="65" t="s">
        <v>228</v>
      </c>
      <c r="P1671" s="64" t="s">
        <v>229</v>
      </c>
      <c r="Q1671" s="65"/>
      <c r="R1671" s="64" t="s">
        <v>528</v>
      </c>
      <c r="S1671" s="64" t="s">
        <v>74</v>
      </c>
      <c r="T1671" s="64"/>
      <c r="U1671" s="64"/>
      <c r="V1671" s="64"/>
      <c r="W1671" s="64"/>
      <c r="X1671" s="64" t="s">
        <v>74</v>
      </c>
    </row>
    <row r="1672" spans="1:24" ht="18" customHeight="1">
      <c r="A1672">
        <f t="shared" si="26"/>
        <v>6</v>
      </c>
      <c r="B1672">
        <v>2018</v>
      </c>
      <c r="C1672" t="s">
        <v>683</v>
      </c>
      <c r="D1672" s="64">
        <v>73</v>
      </c>
      <c r="E1672" s="65" t="s">
        <v>660</v>
      </c>
      <c r="F1672" s="65"/>
      <c r="G1672" s="66">
        <v>31756</v>
      </c>
      <c r="H1672" s="65"/>
      <c r="I1672" s="65" t="s">
        <v>82</v>
      </c>
      <c r="J1672" s="65" t="s">
        <v>83</v>
      </c>
      <c r="K1672" s="65">
        <v>2011</v>
      </c>
      <c r="L1672" s="65" t="s">
        <v>70</v>
      </c>
      <c r="M1672" s="64"/>
      <c r="N1672" s="64"/>
      <c r="O1672" s="65" t="s">
        <v>228</v>
      </c>
      <c r="P1672" s="64" t="s">
        <v>229</v>
      </c>
      <c r="Q1672" s="65"/>
      <c r="R1672" s="64" t="s">
        <v>528</v>
      </c>
      <c r="S1672" s="64" t="s">
        <v>74</v>
      </c>
      <c r="T1672" s="64"/>
      <c r="U1672" s="64"/>
      <c r="V1672" s="64"/>
      <c r="W1672" s="64"/>
      <c r="X1672" s="64" t="s">
        <v>74</v>
      </c>
    </row>
    <row r="1673" spans="1:24" ht="18" customHeight="1">
      <c r="A1673">
        <f t="shared" si="26"/>
        <v>6</v>
      </c>
      <c r="B1673">
        <v>2018</v>
      </c>
      <c r="C1673" t="s">
        <v>683</v>
      </c>
      <c r="D1673" s="64">
        <v>74</v>
      </c>
      <c r="E1673" s="65" t="s">
        <v>661</v>
      </c>
      <c r="F1673" s="65"/>
      <c r="G1673" s="65" t="s">
        <v>662</v>
      </c>
      <c r="H1673" s="65"/>
      <c r="I1673" s="65" t="s">
        <v>82</v>
      </c>
      <c r="J1673" s="65" t="s">
        <v>116</v>
      </c>
      <c r="K1673" s="65">
        <v>2012</v>
      </c>
      <c r="L1673" s="65" t="s">
        <v>70</v>
      </c>
      <c r="M1673" s="64"/>
      <c r="N1673" s="64"/>
      <c r="O1673" s="65" t="s">
        <v>228</v>
      </c>
      <c r="P1673" s="64" t="s">
        <v>229</v>
      </c>
      <c r="Q1673" s="65"/>
      <c r="R1673" s="64" t="s">
        <v>528</v>
      </c>
      <c r="S1673" s="64" t="s">
        <v>74</v>
      </c>
      <c r="T1673" s="64"/>
      <c r="U1673" s="64"/>
      <c r="V1673" s="64"/>
      <c r="W1673" s="64"/>
      <c r="X1673" s="64" t="s">
        <v>74</v>
      </c>
    </row>
    <row r="1674" spans="1:24" ht="18" customHeight="1">
      <c r="A1674">
        <f t="shared" si="26"/>
        <v>6</v>
      </c>
      <c r="B1674">
        <v>2018</v>
      </c>
      <c r="C1674" t="s">
        <v>683</v>
      </c>
      <c r="D1674" s="64">
        <v>75</v>
      </c>
      <c r="E1674" s="65" t="s">
        <v>663</v>
      </c>
      <c r="F1674" s="65"/>
      <c r="G1674" s="66">
        <v>31838</v>
      </c>
      <c r="H1674" s="65"/>
      <c r="I1674" s="65" t="s">
        <v>82</v>
      </c>
      <c r="J1674" s="65" t="s">
        <v>83</v>
      </c>
      <c r="K1674" s="65">
        <v>2016</v>
      </c>
      <c r="L1674" s="65" t="s">
        <v>70</v>
      </c>
      <c r="M1674" s="64"/>
      <c r="N1674" s="64"/>
      <c r="O1674" s="65" t="s">
        <v>228</v>
      </c>
      <c r="P1674" s="64" t="s">
        <v>229</v>
      </c>
      <c r="Q1674" s="65"/>
      <c r="R1674" s="64" t="s">
        <v>528</v>
      </c>
      <c r="S1674" s="64" t="s">
        <v>74</v>
      </c>
      <c r="T1674" s="64"/>
      <c r="U1674" s="64"/>
      <c r="V1674" s="64"/>
      <c r="W1674" s="64"/>
      <c r="X1674" s="64" t="s">
        <v>74</v>
      </c>
    </row>
    <row r="1675" spans="1:24" ht="18" customHeight="1">
      <c r="A1675">
        <f t="shared" si="26"/>
        <v>6</v>
      </c>
      <c r="B1675">
        <v>2018</v>
      </c>
      <c r="C1675" t="s">
        <v>683</v>
      </c>
      <c r="D1675" s="64">
        <v>76</v>
      </c>
      <c r="E1675" s="65" t="s">
        <v>664</v>
      </c>
      <c r="F1675" s="65" t="s">
        <v>665</v>
      </c>
      <c r="G1675" s="65"/>
      <c r="H1675" s="65"/>
      <c r="I1675" s="65" t="s">
        <v>82</v>
      </c>
      <c r="J1675" s="65" t="s">
        <v>83</v>
      </c>
      <c r="K1675" s="65">
        <v>2012</v>
      </c>
      <c r="L1675" s="65" t="s">
        <v>90</v>
      </c>
      <c r="M1675" s="64"/>
      <c r="N1675" s="64"/>
      <c r="O1675" s="65" t="s">
        <v>228</v>
      </c>
      <c r="P1675" s="64" t="s">
        <v>229</v>
      </c>
      <c r="Q1675" s="65"/>
      <c r="R1675" s="64" t="s">
        <v>528</v>
      </c>
      <c r="S1675" s="64" t="s">
        <v>74</v>
      </c>
      <c r="T1675" s="64"/>
      <c r="U1675" s="64"/>
      <c r="V1675" s="64"/>
      <c r="W1675" s="64"/>
      <c r="X1675" s="64" t="s">
        <v>74</v>
      </c>
    </row>
    <row r="1676" spans="1:24" ht="18" customHeight="1">
      <c r="A1676">
        <f t="shared" si="26"/>
        <v>6</v>
      </c>
      <c r="B1676">
        <v>2018</v>
      </c>
      <c r="C1676" t="s">
        <v>683</v>
      </c>
      <c r="D1676" s="64">
        <v>77</v>
      </c>
      <c r="E1676" s="65" t="s">
        <v>666</v>
      </c>
      <c r="F1676" s="65"/>
      <c r="G1676" s="65" t="s">
        <v>667</v>
      </c>
      <c r="H1676" s="65"/>
      <c r="I1676" s="65" t="s">
        <v>82</v>
      </c>
      <c r="J1676" s="65" t="s">
        <v>143</v>
      </c>
      <c r="K1676" s="65">
        <v>2012</v>
      </c>
      <c r="L1676" s="65" t="s">
        <v>70</v>
      </c>
      <c r="M1676" s="64"/>
      <c r="N1676" s="64"/>
      <c r="O1676" s="65" t="s">
        <v>228</v>
      </c>
      <c r="P1676" s="64" t="s">
        <v>229</v>
      </c>
      <c r="Q1676" s="65"/>
      <c r="R1676" s="64" t="s">
        <v>528</v>
      </c>
      <c r="S1676" s="64" t="s">
        <v>74</v>
      </c>
      <c r="T1676" s="64"/>
      <c r="U1676" s="64"/>
      <c r="V1676" s="64"/>
      <c r="W1676" s="64"/>
      <c r="X1676" s="64" t="s">
        <v>74</v>
      </c>
    </row>
    <row r="1677" spans="1:24" ht="18" customHeight="1">
      <c r="A1677">
        <f t="shared" si="26"/>
        <v>6</v>
      </c>
      <c r="B1677">
        <v>2018</v>
      </c>
      <c r="C1677" t="s">
        <v>683</v>
      </c>
      <c r="D1677" s="64">
        <v>78</v>
      </c>
      <c r="E1677" s="65" t="s">
        <v>668</v>
      </c>
      <c r="F1677" s="65" t="s">
        <v>669</v>
      </c>
      <c r="G1677" s="65"/>
      <c r="H1677" s="65"/>
      <c r="I1677" s="65" t="s">
        <v>82</v>
      </c>
      <c r="J1677" s="65" t="s">
        <v>83</v>
      </c>
      <c r="K1677" s="65">
        <v>2012</v>
      </c>
      <c r="L1677" s="65" t="s">
        <v>70</v>
      </c>
      <c r="M1677" s="64"/>
      <c r="N1677" s="64"/>
      <c r="O1677" s="65" t="s">
        <v>228</v>
      </c>
      <c r="P1677" s="64" t="s">
        <v>229</v>
      </c>
      <c r="Q1677" s="65"/>
      <c r="R1677" s="64" t="s">
        <v>528</v>
      </c>
      <c r="S1677" s="64" t="s">
        <v>74</v>
      </c>
      <c r="T1677" s="64"/>
      <c r="U1677" s="64"/>
      <c r="V1677" s="64"/>
      <c r="W1677" s="64"/>
      <c r="X1677" s="64" t="s">
        <v>74</v>
      </c>
    </row>
    <row r="1678" spans="1:24" ht="18" customHeight="1">
      <c r="A1678">
        <f t="shared" si="26"/>
        <v>6</v>
      </c>
      <c r="B1678">
        <v>2018</v>
      </c>
      <c r="C1678" t="s">
        <v>683</v>
      </c>
      <c r="D1678" s="64">
        <v>79</v>
      </c>
      <c r="E1678" s="65" t="s">
        <v>670</v>
      </c>
      <c r="F1678" s="65"/>
      <c r="G1678" s="66">
        <v>32264</v>
      </c>
      <c r="H1678" s="65"/>
      <c r="I1678" s="65" t="s">
        <v>82</v>
      </c>
      <c r="J1678" s="65" t="s">
        <v>119</v>
      </c>
      <c r="K1678" s="65">
        <v>2014</v>
      </c>
      <c r="L1678" s="65" t="s">
        <v>70</v>
      </c>
      <c r="M1678" s="64"/>
      <c r="N1678" s="64"/>
      <c r="O1678" s="65" t="s">
        <v>228</v>
      </c>
      <c r="P1678" s="64" t="s">
        <v>229</v>
      </c>
      <c r="Q1678" s="65"/>
      <c r="R1678" s="64" t="s">
        <v>528</v>
      </c>
      <c r="S1678" s="64" t="s">
        <v>74</v>
      </c>
      <c r="T1678" s="64"/>
      <c r="U1678" s="64"/>
      <c r="V1678" s="64"/>
      <c r="W1678" s="64"/>
      <c r="X1678" s="64" t="s">
        <v>74</v>
      </c>
    </row>
    <row r="1679" spans="1:24" ht="18" customHeight="1">
      <c r="A1679">
        <f t="shared" si="26"/>
        <v>6</v>
      </c>
      <c r="B1679">
        <v>2018</v>
      </c>
      <c r="C1679" t="s">
        <v>683</v>
      </c>
      <c r="D1679" s="64">
        <v>80</v>
      </c>
      <c r="E1679" s="65" t="s">
        <v>671</v>
      </c>
      <c r="F1679" s="65"/>
      <c r="G1679" s="65" t="s">
        <v>672</v>
      </c>
      <c r="H1679" s="65"/>
      <c r="I1679" s="65" t="s">
        <v>82</v>
      </c>
      <c r="J1679" s="65" t="s">
        <v>143</v>
      </c>
      <c r="K1679" s="65">
        <v>2013</v>
      </c>
      <c r="L1679" s="65" t="s">
        <v>70</v>
      </c>
      <c r="M1679" s="64"/>
      <c r="N1679" s="64"/>
      <c r="O1679" s="65" t="s">
        <v>228</v>
      </c>
      <c r="P1679" s="64" t="s">
        <v>229</v>
      </c>
      <c r="Q1679" s="65"/>
      <c r="R1679" s="64" t="s">
        <v>528</v>
      </c>
      <c r="S1679" s="64" t="s">
        <v>74</v>
      </c>
      <c r="T1679" s="64"/>
      <c r="U1679" s="64"/>
      <c r="V1679" s="64"/>
      <c r="W1679" s="64"/>
      <c r="X1679" s="64" t="s">
        <v>74</v>
      </c>
    </row>
    <row r="1680" spans="1:24" ht="18" customHeight="1">
      <c r="A1680">
        <f t="shared" si="26"/>
        <v>6</v>
      </c>
      <c r="B1680">
        <v>2018</v>
      </c>
      <c r="C1680" t="s">
        <v>683</v>
      </c>
      <c r="D1680" s="64">
        <v>81</v>
      </c>
      <c r="E1680" s="65" t="s">
        <v>673</v>
      </c>
      <c r="F1680" s="65" t="s">
        <v>674</v>
      </c>
      <c r="G1680" s="65"/>
      <c r="H1680" s="65"/>
      <c r="I1680" s="65" t="s">
        <v>82</v>
      </c>
      <c r="J1680" s="65" t="s">
        <v>116</v>
      </c>
      <c r="K1680" s="65">
        <v>2013</v>
      </c>
      <c r="L1680" s="65" t="s">
        <v>70</v>
      </c>
      <c r="M1680" s="64"/>
      <c r="N1680" s="64"/>
      <c r="O1680" s="65" t="s">
        <v>228</v>
      </c>
      <c r="P1680" s="64" t="s">
        <v>229</v>
      </c>
      <c r="Q1680" s="65"/>
      <c r="R1680" s="64" t="s">
        <v>528</v>
      </c>
      <c r="S1680" s="64" t="s">
        <v>74</v>
      </c>
      <c r="T1680" s="64"/>
      <c r="U1680" s="64"/>
      <c r="V1680" s="64"/>
      <c r="W1680" s="64"/>
      <c r="X1680" s="64" t="s">
        <v>74</v>
      </c>
    </row>
    <row r="1681" spans="1:24" ht="18" customHeight="1">
      <c r="A1681">
        <f t="shared" si="26"/>
        <v>6</v>
      </c>
      <c r="B1681">
        <v>2018</v>
      </c>
      <c r="C1681" t="s">
        <v>683</v>
      </c>
      <c r="D1681" s="64">
        <v>82</v>
      </c>
      <c r="E1681" s="65" t="s">
        <v>675</v>
      </c>
      <c r="F1681" s="65"/>
      <c r="G1681" s="66">
        <v>32184</v>
      </c>
      <c r="H1681" s="65"/>
      <c r="I1681" s="65" t="s">
        <v>82</v>
      </c>
      <c r="J1681" s="65" t="s">
        <v>83</v>
      </c>
      <c r="K1681" s="65">
        <v>2014</v>
      </c>
      <c r="L1681" s="65" t="s">
        <v>70</v>
      </c>
      <c r="M1681" s="64"/>
      <c r="N1681" s="64"/>
      <c r="O1681" s="65" t="s">
        <v>228</v>
      </c>
      <c r="P1681" s="64" t="s">
        <v>229</v>
      </c>
      <c r="Q1681" s="65"/>
      <c r="R1681" s="64" t="s">
        <v>528</v>
      </c>
      <c r="S1681" s="64" t="s">
        <v>74</v>
      </c>
      <c r="T1681" s="64"/>
      <c r="U1681" s="64"/>
      <c r="V1681" s="64"/>
      <c r="W1681" s="64"/>
      <c r="X1681" s="64" t="s">
        <v>74</v>
      </c>
    </row>
    <row r="1682" spans="1:24" ht="18" customHeight="1">
      <c r="A1682">
        <f t="shared" si="26"/>
        <v>6</v>
      </c>
      <c r="B1682">
        <v>2018</v>
      </c>
      <c r="C1682" t="s">
        <v>683</v>
      </c>
      <c r="D1682" s="64">
        <v>83</v>
      </c>
      <c r="E1682" s="65" t="s">
        <v>676</v>
      </c>
      <c r="F1682" s="65"/>
      <c r="G1682" s="66">
        <v>32274</v>
      </c>
      <c r="H1682" s="65"/>
      <c r="I1682" s="65" t="s">
        <v>82</v>
      </c>
      <c r="J1682" s="65" t="s">
        <v>116</v>
      </c>
      <c r="K1682" s="65">
        <v>2015</v>
      </c>
      <c r="L1682" s="65" t="s">
        <v>70</v>
      </c>
      <c r="M1682" s="64"/>
      <c r="N1682" s="64"/>
      <c r="O1682" s="65" t="s">
        <v>228</v>
      </c>
      <c r="P1682" s="64" t="s">
        <v>229</v>
      </c>
      <c r="Q1682" s="65"/>
      <c r="R1682" s="64" t="s">
        <v>528</v>
      </c>
      <c r="S1682" s="64" t="s">
        <v>74</v>
      </c>
      <c r="T1682" s="64"/>
      <c r="U1682" s="64"/>
      <c r="V1682" s="64"/>
      <c r="W1682" s="64"/>
      <c r="X1682" s="64" t="s">
        <v>74</v>
      </c>
    </row>
    <row r="1683" spans="1:24" ht="18" customHeight="1">
      <c r="A1683">
        <f t="shared" si="26"/>
        <v>6</v>
      </c>
      <c r="B1683">
        <v>2019</v>
      </c>
      <c r="C1683" t="s">
        <v>683</v>
      </c>
      <c r="D1683" s="64">
        <v>1</v>
      </c>
      <c r="E1683" s="65" t="s">
        <v>527</v>
      </c>
      <c r="F1683" s="65"/>
      <c r="G1683" s="66">
        <v>19364</v>
      </c>
      <c r="H1683" s="65" t="s">
        <v>19</v>
      </c>
      <c r="I1683" s="65" t="s">
        <v>68</v>
      </c>
      <c r="J1683" s="65" t="s">
        <v>143</v>
      </c>
      <c r="K1683" s="65">
        <v>2005</v>
      </c>
      <c r="L1683" s="65" t="s">
        <v>70</v>
      </c>
      <c r="M1683" s="64"/>
      <c r="N1683" s="65"/>
      <c r="O1683" s="65" t="s">
        <v>228</v>
      </c>
      <c r="P1683" s="64" t="s">
        <v>229</v>
      </c>
      <c r="Q1683" s="65"/>
      <c r="R1683" s="64" t="s">
        <v>528</v>
      </c>
      <c r="S1683" s="64" t="s">
        <v>74</v>
      </c>
      <c r="T1683" s="64"/>
      <c r="U1683" s="64"/>
      <c r="V1683" s="64"/>
      <c r="W1683" s="64"/>
      <c r="X1683" s="64" t="s">
        <v>74</v>
      </c>
    </row>
    <row r="1684" spans="1:24" ht="18" customHeight="1">
      <c r="A1684">
        <f t="shared" si="26"/>
        <v>6</v>
      </c>
      <c r="B1684">
        <v>2019</v>
      </c>
      <c r="C1684" t="s">
        <v>683</v>
      </c>
      <c r="D1684" s="64">
        <v>2</v>
      </c>
      <c r="E1684" s="65" t="s">
        <v>529</v>
      </c>
      <c r="F1684" s="65"/>
      <c r="G1684" s="66">
        <v>20061</v>
      </c>
      <c r="H1684" s="65" t="s">
        <v>19</v>
      </c>
      <c r="I1684" s="65" t="s">
        <v>68</v>
      </c>
      <c r="J1684" s="65" t="s">
        <v>83</v>
      </c>
      <c r="K1684" s="65">
        <v>1997</v>
      </c>
      <c r="L1684" s="65" t="s">
        <v>70</v>
      </c>
      <c r="M1684" s="64"/>
      <c r="N1684" s="65"/>
      <c r="O1684" s="65" t="s">
        <v>228</v>
      </c>
      <c r="P1684" s="64" t="s">
        <v>229</v>
      </c>
      <c r="Q1684" s="65"/>
      <c r="R1684" s="64" t="s">
        <v>528</v>
      </c>
      <c r="S1684" s="64" t="s">
        <v>74</v>
      </c>
      <c r="T1684" s="64"/>
      <c r="U1684" s="64"/>
      <c r="V1684" s="64"/>
      <c r="W1684" s="64"/>
      <c r="X1684" s="64" t="s">
        <v>74</v>
      </c>
    </row>
    <row r="1685" spans="1:24" ht="18" customHeight="1">
      <c r="A1685">
        <f t="shared" si="26"/>
        <v>6</v>
      </c>
      <c r="B1685">
        <v>2019</v>
      </c>
      <c r="C1685" t="s">
        <v>683</v>
      </c>
      <c r="D1685" s="64">
        <v>3</v>
      </c>
      <c r="E1685" s="65" t="s">
        <v>530</v>
      </c>
      <c r="F1685" s="65"/>
      <c r="G1685" s="65" t="s">
        <v>531</v>
      </c>
      <c r="H1685" s="65" t="s">
        <v>19</v>
      </c>
      <c r="I1685" s="65" t="s">
        <v>68</v>
      </c>
      <c r="J1685" s="65" t="s">
        <v>83</v>
      </c>
      <c r="K1685" s="65">
        <v>2007</v>
      </c>
      <c r="L1685" s="65" t="s">
        <v>70</v>
      </c>
      <c r="M1685" s="64"/>
      <c r="N1685" s="65"/>
      <c r="O1685" s="65" t="s">
        <v>228</v>
      </c>
      <c r="P1685" s="64" t="s">
        <v>229</v>
      </c>
      <c r="Q1685" s="65"/>
      <c r="R1685" s="64" t="s">
        <v>528</v>
      </c>
      <c r="S1685" s="64" t="s">
        <v>74</v>
      </c>
      <c r="T1685" s="64"/>
      <c r="U1685" s="64"/>
      <c r="V1685" s="64"/>
      <c r="W1685" s="64"/>
      <c r="X1685" s="64" t="s">
        <v>74</v>
      </c>
    </row>
    <row r="1686" spans="1:24" ht="18" customHeight="1">
      <c r="A1686">
        <f t="shared" si="26"/>
        <v>12</v>
      </c>
      <c r="B1686">
        <v>2019</v>
      </c>
      <c r="C1686" t="s">
        <v>683</v>
      </c>
      <c r="D1686" s="64">
        <v>4</v>
      </c>
      <c r="E1686" s="65" t="s">
        <v>532</v>
      </c>
      <c r="F1686" s="65"/>
      <c r="G1686" s="65" t="s">
        <v>533</v>
      </c>
      <c r="H1686" s="65" t="s">
        <v>19</v>
      </c>
      <c r="I1686" s="65" t="s">
        <v>68</v>
      </c>
      <c r="J1686" s="65" t="s">
        <v>83</v>
      </c>
      <c r="K1686" s="65">
        <v>1993</v>
      </c>
      <c r="L1686" s="65" t="s">
        <v>90</v>
      </c>
      <c r="M1686" s="64"/>
      <c r="N1686" s="65"/>
      <c r="O1686" s="65" t="s">
        <v>228</v>
      </c>
      <c r="P1686" s="64" t="s">
        <v>229</v>
      </c>
      <c r="Q1686" s="65"/>
      <c r="R1686" s="64" t="s">
        <v>528</v>
      </c>
      <c r="S1686" s="64" t="s">
        <v>74</v>
      </c>
      <c r="T1686" s="64"/>
      <c r="U1686" s="64"/>
      <c r="V1686" s="64"/>
      <c r="W1686" s="64"/>
      <c r="X1686" s="64" t="s">
        <v>74</v>
      </c>
    </row>
    <row r="1687" spans="1:24" ht="18" customHeight="1">
      <c r="A1687">
        <f t="shared" si="26"/>
        <v>6</v>
      </c>
      <c r="B1687">
        <v>2019</v>
      </c>
      <c r="C1687" t="s">
        <v>683</v>
      </c>
      <c r="D1687" s="64">
        <v>5</v>
      </c>
      <c r="E1687" s="65" t="s">
        <v>534</v>
      </c>
      <c r="F1687" s="65"/>
      <c r="G1687" s="66">
        <v>20489</v>
      </c>
      <c r="H1687" s="65"/>
      <c r="I1687" s="65" t="s">
        <v>68</v>
      </c>
      <c r="J1687" s="65" t="s">
        <v>83</v>
      </c>
      <c r="K1687" s="65">
        <v>1997</v>
      </c>
      <c r="L1687" s="65" t="s">
        <v>70</v>
      </c>
      <c r="M1687" s="64"/>
      <c r="N1687" s="65"/>
      <c r="O1687" s="65" t="s">
        <v>228</v>
      </c>
      <c r="P1687" s="64" t="s">
        <v>229</v>
      </c>
      <c r="Q1687" s="65"/>
      <c r="R1687" s="64" t="s">
        <v>528</v>
      </c>
      <c r="S1687" s="64" t="s">
        <v>74</v>
      </c>
      <c r="T1687" s="64"/>
      <c r="U1687" s="64"/>
      <c r="V1687" s="64"/>
      <c r="W1687" s="64"/>
      <c r="X1687" s="64" t="s">
        <v>74</v>
      </c>
    </row>
    <row r="1688" spans="1:24" ht="18" customHeight="1">
      <c r="A1688">
        <f t="shared" si="26"/>
        <v>6</v>
      </c>
      <c r="B1688">
        <v>2019</v>
      </c>
      <c r="C1688" t="s">
        <v>683</v>
      </c>
      <c r="D1688" s="64">
        <v>6</v>
      </c>
      <c r="E1688" s="65" t="s">
        <v>535</v>
      </c>
      <c r="F1688" s="65"/>
      <c r="G1688" s="65" t="s">
        <v>536</v>
      </c>
      <c r="H1688" s="65" t="s">
        <v>19</v>
      </c>
      <c r="I1688" s="65" t="s">
        <v>68</v>
      </c>
      <c r="J1688" s="65" t="s">
        <v>83</v>
      </c>
      <c r="K1688" s="65">
        <v>2007</v>
      </c>
      <c r="L1688" s="65" t="s">
        <v>70</v>
      </c>
      <c r="M1688" s="64"/>
      <c r="N1688" s="65"/>
      <c r="O1688" s="65" t="s">
        <v>228</v>
      </c>
      <c r="P1688" s="64" t="s">
        <v>229</v>
      </c>
      <c r="Q1688" s="65" t="s">
        <v>224</v>
      </c>
      <c r="R1688" s="64" t="s">
        <v>528</v>
      </c>
      <c r="S1688" s="64" t="s">
        <v>74</v>
      </c>
      <c r="T1688" s="64"/>
      <c r="U1688" s="64"/>
      <c r="V1688" s="64"/>
      <c r="W1688" s="64"/>
      <c r="X1688" s="64" t="s">
        <v>74</v>
      </c>
    </row>
    <row r="1689" spans="1:24" ht="18" customHeight="1">
      <c r="A1689">
        <f t="shared" si="26"/>
        <v>6</v>
      </c>
      <c r="B1689">
        <v>2019</v>
      </c>
      <c r="C1689" t="s">
        <v>683</v>
      </c>
      <c r="D1689" s="64">
        <v>7</v>
      </c>
      <c r="E1689" s="65" t="s">
        <v>537</v>
      </c>
      <c r="F1689" s="65"/>
      <c r="G1689" s="65" t="s">
        <v>538</v>
      </c>
      <c r="H1689" s="65" t="s">
        <v>19</v>
      </c>
      <c r="I1689" s="65" t="s">
        <v>68</v>
      </c>
      <c r="J1689" s="65" t="s">
        <v>539</v>
      </c>
      <c r="K1689" s="65">
        <v>2004</v>
      </c>
      <c r="L1689" s="65" t="s">
        <v>70</v>
      </c>
      <c r="M1689" s="64"/>
      <c r="N1689" s="65"/>
      <c r="O1689" s="65" t="s">
        <v>228</v>
      </c>
      <c r="P1689" s="64" t="s">
        <v>229</v>
      </c>
      <c r="Q1689" s="65"/>
      <c r="R1689" s="64" t="s">
        <v>528</v>
      </c>
      <c r="S1689" s="64" t="s">
        <v>74</v>
      </c>
      <c r="T1689" s="64"/>
      <c r="U1689" s="64"/>
      <c r="V1689" s="64"/>
      <c r="W1689" s="64"/>
      <c r="X1689" s="64" t="s">
        <v>74</v>
      </c>
    </row>
    <row r="1690" spans="1:24" ht="18" customHeight="1">
      <c r="A1690">
        <f t="shared" si="26"/>
        <v>6</v>
      </c>
      <c r="B1690">
        <v>2019</v>
      </c>
      <c r="C1690" t="s">
        <v>683</v>
      </c>
      <c r="D1690" s="64">
        <v>8</v>
      </c>
      <c r="E1690" s="65" t="s">
        <v>540</v>
      </c>
      <c r="F1690" s="65"/>
      <c r="G1690" s="65" t="s">
        <v>541</v>
      </c>
      <c r="H1690" s="65"/>
      <c r="I1690" s="65" t="s">
        <v>68</v>
      </c>
      <c r="J1690" s="65" t="s">
        <v>542</v>
      </c>
      <c r="K1690" s="65">
        <v>2004</v>
      </c>
      <c r="L1690" s="65" t="s">
        <v>70</v>
      </c>
      <c r="M1690" s="64"/>
      <c r="N1690" s="65"/>
      <c r="O1690" s="65" t="s">
        <v>228</v>
      </c>
      <c r="P1690" s="64" t="s">
        <v>229</v>
      </c>
      <c r="Q1690" s="65"/>
      <c r="R1690" s="64" t="s">
        <v>528</v>
      </c>
      <c r="S1690" s="64" t="s">
        <v>74</v>
      </c>
      <c r="T1690" s="64"/>
      <c r="U1690" s="64"/>
      <c r="V1690" s="64"/>
      <c r="W1690" s="64"/>
      <c r="X1690" s="64" t="s">
        <v>74</v>
      </c>
    </row>
    <row r="1691" spans="1:24" ht="18" customHeight="1">
      <c r="A1691">
        <f t="shared" si="26"/>
        <v>6</v>
      </c>
      <c r="B1691">
        <v>2019</v>
      </c>
      <c r="C1691" t="s">
        <v>683</v>
      </c>
      <c r="D1691" s="64">
        <v>9</v>
      </c>
      <c r="E1691" s="65" t="s">
        <v>543</v>
      </c>
      <c r="F1691" s="65"/>
      <c r="G1691" s="66">
        <v>21735</v>
      </c>
      <c r="H1691" s="65" t="s">
        <v>11</v>
      </c>
      <c r="I1691" s="65" t="s">
        <v>544</v>
      </c>
      <c r="J1691" s="65" t="s">
        <v>116</v>
      </c>
      <c r="K1691" s="65">
        <v>1985</v>
      </c>
      <c r="L1691" s="65" t="s">
        <v>90</v>
      </c>
      <c r="M1691" s="64"/>
      <c r="N1691" s="65"/>
      <c r="O1691" s="65" t="s">
        <v>228</v>
      </c>
      <c r="P1691" s="64" t="s">
        <v>229</v>
      </c>
      <c r="Q1691" s="65"/>
      <c r="R1691" s="64" t="s">
        <v>528</v>
      </c>
      <c r="S1691" s="64" t="s">
        <v>74</v>
      </c>
      <c r="T1691" s="64"/>
      <c r="U1691" s="64"/>
      <c r="V1691" s="64"/>
      <c r="W1691" s="64"/>
      <c r="X1691" s="64" t="s">
        <v>74</v>
      </c>
    </row>
    <row r="1692" spans="1:24" ht="18" customHeight="1">
      <c r="A1692">
        <f t="shared" si="26"/>
        <v>6</v>
      </c>
      <c r="B1692">
        <v>2019</v>
      </c>
      <c r="C1692" t="s">
        <v>683</v>
      </c>
      <c r="D1692" s="64">
        <v>10</v>
      </c>
      <c r="E1692" s="65" t="s">
        <v>545</v>
      </c>
      <c r="F1692" s="65"/>
      <c r="G1692" s="66">
        <v>21828</v>
      </c>
      <c r="H1692" s="65"/>
      <c r="I1692" s="65" t="s">
        <v>82</v>
      </c>
      <c r="J1692" s="65" t="s">
        <v>116</v>
      </c>
      <c r="K1692" s="65">
        <v>1998</v>
      </c>
      <c r="L1692" s="65" t="s">
        <v>70</v>
      </c>
      <c r="M1692" s="64"/>
      <c r="N1692" s="65"/>
      <c r="O1692" s="65" t="s">
        <v>228</v>
      </c>
      <c r="P1692" s="64" t="s">
        <v>229</v>
      </c>
      <c r="Q1692" s="65"/>
      <c r="R1692" s="64" t="s">
        <v>528</v>
      </c>
      <c r="S1692" s="64" t="s">
        <v>74</v>
      </c>
      <c r="T1692" s="64"/>
      <c r="U1692" s="64"/>
      <c r="V1692" s="64"/>
      <c r="W1692" s="64"/>
      <c r="X1692" s="64" t="s">
        <v>74</v>
      </c>
    </row>
    <row r="1693" spans="1:24" ht="18" customHeight="1">
      <c r="A1693">
        <f t="shared" si="26"/>
        <v>6</v>
      </c>
      <c r="B1693">
        <v>2019</v>
      </c>
      <c r="C1693" t="s">
        <v>683</v>
      </c>
      <c r="D1693" s="64">
        <v>11</v>
      </c>
      <c r="E1693" s="65" t="s">
        <v>546</v>
      </c>
      <c r="F1693" s="65"/>
      <c r="G1693" s="65" t="s">
        <v>547</v>
      </c>
      <c r="H1693" s="65" t="s">
        <v>19</v>
      </c>
      <c r="I1693" s="65" t="s">
        <v>68</v>
      </c>
      <c r="J1693" s="65" t="s">
        <v>542</v>
      </c>
      <c r="K1693" s="65">
        <v>2005</v>
      </c>
      <c r="L1693" s="65" t="s">
        <v>70</v>
      </c>
      <c r="M1693" s="64"/>
      <c r="N1693" s="65"/>
      <c r="O1693" s="65" t="s">
        <v>228</v>
      </c>
      <c r="P1693" s="64" t="s">
        <v>229</v>
      </c>
      <c r="Q1693" s="65"/>
      <c r="R1693" s="64" t="s">
        <v>528</v>
      </c>
      <c r="S1693" s="64" t="s">
        <v>74</v>
      </c>
      <c r="T1693" s="64"/>
      <c r="U1693" s="64"/>
      <c r="V1693" s="64"/>
      <c r="W1693" s="64"/>
      <c r="X1693" s="64" t="s">
        <v>74</v>
      </c>
    </row>
    <row r="1694" spans="1:24" ht="18" customHeight="1">
      <c r="A1694">
        <f t="shared" si="26"/>
        <v>6</v>
      </c>
      <c r="B1694">
        <v>2019</v>
      </c>
      <c r="C1694" t="s">
        <v>683</v>
      </c>
      <c r="D1694" s="64">
        <v>12</v>
      </c>
      <c r="E1694" s="65" t="s">
        <v>548</v>
      </c>
      <c r="F1694" s="65"/>
      <c r="G1694" s="65" t="s">
        <v>549</v>
      </c>
      <c r="H1694" s="65"/>
      <c r="I1694" s="65" t="s">
        <v>68</v>
      </c>
      <c r="J1694" s="65" t="s">
        <v>83</v>
      </c>
      <c r="K1694" s="65">
        <v>2007</v>
      </c>
      <c r="L1694" s="65" t="s">
        <v>70</v>
      </c>
      <c r="M1694" s="64"/>
      <c r="N1694" s="65"/>
      <c r="O1694" s="65" t="s">
        <v>228</v>
      </c>
      <c r="P1694" s="64" t="s">
        <v>229</v>
      </c>
      <c r="Q1694" s="65" t="s">
        <v>168</v>
      </c>
      <c r="R1694" s="64" t="s">
        <v>528</v>
      </c>
      <c r="S1694" s="64" t="s">
        <v>74</v>
      </c>
      <c r="T1694" s="64"/>
      <c r="U1694" s="64"/>
      <c r="V1694" s="64"/>
      <c r="W1694" s="64"/>
      <c r="X1694" s="64" t="s">
        <v>74</v>
      </c>
    </row>
    <row r="1695" spans="1:24" ht="18" customHeight="1">
      <c r="A1695">
        <f t="shared" si="26"/>
        <v>6</v>
      </c>
      <c r="B1695">
        <v>2019</v>
      </c>
      <c r="C1695" t="s">
        <v>683</v>
      </c>
      <c r="D1695" s="64">
        <v>13</v>
      </c>
      <c r="E1695" s="65" t="s">
        <v>550</v>
      </c>
      <c r="F1695" s="65" t="s">
        <v>551</v>
      </c>
      <c r="G1695" s="65"/>
      <c r="H1695" s="65" t="s">
        <v>19</v>
      </c>
      <c r="I1695" s="65" t="s">
        <v>68</v>
      </c>
      <c r="J1695" s="65" t="s">
        <v>83</v>
      </c>
      <c r="K1695" s="65">
        <v>2007</v>
      </c>
      <c r="L1695" s="65" t="s">
        <v>90</v>
      </c>
      <c r="M1695" s="64"/>
      <c r="N1695" s="65"/>
      <c r="O1695" s="65" t="s">
        <v>228</v>
      </c>
      <c r="P1695" s="64" t="s">
        <v>229</v>
      </c>
      <c r="Q1695" s="65" t="s">
        <v>147</v>
      </c>
      <c r="R1695" s="64" t="s">
        <v>528</v>
      </c>
      <c r="S1695" s="64" t="s">
        <v>74</v>
      </c>
      <c r="T1695" s="64"/>
      <c r="U1695" s="64"/>
      <c r="V1695" s="64"/>
      <c r="W1695" s="64"/>
      <c r="X1695" s="64" t="s">
        <v>74</v>
      </c>
    </row>
    <row r="1696" spans="1:24" ht="18" customHeight="1">
      <c r="A1696">
        <f t="shared" si="26"/>
        <v>6</v>
      </c>
      <c r="B1696">
        <v>2019</v>
      </c>
      <c r="C1696" t="s">
        <v>683</v>
      </c>
      <c r="D1696" s="64">
        <v>14</v>
      </c>
      <c r="E1696" s="65" t="s">
        <v>477</v>
      </c>
      <c r="F1696" s="65"/>
      <c r="G1696" s="65" t="s">
        <v>552</v>
      </c>
      <c r="H1696" s="65" t="s">
        <v>19</v>
      </c>
      <c r="I1696" s="65" t="s">
        <v>68</v>
      </c>
      <c r="J1696" s="65" t="s">
        <v>116</v>
      </c>
      <c r="K1696" s="65">
        <v>2006</v>
      </c>
      <c r="L1696" s="65" t="s">
        <v>90</v>
      </c>
      <c r="M1696" s="64"/>
      <c r="N1696" s="65"/>
      <c r="O1696" s="65" t="s">
        <v>228</v>
      </c>
      <c r="P1696" s="64" t="s">
        <v>229</v>
      </c>
      <c r="Q1696" s="65"/>
      <c r="R1696" s="64" t="s">
        <v>528</v>
      </c>
      <c r="S1696" s="64" t="s">
        <v>74</v>
      </c>
      <c r="T1696" s="64"/>
      <c r="U1696" s="64"/>
      <c r="V1696" s="64"/>
      <c r="W1696" s="64"/>
      <c r="X1696" s="64" t="s">
        <v>74</v>
      </c>
    </row>
    <row r="1697" spans="1:24" ht="18" customHeight="1">
      <c r="A1697">
        <f t="shared" si="26"/>
        <v>6</v>
      </c>
      <c r="B1697">
        <v>2019</v>
      </c>
      <c r="C1697" t="s">
        <v>683</v>
      </c>
      <c r="D1697" s="64">
        <v>15</v>
      </c>
      <c r="E1697" s="65" t="s">
        <v>553</v>
      </c>
      <c r="F1697" s="66">
        <v>26615</v>
      </c>
      <c r="G1697" s="66"/>
      <c r="H1697" s="65"/>
      <c r="I1697" s="65" t="s">
        <v>82</v>
      </c>
      <c r="J1697" s="65" t="s">
        <v>554</v>
      </c>
      <c r="K1697" s="65">
        <v>2003</v>
      </c>
      <c r="L1697" s="65" t="s">
        <v>555</v>
      </c>
      <c r="M1697" s="64"/>
      <c r="N1697" s="65"/>
      <c r="O1697" s="65" t="s">
        <v>228</v>
      </c>
      <c r="P1697" s="64" t="s">
        <v>229</v>
      </c>
      <c r="Q1697" s="65"/>
      <c r="R1697" s="64" t="s">
        <v>528</v>
      </c>
      <c r="S1697" s="64" t="s">
        <v>74</v>
      </c>
      <c r="T1697" s="64"/>
      <c r="U1697" s="64"/>
      <c r="V1697" s="64"/>
      <c r="W1697" s="64"/>
      <c r="X1697" s="64" t="s">
        <v>74</v>
      </c>
    </row>
    <row r="1698" spans="1:24" ht="18" customHeight="1">
      <c r="A1698">
        <f t="shared" si="26"/>
        <v>6</v>
      </c>
      <c r="B1698">
        <v>2019</v>
      </c>
      <c r="C1698" t="s">
        <v>683</v>
      </c>
      <c r="D1698" s="64">
        <v>16</v>
      </c>
      <c r="E1698" s="65" t="s">
        <v>556</v>
      </c>
      <c r="F1698" s="65"/>
      <c r="G1698" s="66">
        <v>27669</v>
      </c>
      <c r="H1698" s="65"/>
      <c r="I1698" s="65" t="s">
        <v>82</v>
      </c>
      <c r="J1698" s="65" t="s">
        <v>83</v>
      </c>
      <c r="K1698" s="65">
        <v>2005</v>
      </c>
      <c r="L1698" s="65" t="s">
        <v>70</v>
      </c>
      <c r="M1698" s="64"/>
      <c r="N1698" s="65"/>
      <c r="O1698" s="65" t="s">
        <v>228</v>
      </c>
      <c r="P1698" s="64" t="s">
        <v>229</v>
      </c>
      <c r="Q1698" s="65"/>
      <c r="R1698" s="64" t="s">
        <v>528</v>
      </c>
      <c r="S1698" s="64" t="s">
        <v>74</v>
      </c>
      <c r="T1698" s="64"/>
      <c r="U1698" s="64"/>
      <c r="V1698" s="64"/>
      <c r="W1698" s="64"/>
      <c r="X1698" s="64" t="s">
        <v>74</v>
      </c>
    </row>
    <row r="1699" spans="1:24" ht="18" customHeight="1">
      <c r="A1699">
        <f t="shared" si="26"/>
        <v>6</v>
      </c>
      <c r="B1699">
        <v>2019</v>
      </c>
      <c r="C1699" t="s">
        <v>683</v>
      </c>
      <c r="D1699" s="64">
        <v>17</v>
      </c>
      <c r="E1699" s="65" t="s">
        <v>557</v>
      </c>
      <c r="F1699" s="65"/>
      <c r="G1699" s="66">
        <v>27612</v>
      </c>
      <c r="H1699" s="65"/>
      <c r="I1699" s="65" t="s">
        <v>82</v>
      </c>
      <c r="J1699" s="65" t="s">
        <v>558</v>
      </c>
      <c r="K1699" s="65">
        <v>2006</v>
      </c>
      <c r="L1699" s="65" t="s">
        <v>70</v>
      </c>
      <c r="M1699" s="64"/>
      <c r="N1699" s="65"/>
      <c r="O1699" s="65" t="s">
        <v>228</v>
      </c>
      <c r="P1699" s="64" t="s">
        <v>229</v>
      </c>
      <c r="Q1699" s="65"/>
      <c r="R1699" s="64" t="s">
        <v>528</v>
      </c>
      <c r="S1699" s="64" t="s">
        <v>74</v>
      </c>
      <c r="T1699" s="64"/>
      <c r="U1699" s="64"/>
      <c r="V1699" s="64"/>
      <c r="W1699" s="64"/>
      <c r="X1699" s="64" t="s">
        <v>74</v>
      </c>
    </row>
    <row r="1700" spans="1:24" ht="18" customHeight="1">
      <c r="A1700">
        <f t="shared" si="26"/>
        <v>6</v>
      </c>
      <c r="B1700">
        <v>2019</v>
      </c>
      <c r="C1700" t="s">
        <v>683</v>
      </c>
      <c r="D1700" s="64">
        <v>18</v>
      </c>
      <c r="E1700" s="65" t="s">
        <v>559</v>
      </c>
      <c r="F1700" s="65"/>
      <c r="G1700" s="66">
        <v>27404</v>
      </c>
      <c r="H1700" s="65" t="s">
        <v>19</v>
      </c>
      <c r="I1700" s="65" t="s">
        <v>68</v>
      </c>
      <c r="J1700" s="65" t="s">
        <v>83</v>
      </c>
      <c r="K1700" s="65">
        <v>2011</v>
      </c>
      <c r="L1700" s="65" t="s">
        <v>90</v>
      </c>
      <c r="M1700" s="64"/>
      <c r="N1700" s="65"/>
      <c r="O1700" s="65" t="s">
        <v>228</v>
      </c>
      <c r="P1700" s="64" t="s">
        <v>229</v>
      </c>
      <c r="Q1700" s="65" t="s">
        <v>386</v>
      </c>
      <c r="R1700" s="64" t="s">
        <v>528</v>
      </c>
      <c r="S1700" s="64" t="s">
        <v>74</v>
      </c>
      <c r="T1700" s="64"/>
      <c r="U1700" s="64"/>
      <c r="V1700" s="64"/>
      <c r="W1700" s="64"/>
      <c r="X1700" s="64" t="s">
        <v>74</v>
      </c>
    </row>
    <row r="1701" spans="1:24" ht="18" customHeight="1">
      <c r="A1701">
        <f t="shared" si="26"/>
        <v>6</v>
      </c>
      <c r="B1701">
        <v>2019</v>
      </c>
      <c r="C1701" t="s">
        <v>683</v>
      </c>
      <c r="D1701" s="64">
        <v>19</v>
      </c>
      <c r="E1701" s="65" t="s">
        <v>560</v>
      </c>
      <c r="F1701" s="65"/>
      <c r="G1701" s="65" t="s">
        <v>561</v>
      </c>
      <c r="H1701" s="65" t="s">
        <v>19</v>
      </c>
      <c r="I1701" s="65" t="s">
        <v>68</v>
      </c>
      <c r="J1701" s="65" t="s">
        <v>562</v>
      </c>
      <c r="K1701" s="65">
        <v>2010</v>
      </c>
      <c r="L1701" s="65" t="s">
        <v>90</v>
      </c>
      <c r="M1701" s="64"/>
      <c r="N1701" s="65"/>
      <c r="O1701" s="65" t="s">
        <v>228</v>
      </c>
      <c r="P1701" s="64" t="s">
        <v>229</v>
      </c>
      <c r="Q1701" s="65" t="s">
        <v>563</v>
      </c>
      <c r="R1701" s="64" t="s">
        <v>528</v>
      </c>
      <c r="S1701" s="64" t="s">
        <v>74</v>
      </c>
      <c r="T1701" s="64"/>
      <c r="U1701" s="64"/>
      <c r="V1701" s="64"/>
      <c r="W1701" s="64"/>
      <c r="X1701" s="64" t="s">
        <v>74</v>
      </c>
    </row>
    <row r="1702" spans="1:24" ht="18" customHeight="1">
      <c r="A1702">
        <f t="shared" si="26"/>
        <v>6</v>
      </c>
      <c r="B1702">
        <v>2019</v>
      </c>
      <c r="C1702" t="s">
        <v>683</v>
      </c>
      <c r="D1702" s="64">
        <v>20</v>
      </c>
      <c r="E1702" s="65" t="s">
        <v>564</v>
      </c>
      <c r="F1702" s="65" t="s">
        <v>565</v>
      </c>
      <c r="G1702" s="65"/>
      <c r="H1702" s="65"/>
      <c r="I1702" s="65" t="s">
        <v>82</v>
      </c>
      <c r="J1702" s="65" t="s">
        <v>83</v>
      </c>
      <c r="K1702" s="65">
        <v>1999</v>
      </c>
      <c r="L1702" s="65" t="s">
        <v>70</v>
      </c>
      <c r="M1702" s="64"/>
      <c r="N1702" s="65"/>
      <c r="O1702" s="65" t="s">
        <v>228</v>
      </c>
      <c r="P1702" s="64" t="s">
        <v>229</v>
      </c>
      <c r="Q1702" s="65"/>
      <c r="R1702" s="64" t="s">
        <v>528</v>
      </c>
      <c r="S1702" s="64" t="s">
        <v>74</v>
      </c>
      <c r="T1702" s="64"/>
      <c r="U1702" s="64"/>
      <c r="V1702" s="64"/>
      <c r="W1702" s="64"/>
      <c r="X1702" s="64" t="s">
        <v>74</v>
      </c>
    </row>
    <row r="1703" spans="1:24" ht="18" customHeight="1">
      <c r="A1703">
        <f t="shared" si="26"/>
        <v>6</v>
      </c>
      <c r="B1703">
        <v>2019</v>
      </c>
      <c r="C1703" t="s">
        <v>683</v>
      </c>
      <c r="D1703" s="64">
        <v>21</v>
      </c>
      <c r="E1703" s="65" t="s">
        <v>566</v>
      </c>
      <c r="F1703" s="65" t="s">
        <v>567</v>
      </c>
      <c r="G1703" s="65"/>
      <c r="H1703" s="65"/>
      <c r="I1703" s="65" t="s">
        <v>68</v>
      </c>
      <c r="J1703" s="65" t="s">
        <v>568</v>
      </c>
      <c r="K1703" s="65">
        <v>2017</v>
      </c>
      <c r="L1703" s="65" t="s">
        <v>511</v>
      </c>
      <c r="M1703" s="64"/>
      <c r="N1703" s="65"/>
      <c r="O1703" s="65" t="s">
        <v>228</v>
      </c>
      <c r="P1703" s="64" t="s">
        <v>229</v>
      </c>
      <c r="Q1703" s="65" t="s">
        <v>147</v>
      </c>
      <c r="R1703" s="64" t="s">
        <v>528</v>
      </c>
      <c r="S1703" s="64" t="s">
        <v>74</v>
      </c>
      <c r="T1703" s="64"/>
      <c r="U1703" s="64"/>
      <c r="V1703" s="64"/>
      <c r="W1703" s="64"/>
      <c r="X1703" s="64" t="s">
        <v>74</v>
      </c>
    </row>
    <row r="1704" spans="1:24" ht="18" customHeight="1">
      <c r="A1704">
        <f t="shared" si="26"/>
        <v>6</v>
      </c>
      <c r="B1704">
        <v>2019</v>
      </c>
      <c r="C1704" t="s">
        <v>683</v>
      </c>
      <c r="D1704" s="64">
        <v>22</v>
      </c>
      <c r="E1704" s="65" t="s">
        <v>569</v>
      </c>
      <c r="F1704" s="65"/>
      <c r="G1704" s="65" t="s">
        <v>570</v>
      </c>
      <c r="H1704" s="65"/>
      <c r="I1704" s="65" t="s">
        <v>68</v>
      </c>
      <c r="J1704" s="65" t="s">
        <v>83</v>
      </c>
      <c r="K1704" s="65">
        <v>2012</v>
      </c>
      <c r="L1704" s="65" t="s">
        <v>70</v>
      </c>
      <c r="M1704" s="64"/>
      <c r="N1704" s="65"/>
      <c r="O1704" s="65" t="s">
        <v>228</v>
      </c>
      <c r="P1704" s="64" t="s">
        <v>229</v>
      </c>
      <c r="Q1704" s="65"/>
      <c r="R1704" s="64" t="s">
        <v>528</v>
      </c>
      <c r="S1704" s="64" t="s">
        <v>74</v>
      </c>
      <c r="T1704" s="64"/>
      <c r="U1704" s="64"/>
      <c r="V1704" s="64"/>
      <c r="W1704" s="64"/>
      <c r="X1704" s="64" t="s">
        <v>74</v>
      </c>
    </row>
    <row r="1705" spans="1:24" ht="18" customHeight="1">
      <c r="A1705">
        <f t="shared" si="26"/>
        <v>6</v>
      </c>
      <c r="B1705">
        <v>2019</v>
      </c>
      <c r="C1705" t="s">
        <v>683</v>
      </c>
      <c r="D1705" s="64">
        <v>23</v>
      </c>
      <c r="E1705" s="65" t="s">
        <v>571</v>
      </c>
      <c r="F1705" s="65" t="s">
        <v>572</v>
      </c>
      <c r="G1705" s="65"/>
      <c r="H1705" s="65"/>
      <c r="I1705" s="65" t="s">
        <v>82</v>
      </c>
      <c r="J1705" s="65" t="s">
        <v>83</v>
      </c>
      <c r="K1705" s="65">
        <v>2004</v>
      </c>
      <c r="L1705" s="65" t="s">
        <v>70</v>
      </c>
      <c r="M1705" s="64"/>
      <c r="N1705" s="65"/>
      <c r="O1705" s="65" t="s">
        <v>228</v>
      </c>
      <c r="P1705" s="64" t="s">
        <v>229</v>
      </c>
      <c r="Q1705" s="65" t="s">
        <v>147</v>
      </c>
      <c r="R1705" s="64" t="s">
        <v>528</v>
      </c>
      <c r="S1705" s="64" t="s">
        <v>74</v>
      </c>
      <c r="T1705" s="64"/>
      <c r="U1705" s="64"/>
      <c r="V1705" s="64"/>
      <c r="W1705" s="64"/>
      <c r="X1705" s="64" t="s">
        <v>74</v>
      </c>
    </row>
    <row r="1706" spans="1:24" ht="18" customHeight="1">
      <c r="A1706">
        <f t="shared" si="26"/>
        <v>6</v>
      </c>
      <c r="B1706">
        <v>2019</v>
      </c>
      <c r="C1706" t="s">
        <v>683</v>
      </c>
      <c r="D1706" s="64">
        <v>24</v>
      </c>
      <c r="E1706" s="65" t="s">
        <v>573</v>
      </c>
      <c r="F1706" s="65" t="s">
        <v>574</v>
      </c>
      <c r="G1706" s="65"/>
      <c r="H1706" s="65"/>
      <c r="I1706" s="65" t="s">
        <v>68</v>
      </c>
      <c r="J1706" s="65" t="s">
        <v>83</v>
      </c>
      <c r="K1706" s="65">
        <v>2013</v>
      </c>
      <c r="L1706" s="65" t="s">
        <v>90</v>
      </c>
      <c r="M1706" s="64"/>
      <c r="N1706" s="65"/>
      <c r="O1706" s="65" t="s">
        <v>228</v>
      </c>
      <c r="P1706" s="64" t="s">
        <v>229</v>
      </c>
      <c r="Q1706" s="65"/>
      <c r="R1706" s="64" t="s">
        <v>528</v>
      </c>
      <c r="S1706" s="64" t="s">
        <v>74</v>
      </c>
      <c r="T1706" s="64"/>
      <c r="U1706" s="64"/>
      <c r="V1706" s="64"/>
      <c r="W1706" s="64"/>
      <c r="X1706" s="64" t="s">
        <v>74</v>
      </c>
    </row>
    <row r="1707" spans="1:24" ht="18" customHeight="1">
      <c r="A1707">
        <f t="shared" si="26"/>
        <v>6</v>
      </c>
      <c r="B1707">
        <v>2019</v>
      </c>
      <c r="C1707" t="s">
        <v>683</v>
      </c>
      <c r="D1707" s="64">
        <v>25</v>
      </c>
      <c r="E1707" s="65" t="s">
        <v>575</v>
      </c>
      <c r="F1707" s="65"/>
      <c r="G1707" s="65" t="s">
        <v>576</v>
      </c>
      <c r="H1707" s="65"/>
      <c r="I1707" s="65" t="s">
        <v>68</v>
      </c>
      <c r="J1707" s="65" t="s">
        <v>83</v>
      </c>
      <c r="K1707" s="65">
        <v>2016</v>
      </c>
      <c r="L1707" s="65" t="s">
        <v>70</v>
      </c>
      <c r="M1707" s="64"/>
      <c r="N1707" s="65"/>
      <c r="O1707" s="65" t="s">
        <v>228</v>
      </c>
      <c r="P1707" s="64" t="s">
        <v>229</v>
      </c>
      <c r="Q1707" s="65" t="s">
        <v>147</v>
      </c>
      <c r="R1707" s="64" t="s">
        <v>528</v>
      </c>
      <c r="S1707" s="64" t="s">
        <v>74</v>
      </c>
      <c r="T1707" s="64"/>
      <c r="U1707" s="64"/>
      <c r="V1707" s="64"/>
      <c r="W1707" s="64"/>
      <c r="X1707" s="64" t="s">
        <v>74</v>
      </c>
    </row>
    <row r="1708" spans="1:24" ht="18" customHeight="1">
      <c r="A1708">
        <f t="shared" si="26"/>
        <v>6</v>
      </c>
      <c r="B1708">
        <v>2019</v>
      </c>
      <c r="C1708" t="s">
        <v>683</v>
      </c>
      <c r="D1708" s="64">
        <v>26</v>
      </c>
      <c r="E1708" s="65" t="s">
        <v>577</v>
      </c>
      <c r="F1708" s="65"/>
      <c r="G1708" s="65" t="s">
        <v>578</v>
      </c>
      <c r="H1708" s="65" t="s">
        <v>19</v>
      </c>
      <c r="I1708" s="65" t="s">
        <v>68</v>
      </c>
      <c r="J1708" s="65" t="s">
        <v>143</v>
      </c>
      <c r="K1708" s="65">
        <v>2012</v>
      </c>
      <c r="L1708" s="65" t="s">
        <v>70</v>
      </c>
      <c r="M1708" s="64"/>
      <c r="N1708" s="65"/>
      <c r="O1708" s="65" t="s">
        <v>228</v>
      </c>
      <c r="P1708" s="64" t="s">
        <v>229</v>
      </c>
      <c r="Q1708" s="65"/>
      <c r="R1708" s="64" t="s">
        <v>528</v>
      </c>
      <c r="S1708" s="64" t="s">
        <v>74</v>
      </c>
      <c r="T1708" s="64"/>
      <c r="U1708" s="64"/>
      <c r="V1708" s="64"/>
      <c r="W1708" s="64"/>
      <c r="X1708" s="64" t="s">
        <v>74</v>
      </c>
    </row>
    <row r="1709" spans="1:24" ht="18" customHeight="1">
      <c r="A1709">
        <f t="shared" si="26"/>
        <v>6</v>
      </c>
      <c r="B1709">
        <v>2019</v>
      </c>
      <c r="C1709" t="s">
        <v>683</v>
      </c>
      <c r="D1709" s="64">
        <v>27</v>
      </c>
      <c r="E1709" s="65" t="s">
        <v>579</v>
      </c>
      <c r="F1709" s="65"/>
      <c r="G1709" s="65" t="s">
        <v>580</v>
      </c>
      <c r="H1709" s="65"/>
      <c r="I1709" s="65" t="s">
        <v>82</v>
      </c>
      <c r="J1709" s="65" t="s">
        <v>116</v>
      </c>
      <c r="K1709" s="65">
        <v>2010</v>
      </c>
      <c r="L1709" s="65" t="s">
        <v>70</v>
      </c>
      <c r="M1709" s="64"/>
      <c r="N1709" s="65"/>
      <c r="O1709" s="65" t="s">
        <v>228</v>
      </c>
      <c r="P1709" s="64" t="s">
        <v>229</v>
      </c>
      <c r="Q1709" s="65" t="s">
        <v>581</v>
      </c>
      <c r="R1709" s="64" t="s">
        <v>528</v>
      </c>
      <c r="S1709" s="64" t="s">
        <v>74</v>
      </c>
      <c r="T1709" s="64"/>
      <c r="U1709" s="64"/>
      <c r="V1709" s="64"/>
      <c r="W1709" s="64"/>
      <c r="X1709" s="64" t="s">
        <v>74</v>
      </c>
    </row>
    <row r="1710" spans="1:24" ht="18" customHeight="1">
      <c r="A1710">
        <f t="shared" si="26"/>
        <v>6</v>
      </c>
      <c r="B1710">
        <v>2019</v>
      </c>
      <c r="C1710" t="s">
        <v>683</v>
      </c>
      <c r="D1710" s="64">
        <v>28</v>
      </c>
      <c r="E1710" s="65" t="s">
        <v>582</v>
      </c>
      <c r="F1710" s="65"/>
      <c r="G1710" s="65" t="s">
        <v>583</v>
      </c>
      <c r="H1710" s="65"/>
      <c r="I1710" s="65" t="s">
        <v>68</v>
      </c>
      <c r="J1710" s="65" t="s">
        <v>83</v>
      </c>
      <c r="K1710" s="65">
        <v>2020</v>
      </c>
      <c r="L1710" s="65" t="s">
        <v>70</v>
      </c>
      <c r="M1710" s="64"/>
      <c r="N1710" s="65"/>
      <c r="O1710" s="65" t="s">
        <v>228</v>
      </c>
      <c r="P1710" s="64" t="s">
        <v>229</v>
      </c>
      <c r="Q1710" s="65" t="s">
        <v>147</v>
      </c>
      <c r="R1710" s="64" t="s">
        <v>528</v>
      </c>
      <c r="S1710" s="64" t="s">
        <v>74</v>
      </c>
      <c r="T1710" s="64"/>
      <c r="U1710" s="64"/>
      <c r="V1710" s="64"/>
      <c r="W1710" s="64"/>
      <c r="X1710" s="64" t="s">
        <v>74</v>
      </c>
    </row>
    <row r="1711" spans="1:24" ht="18" customHeight="1">
      <c r="A1711">
        <f t="shared" si="26"/>
        <v>6</v>
      </c>
      <c r="B1711">
        <v>2019</v>
      </c>
      <c r="C1711" t="s">
        <v>683</v>
      </c>
      <c r="D1711" s="64">
        <v>29</v>
      </c>
      <c r="E1711" s="65" t="s">
        <v>584</v>
      </c>
      <c r="F1711" s="65"/>
      <c r="G1711" s="65" t="s">
        <v>585</v>
      </c>
      <c r="H1711" s="65" t="s">
        <v>19</v>
      </c>
      <c r="I1711" s="65" t="s">
        <v>68</v>
      </c>
      <c r="J1711" s="65" t="s">
        <v>83</v>
      </c>
      <c r="K1711" s="65">
        <v>2012</v>
      </c>
      <c r="L1711" s="65" t="s">
        <v>90</v>
      </c>
      <c r="M1711" s="64"/>
      <c r="N1711" s="65"/>
      <c r="O1711" s="65" t="s">
        <v>228</v>
      </c>
      <c r="P1711" s="64" t="s">
        <v>229</v>
      </c>
      <c r="Q1711" s="65" t="s">
        <v>79</v>
      </c>
      <c r="R1711" s="64" t="s">
        <v>528</v>
      </c>
      <c r="S1711" s="64" t="s">
        <v>74</v>
      </c>
      <c r="T1711" s="64"/>
      <c r="U1711" s="64"/>
      <c r="V1711" s="64"/>
      <c r="W1711" s="64"/>
      <c r="X1711" s="64" t="s">
        <v>74</v>
      </c>
    </row>
    <row r="1712" spans="1:24" ht="18" customHeight="1">
      <c r="A1712">
        <f t="shared" si="26"/>
        <v>6</v>
      </c>
      <c r="B1712">
        <v>2019</v>
      </c>
      <c r="C1712" t="s">
        <v>683</v>
      </c>
      <c r="D1712" s="64">
        <v>30</v>
      </c>
      <c r="E1712" s="65" t="s">
        <v>586</v>
      </c>
      <c r="F1712" s="65" t="s">
        <v>587</v>
      </c>
      <c r="G1712" s="65"/>
      <c r="H1712" s="65"/>
      <c r="I1712" s="65" t="s">
        <v>68</v>
      </c>
      <c r="J1712" s="65" t="s">
        <v>143</v>
      </c>
      <c r="K1712" s="65">
        <v>2015</v>
      </c>
      <c r="L1712" s="65" t="s">
        <v>70</v>
      </c>
      <c r="M1712" s="64"/>
      <c r="N1712" s="65"/>
      <c r="O1712" s="65" t="s">
        <v>228</v>
      </c>
      <c r="P1712" s="64" t="s">
        <v>229</v>
      </c>
      <c r="Q1712" s="65" t="s">
        <v>147</v>
      </c>
      <c r="R1712" s="64" t="s">
        <v>528</v>
      </c>
      <c r="S1712" s="64" t="s">
        <v>74</v>
      </c>
      <c r="T1712" s="64"/>
      <c r="U1712" s="64"/>
      <c r="V1712" s="64"/>
      <c r="W1712" s="64"/>
      <c r="X1712" s="64" t="s">
        <v>74</v>
      </c>
    </row>
    <row r="1713" spans="1:24" ht="18" customHeight="1">
      <c r="A1713">
        <f t="shared" si="26"/>
        <v>6</v>
      </c>
      <c r="B1713">
        <v>2019</v>
      </c>
      <c r="C1713" t="s">
        <v>683</v>
      </c>
      <c r="D1713" s="64">
        <v>31</v>
      </c>
      <c r="E1713" s="65" t="s">
        <v>588</v>
      </c>
      <c r="F1713" s="65" t="s">
        <v>589</v>
      </c>
      <c r="G1713" s="65"/>
      <c r="H1713" s="65"/>
      <c r="I1713" s="65" t="s">
        <v>68</v>
      </c>
      <c r="J1713" s="65" t="s">
        <v>83</v>
      </c>
      <c r="K1713" s="65">
        <v>2017</v>
      </c>
      <c r="L1713" s="65" t="s">
        <v>70</v>
      </c>
      <c r="M1713" s="64"/>
      <c r="N1713" s="65"/>
      <c r="O1713" s="65" t="s">
        <v>228</v>
      </c>
      <c r="P1713" s="64" t="s">
        <v>229</v>
      </c>
      <c r="Q1713" s="65" t="s">
        <v>147</v>
      </c>
      <c r="R1713" s="64" t="s">
        <v>528</v>
      </c>
      <c r="S1713" s="64" t="s">
        <v>74</v>
      </c>
      <c r="T1713" s="64"/>
      <c r="U1713" s="64"/>
      <c r="V1713" s="64"/>
      <c r="W1713" s="64"/>
      <c r="X1713" s="64" t="s">
        <v>74</v>
      </c>
    </row>
    <row r="1714" spans="1:24" ht="18" customHeight="1">
      <c r="A1714">
        <f t="shared" si="26"/>
        <v>6</v>
      </c>
      <c r="B1714">
        <v>2019</v>
      </c>
      <c r="C1714" t="s">
        <v>683</v>
      </c>
      <c r="D1714" s="64">
        <v>32</v>
      </c>
      <c r="E1714" s="65" t="s">
        <v>590</v>
      </c>
      <c r="F1714" s="65"/>
      <c r="G1714" s="66">
        <v>28496</v>
      </c>
      <c r="H1714" s="65" t="s">
        <v>19</v>
      </c>
      <c r="I1714" s="65" t="s">
        <v>68</v>
      </c>
      <c r="J1714" s="65" t="s">
        <v>83</v>
      </c>
      <c r="K1714" s="65">
        <v>2012</v>
      </c>
      <c r="L1714" s="65" t="s">
        <v>70</v>
      </c>
      <c r="M1714" s="64"/>
      <c r="N1714" s="65"/>
      <c r="O1714" s="65" t="s">
        <v>228</v>
      </c>
      <c r="P1714" s="64" t="s">
        <v>229</v>
      </c>
      <c r="Q1714" s="65" t="s">
        <v>147</v>
      </c>
      <c r="R1714" s="64" t="s">
        <v>528</v>
      </c>
      <c r="S1714" s="64" t="s">
        <v>74</v>
      </c>
      <c r="T1714" s="64"/>
      <c r="U1714" s="64"/>
      <c r="V1714" s="64"/>
      <c r="W1714" s="64"/>
      <c r="X1714" s="64" t="s">
        <v>74</v>
      </c>
    </row>
    <row r="1715" spans="1:24" ht="18" customHeight="1">
      <c r="A1715">
        <f t="shared" si="26"/>
        <v>6</v>
      </c>
      <c r="B1715">
        <v>2019</v>
      </c>
      <c r="C1715" t="s">
        <v>683</v>
      </c>
      <c r="D1715" s="64">
        <v>33</v>
      </c>
      <c r="E1715" s="65" t="s">
        <v>591</v>
      </c>
      <c r="F1715" s="65"/>
      <c r="G1715" s="65" t="s">
        <v>592</v>
      </c>
      <c r="H1715" s="65"/>
      <c r="I1715" s="65" t="s">
        <v>68</v>
      </c>
      <c r="J1715" s="65" t="s">
        <v>83</v>
      </c>
      <c r="K1715" s="65">
        <v>2014</v>
      </c>
      <c r="L1715" s="65" t="s">
        <v>90</v>
      </c>
      <c r="M1715" s="64"/>
      <c r="N1715" s="64"/>
      <c r="O1715" s="65" t="s">
        <v>228</v>
      </c>
      <c r="P1715" s="64" t="s">
        <v>229</v>
      </c>
      <c r="Q1715" s="65" t="s">
        <v>72</v>
      </c>
      <c r="R1715" s="64" t="s">
        <v>528</v>
      </c>
      <c r="S1715" s="64" t="s">
        <v>74</v>
      </c>
      <c r="T1715" s="64"/>
      <c r="U1715" s="64"/>
      <c r="V1715" s="64"/>
      <c r="W1715" s="64"/>
      <c r="X1715" s="64" t="s">
        <v>74</v>
      </c>
    </row>
    <row r="1716" spans="1:24" ht="18" customHeight="1">
      <c r="A1716">
        <f t="shared" si="26"/>
        <v>6</v>
      </c>
      <c r="B1716">
        <v>2019</v>
      </c>
      <c r="C1716" t="s">
        <v>683</v>
      </c>
      <c r="D1716" s="64">
        <v>34</v>
      </c>
      <c r="E1716" s="65" t="s">
        <v>593</v>
      </c>
      <c r="F1716" s="65" t="s">
        <v>594</v>
      </c>
      <c r="G1716" s="65"/>
      <c r="H1716" s="65"/>
      <c r="I1716" s="65" t="s">
        <v>82</v>
      </c>
      <c r="J1716" s="65" t="s">
        <v>83</v>
      </c>
      <c r="K1716" s="65">
        <v>2007</v>
      </c>
      <c r="L1716" s="65" t="s">
        <v>70</v>
      </c>
      <c r="M1716" s="64"/>
      <c r="N1716" s="64"/>
      <c r="O1716" s="65" t="s">
        <v>228</v>
      </c>
      <c r="P1716" s="64" t="s">
        <v>229</v>
      </c>
      <c r="Q1716" s="65"/>
      <c r="R1716" s="64" t="s">
        <v>528</v>
      </c>
      <c r="S1716" s="64" t="s">
        <v>74</v>
      </c>
      <c r="T1716" s="64"/>
      <c r="U1716" s="64"/>
      <c r="V1716" s="64"/>
      <c r="W1716" s="64"/>
      <c r="X1716" s="64" t="s">
        <v>74</v>
      </c>
    </row>
    <row r="1717" spans="1:24" ht="18" customHeight="1">
      <c r="A1717">
        <f t="shared" si="26"/>
        <v>6</v>
      </c>
      <c r="B1717">
        <v>2019</v>
      </c>
      <c r="C1717" t="s">
        <v>683</v>
      </c>
      <c r="D1717" s="64">
        <v>35</v>
      </c>
      <c r="E1717" s="65" t="s">
        <v>595</v>
      </c>
      <c r="F1717" s="65"/>
      <c r="G1717" s="66">
        <v>28530</v>
      </c>
      <c r="H1717" s="65"/>
      <c r="I1717" s="65" t="s">
        <v>68</v>
      </c>
      <c r="J1717" s="65" t="s">
        <v>83</v>
      </c>
      <c r="K1717" s="65">
        <v>2013</v>
      </c>
      <c r="L1717" s="65" t="s">
        <v>90</v>
      </c>
      <c r="M1717" s="64"/>
      <c r="N1717" s="64"/>
      <c r="O1717" s="65" t="s">
        <v>228</v>
      </c>
      <c r="P1717" s="64" t="s">
        <v>229</v>
      </c>
      <c r="Q1717" s="65" t="s">
        <v>147</v>
      </c>
      <c r="R1717" s="64" t="s">
        <v>528</v>
      </c>
      <c r="S1717" s="64" t="s">
        <v>74</v>
      </c>
      <c r="T1717" s="64"/>
      <c r="U1717" s="64"/>
      <c r="V1717" s="64"/>
      <c r="W1717" s="64"/>
      <c r="X1717" s="64" t="s">
        <v>74</v>
      </c>
    </row>
    <row r="1718" spans="1:24" ht="18" customHeight="1">
      <c r="A1718">
        <f t="shared" si="26"/>
        <v>6</v>
      </c>
      <c r="B1718">
        <v>2019</v>
      </c>
      <c r="C1718" t="s">
        <v>683</v>
      </c>
      <c r="D1718" s="64">
        <v>36</v>
      </c>
      <c r="E1718" s="65" t="s">
        <v>596</v>
      </c>
      <c r="F1718" s="65"/>
      <c r="G1718" s="65" t="s">
        <v>597</v>
      </c>
      <c r="H1718" s="65"/>
      <c r="I1718" s="65" t="s">
        <v>68</v>
      </c>
      <c r="J1718" s="65" t="s">
        <v>83</v>
      </c>
      <c r="K1718" s="65">
        <v>2011</v>
      </c>
      <c r="L1718" s="65" t="s">
        <v>70</v>
      </c>
      <c r="M1718" s="64"/>
      <c r="N1718" s="64"/>
      <c r="O1718" s="65" t="s">
        <v>228</v>
      </c>
      <c r="P1718" s="64" t="s">
        <v>229</v>
      </c>
      <c r="Q1718" s="65" t="s">
        <v>147</v>
      </c>
      <c r="R1718" s="64" t="s">
        <v>528</v>
      </c>
      <c r="S1718" s="64" t="s">
        <v>74</v>
      </c>
      <c r="T1718" s="64"/>
      <c r="U1718" s="64"/>
      <c r="V1718" s="64"/>
      <c r="W1718" s="64"/>
      <c r="X1718" s="64" t="s">
        <v>74</v>
      </c>
    </row>
    <row r="1719" spans="1:24" ht="18" customHeight="1">
      <c r="A1719">
        <f t="shared" si="26"/>
        <v>6</v>
      </c>
      <c r="B1719">
        <v>2019</v>
      </c>
      <c r="C1719" t="s">
        <v>683</v>
      </c>
      <c r="D1719" s="64">
        <v>37</v>
      </c>
      <c r="E1719" s="65" t="s">
        <v>598</v>
      </c>
      <c r="F1719" s="65"/>
      <c r="G1719" s="66">
        <v>28888</v>
      </c>
      <c r="H1719" s="65"/>
      <c r="I1719" s="65" t="s">
        <v>82</v>
      </c>
      <c r="J1719" s="65" t="s">
        <v>116</v>
      </c>
      <c r="K1719" s="65">
        <v>2010</v>
      </c>
      <c r="L1719" s="65" t="s">
        <v>70</v>
      </c>
      <c r="M1719" s="64"/>
      <c r="N1719" s="64"/>
      <c r="O1719" s="65" t="s">
        <v>228</v>
      </c>
      <c r="P1719" s="64" t="s">
        <v>229</v>
      </c>
      <c r="Q1719" s="65"/>
      <c r="R1719" s="64" t="s">
        <v>528</v>
      </c>
      <c r="S1719" s="64" t="s">
        <v>74</v>
      </c>
      <c r="T1719" s="64"/>
      <c r="U1719" s="64"/>
      <c r="V1719" s="64"/>
      <c r="W1719" s="64"/>
      <c r="X1719" s="64" t="s">
        <v>74</v>
      </c>
    </row>
    <row r="1720" spans="1:24" ht="18" customHeight="1">
      <c r="A1720">
        <f t="shared" si="26"/>
        <v>6</v>
      </c>
      <c r="B1720">
        <v>2019</v>
      </c>
      <c r="C1720" t="s">
        <v>683</v>
      </c>
      <c r="D1720" s="64">
        <v>38</v>
      </c>
      <c r="E1720" s="65" t="s">
        <v>599</v>
      </c>
      <c r="F1720" s="65"/>
      <c r="G1720" s="66">
        <v>29342</v>
      </c>
      <c r="H1720" s="65" t="s">
        <v>19</v>
      </c>
      <c r="I1720" s="65" t="s">
        <v>68</v>
      </c>
      <c r="J1720" s="65" t="s">
        <v>116</v>
      </c>
      <c r="K1720" s="65">
        <v>2013</v>
      </c>
      <c r="L1720" s="65" t="s">
        <v>70</v>
      </c>
      <c r="M1720" s="64"/>
      <c r="N1720" s="64"/>
      <c r="O1720" s="65" t="s">
        <v>228</v>
      </c>
      <c r="P1720" s="64" t="s">
        <v>229</v>
      </c>
      <c r="Q1720" s="65" t="s">
        <v>79</v>
      </c>
      <c r="R1720" s="64" t="s">
        <v>528</v>
      </c>
      <c r="S1720" s="64" t="s">
        <v>74</v>
      </c>
      <c r="T1720" s="64"/>
      <c r="U1720" s="64"/>
      <c r="V1720" s="64"/>
      <c r="W1720" s="64"/>
      <c r="X1720" s="64" t="s">
        <v>74</v>
      </c>
    </row>
    <row r="1721" spans="1:24" ht="18" customHeight="1">
      <c r="A1721">
        <f t="shared" si="26"/>
        <v>6</v>
      </c>
      <c r="B1721">
        <v>2019</v>
      </c>
      <c r="C1721" t="s">
        <v>683</v>
      </c>
      <c r="D1721" s="64">
        <v>39</v>
      </c>
      <c r="E1721" s="65" t="s">
        <v>600</v>
      </c>
      <c r="F1721" s="65" t="s">
        <v>601</v>
      </c>
      <c r="G1721" s="65"/>
      <c r="H1721" s="65"/>
      <c r="I1721" s="65" t="s">
        <v>82</v>
      </c>
      <c r="J1721" s="65" t="s">
        <v>116</v>
      </c>
      <c r="K1721" s="65">
        <v>2008</v>
      </c>
      <c r="L1721" s="65" t="s">
        <v>70</v>
      </c>
      <c r="M1721" s="64"/>
      <c r="N1721" s="64"/>
      <c r="O1721" s="65" t="s">
        <v>228</v>
      </c>
      <c r="P1721" s="64" t="s">
        <v>229</v>
      </c>
      <c r="Q1721" s="65"/>
      <c r="R1721" s="64" t="s">
        <v>528</v>
      </c>
      <c r="S1721" s="64" t="s">
        <v>74</v>
      </c>
      <c r="T1721" s="64"/>
      <c r="U1721" s="64"/>
      <c r="V1721" s="64"/>
      <c r="W1721" s="64"/>
      <c r="X1721" s="64" t="s">
        <v>74</v>
      </c>
    </row>
    <row r="1722" spans="1:24" ht="18" customHeight="1">
      <c r="A1722">
        <f t="shared" si="26"/>
        <v>6</v>
      </c>
      <c r="B1722">
        <v>2019</v>
      </c>
      <c r="C1722" t="s">
        <v>683</v>
      </c>
      <c r="D1722" s="64">
        <v>40</v>
      </c>
      <c r="E1722" s="65" t="s">
        <v>602</v>
      </c>
      <c r="F1722" s="65"/>
      <c r="G1722" s="65" t="s">
        <v>603</v>
      </c>
      <c r="H1722" s="65"/>
      <c r="I1722" s="65" t="s">
        <v>82</v>
      </c>
      <c r="J1722" s="65" t="s">
        <v>83</v>
      </c>
      <c r="K1722" s="65">
        <v>2010</v>
      </c>
      <c r="L1722" s="65" t="s">
        <v>70</v>
      </c>
      <c r="M1722" s="64"/>
      <c r="N1722" s="64"/>
      <c r="O1722" s="65" t="s">
        <v>228</v>
      </c>
      <c r="P1722" s="64" t="s">
        <v>229</v>
      </c>
      <c r="Q1722" s="65" t="s">
        <v>147</v>
      </c>
      <c r="R1722" s="64" t="s">
        <v>528</v>
      </c>
      <c r="S1722" s="64" t="s">
        <v>74</v>
      </c>
      <c r="T1722" s="64"/>
      <c r="U1722" s="64"/>
      <c r="V1722" s="64"/>
      <c r="W1722" s="64"/>
      <c r="X1722" s="64" t="s">
        <v>74</v>
      </c>
    </row>
    <row r="1723" spans="1:24" ht="18" customHeight="1">
      <c r="A1723">
        <f t="shared" si="26"/>
        <v>6</v>
      </c>
      <c r="B1723">
        <v>2019</v>
      </c>
      <c r="C1723" t="s">
        <v>683</v>
      </c>
      <c r="D1723" s="64">
        <v>41</v>
      </c>
      <c r="E1723" s="65" t="s">
        <v>604</v>
      </c>
      <c r="F1723" s="65"/>
      <c r="G1723" s="66">
        <v>29313</v>
      </c>
      <c r="H1723" s="65"/>
      <c r="I1723" s="65" t="s">
        <v>68</v>
      </c>
      <c r="J1723" s="65" t="s">
        <v>83</v>
      </c>
      <c r="K1723" s="65">
        <v>2016</v>
      </c>
      <c r="L1723" s="65" t="s">
        <v>70</v>
      </c>
      <c r="M1723" s="64"/>
      <c r="N1723" s="64"/>
      <c r="O1723" s="65" t="s">
        <v>228</v>
      </c>
      <c r="P1723" s="64" t="s">
        <v>229</v>
      </c>
      <c r="Q1723" s="65"/>
      <c r="R1723" s="64" t="s">
        <v>528</v>
      </c>
      <c r="S1723" s="64" t="s">
        <v>74</v>
      </c>
      <c r="T1723" s="64"/>
      <c r="U1723" s="64"/>
      <c r="V1723" s="64"/>
      <c r="W1723" s="64"/>
      <c r="X1723" s="64" t="s">
        <v>74</v>
      </c>
    </row>
    <row r="1724" spans="1:24" ht="18" customHeight="1">
      <c r="A1724">
        <f t="shared" si="26"/>
        <v>6</v>
      </c>
      <c r="B1724">
        <v>2019</v>
      </c>
      <c r="C1724" t="s">
        <v>683</v>
      </c>
      <c r="D1724" s="64">
        <v>42</v>
      </c>
      <c r="E1724" s="65" t="s">
        <v>605</v>
      </c>
      <c r="F1724" s="65"/>
      <c r="G1724" s="65" t="s">
        <v>606</v>
      </c>
      <c r="H1724" s="65"/>
      <c r="I1724" s="65" t="s">
        <v>68</v>
      </c>
      <c r="J1724" s="65" t="s">
        <v>607</v>
      </c>
      <c r="K1724" s="65">
        <v>2019</v>
      </c>
      <c r="L1724" s="65" t="s">
        <v>70</v>
      </c>
      <c r="M1724" s="64"/>
      <c r="N1724" s="64"/>
      <c r="O1724" s="65" t="s">
        <v>228</v>
      </c>
      <c r="P1724" s="64" t="s">
        <v>229</v>
      </c>
      <c r="Q1724" s="65"/>
      <c r="R1724" s="64" t="s">
        <v>528</v>
      </c>
      <c r="S1724" s="64" t="s">
        <v>74</v>
      </c>
      <c r="T1724" s="64"/>
      <c r="U1724" s="64"/>
      <c r="V1724" s="64"/>
      <c r="W1724" s="64"/>
      <c r="X1724" s="64" t="s">
        <v>74</v>
      </c>
    </row>
    <row r="1725" spans="1:24" ht="18" customHeight="1">
      <c r="A1725">
        <f t="shared" si="26"/>
        <v>6</v>
      </c>
      <c r="B1725">
        <v>2019</v>
      </c>
      <c r="C1725" t="s">
        <v>683</v>
      </c>
      <c r="D1725" s="64">
        <v>43</v>
      </c>
      <c r="E1725" s="65" t="s">
        <v>608</v>
      </c>
      <c r="F1725" s="65" t="s">
        <v>609</v>
      </c>
      <c r="G1725" s="65"/>
      <c r="H1725" s="65"/>
      <c r="I1725" s="65" t="s">
        <v>68</v>
      </c>
      <c r="J1725" s="65" t="s">
        <v>143</v>
      </c>
      <c r="K1725" s="65">
        <v>2014</v>
      </c>
      <c r="L1725" s="65" t="s">
        <v>90</v>
      </c>
      <c r="M1725" s="64"/>
      <c r="N1725" s="64"/>
      <c r="O1725" s="65" t="s">
        <v>228</v>
      </c>
      <c r="P1725" s="64" t="s">
        <v>229</v>
      </c>
      <c r="Q1725" s="65"/>
      <c r="R1725" s="64" t="s">
        <v>528</v>
      </c>
      <c r="S1725" s="64" t="s">
        <v>74</v>
      </c>
      <c r="T1725" s="64"/>
      <c r="U1725" s="64"/>
      <c r="V1725" s="64"/>
      <c r="W1725" s="64"/>
      <c r="X1725" s="64" t="s">
        <v>74</v>
      </c>
    </row>
    <row r="1726" spans="1:24" ht="18" customHeight="1">
      <c r="A1726">
        <f t="shared" si="26"/>
        <v>6</v>
      </c>
      <c r="B1726">
        <v>2019</v>
      </c>
      <c r="C1726" t="s">
        <v>683</v>
      </c>
      <c r="D1726" s="64">
        <v>44</v>
      </c>
      <c r="E1726" s="65" t="s">
        <v>610</v>
      </c>
      <c r="F1726" s="65"/>
      <c r="G1726" s="65" t="s">
        <v>611</v>
      </c>
      <c r="H1726" s="65"/>
      <c r="I1726" s="65" t="s">
        <v>68</v>
      </c>
      <c r="J1726" s="65" t="s">
        <v>542</v>
      </c>
      <c r="K1726" s="65">
        <v>2016</v>
      </c>
      <c r="L1726" s="65" t="s">
        <v>90</v>
      </c>
      <c r="M1726" s="64"/>
      <c r="N1726" s="64"/>
      <c r="O1726" s="65" t="s">
        <v>228</v>
      </c>
      <c r="P1726" s="64" t="s">
        <v>229</v>
      </c>
      <c r="Q1726" s="65"/>
      <c r="R1726" s="64" t="s">
        <v>528</v>
      </c>
      <c r="S1726" s="64" t="s">
        <v>74</v>
      </c>
      <c r="T1726" s="64"/>
      <c r="U1726" s="64"/>
      <c r="V1726" s="64"/>
      <c r="W1726" s="64"/>
      <c r="X1726" s="64" t="s">
        <v>74</v>
      </c>
    </row>
    <row r="1727" spans="1:24" ht="18" customHeight="1">
      <c r="A1727">
        <f t="shared" si="26"/>
        <v>6</v>
      </c>
      <c r="B1727">
        <v>2019</v>
      </c>
      <c r="C1727" t="s">
        <v>683</v>
      </c>
      <c r="D1727" s="64">
        <v>45</v>
      </c>
      <c r="E1727" s="65" t="s">
        <v>612</v>
      </c>
      <c r="F1727" s="65"/>
      <c r="G1727" s="65" t="s">
        <v>613</v>
      </c>
      <c r="H1727" s="65"/>
      <c r="I1727" s="65" t="s">
        <v>68</v>
      </c>
      <c r="J1727" s="65" t="s">
        <v>83</v>
      </c>
      <c r="K1727" s="65">
        <v>2019</v>
      </c>
      <c r="L1727" s="65" t="s">
        <v>70</v>
      </c>
      <c r="M1727" s="64"/>
      <c r="N1727" s="64"/>
      <c r="O1727" s="65" t="s">
        <v>228</v>
      </c>
      <c r="P1727" s="64" t="s">
        <v>229</v>
      </c>
      <c r="Q1727" s="65" t="s">
        <v>147</v>
      </c>
      <c r="R1727" s="64" t="s">
        <v>528</v>
      </c>
      <c r="S1727" s="64" t="s">
        <v>74</v>
      </c>
      <c r="T1727" s="64"/>
      <c r="U1727" s="64"/>
      <c r="V1727" s="64"/>
      <c r="W1727" s="64"/>
      <c r="X1727" s="64" t="s">
        <v>74</v>
      </c>
    </row>
    <row r="1728" spans="1:24" ht="18" customHeight="1">
      <c r="A1728">
        <f t="shared" si="26"/>
        <v>12</v>
      </c>
      <c r="B1728">
        <v>2019</v>
      </c>
      <c r="C1728" t="s">
        <v>683</v>
      </c>
      <c r="D1728" s="64">
        <v>46</v>
      </c>
      <c r="E1728" s="65" t="s">
        <v>532</v>
      </c>
      <c r="F1728" s="65"/>
      <c r="G1728" s="65" t="s">
        <v>614</v>
      </c>
      <c r="H1728" s="65"/>
      <c r="I1728" s="65" t="s">
        <v>82</v>
      </c>
      <c r="J1728" s="65" t="s">
        <v>83</v>
      </c>
      <c r="K1728" s="65">
        <v>2013</v>
      </c>
      <c r="L1728" s="65" t="s">
        <v>70</v>
      </c>
      <c r="M1728" s="64"/>
      <c r="N1728" s="64"/>
      <c r="O1728" s="65" t="s">
        <v>228</v>
      </c>
      <c r="P1728" s="64" t="s">
        <v>229</v>
      </c>
      <c r="Q1728" s="65"/>
      <c r="R1728" s="64" t="s">
        <v>528</v>
      </c>
      <c r="S1728" s="64" t="s">
        <v>74</v>
      </c>
      <c r="T1728" s="64"/>
      <c r="U1728" s="64"/>
      <c r="V1728" s="64"/>
      <c r="W1728" s="64"/>
      <c r="X1728" s="64" t="s">
        <v>74</v>
      </c>
    </row>
    <row r="1729" spans="1:24" ht="18" customHeight="1">
      <c r="A1729">
        <f t="shared" si="26"/>
        <v>6</v>
      </c>
      <c r="B1729">
        <v>2019</v>
      </c>
      <c r="C1729" t="s">
        <v>683</v>
      </c>
      <c r="D1729" s="64">
        <v>47</v>
      </c>
      <c r="E1729" s="65" t="s">
        <v>615</v>
      </c>
      <c r="F1729" s="65"/>
      <c r="G1729" s="65" t="s">
        <v>616</v>
      </c>
      <c r="H1729" s="65"/>
      <c r="I1729" s="65" t="s">
        <v>82</v>
      </c>
      <c r="J1729" s="65" t="s">
        <v>208</v>
      </c>
      <c r="K1729" s="65">
        <v>2018</v>
      </c>
      <c r="L1729" s="65" t="s">
        <v>70</v>
      </c>
      <c r="M1729" s="64"/>
      <c r="N1729" s="64"/>
      <c r="O1729" s="65" t="s">
        <v>228</v>
      </c>
      <c r="P1729" s="64" t="s">
        <v>229</v>
      </c>
      <c r="Q1729" s="65"/>
      <c r="R1729" s="64" t="s">
        <v>528</v>
      </c>
      <c r="S1729" s="64" t="s">
        <v>74</v>
      </c>
      <c r="T1729" s="64"/>
      <c r="U1729" s="64"/>
      <c r="V1729" s="64"/>
      <c r="W1729" s="64"/>
      <c r="X1729" s="64" t="s">
        <v>74</v>
      </c>
    </row>
    <row r="1730" spans="1:24" ht="18" customHeight="1">
      <c r="A1730">
        <f t="shared" si="26"/>
        <v>6</v>
      </c>
      <c r="B1730">
        <v>2019</v>
      </c>
      <c r="C1730" t="s">
        <v>683</v>
      </c>
      <c r="D1730" s="64">
        <v>48</v>
      </c>
      <c r="E1730" s="65" t="s">
        <v>617</v>
      </c>
      <c r="F1730" s="66">
        <v>29648</v>
      </c>
      <c r="G1730" s="66"/>
      <c r="H1730" s="65"/>
      <c r="I1730" s="65" t="s">
        <v>68</v>
      </c>
      <c r="J1730" s="65" t="s">
        <v>83</v>
      </c>
      <c r="K1730" s="65">
        <v>2018</v>
      </c>
      <c r="L1730" s="65" t="s">
        <v>70</v>
      </c>
      <c r="M1730" s="64"/>
      <c r="N1730" s="64"/>
      <c r="O1730" s="65" t="s">
        <v>228</v>
      </c>
      <c r="P1730" s="64" t="s">
        <v>229</v>
      </c>
      <c r="Q1730" s="65"/>
      <c r="R1730" s="64" t="s">
        <v>528</v>
      </c>
      <c r="S1730" s="64" t="s">
        <v>74</v>
      </c>
      <c r="T1730" s="64"/>
      <c r="U1730" s="64"/>
      <c r="V1730" s="64"/>
      <c r="W1730" s="64"/>
      <c r="X1730" s="64" t="s">
        <v>74</v>
      </c>
    </row>
    <row r="1731" spans="1:24" ht="18" customHeight="1">
      <c r="A1731">
        <f t="shared" si="26"/>
        <v>6</v>
      </c>
      <c r="B1731">
        <v>2019</v>
      </c>
      <c r="C1731" t="s">
        <v>683</v>
      </c>
      <c r="D1731" s="64">
        <v>49</v>
      </c>
      <c r="E1731" s="65" t="s">
        <v>618</v>
      </c>
      <c r="F1731" s="65"/>
      <c r="G1731" s="66">
        <v>29897</v>
      </c>
      <c r="H1731" s="65"/>
      <c r="I1731" s="65" t="s">
        <v>68</v>
      </c>
      <c r="J1731" s="65" t="s">
        <v>116</v>
      </c>
      <c r="K1731" s="65">
        <v>2004</v>
      </c>
      <c r="L1731" s="65" t="s">
        <v>70</v>
      </c>
      <c r="M1731" s="64"/>
      <c r="N1731" s="64"/>
      <c r="O1731" s="65" t="s">
        <v>228</v>
      </c>
      <c r="P1731" s="64" t="s">
        <v>229</v>
      </c>
      <c r="Q1731" s="65"/>
      <c r="R1731" s="64" t="s">
        <v>528</v>
      </c>
      <c r="S1731" s="64" t="s">
        <v>74</v>
      </c>
      <c r="T1731" s="64"/>
      <c r="U1731" s="64"/>
      <c r="V1731" s="64"/>
      <c r="W1731" s="64"/>
      <c r="X1731" s="64" t="s">
        <v>74</v>
      </c>
    </row>
    <row r="1732" spans="1:24" ht="18" customHeight="1">
      <c r="A1732">
        <f t="shared" ref="A1732:A1795" si="27">COUNTIFS(E:E,E1732,C:C,C1732)</f>
        <v>6</v>
      </c>
      <c r="B1732">
        <v>2019</v>
      </c>
      <c r="C1732" t="s">
        <v>683</v>
      </c>
      <c r="D1732" s="64">
        <v>50</v>
      </c>
      <c r="E1732" s="65" t="s">
        <v>619</v>
      </c>
      <c r="F1732" s="65" t="s">
        <v>620</v>
      </c>
      <c r="G1732" s="65"/>
      <c r="H1732" s="65"/>
      <c r="I1732" s="65" t="s">
        <v>68</v>
      </c>
      <c r="J1732" s="65" t="s">
        <v>143</v>
      </c>
      <c r="K1732" s="65">
        <v>2018</v>
      </c>
      <c r="L1732" s="65" t="s">
        <v>78</v>
      </c>
      <c r="M1732" s="64"/>
      <c r="N1732" s="64"/>
      <c r="O1732" s="65" t="s">
        <v>228</v>
      </c>
      <c r="P1732" s="64" t="s">
        <v>229</v>
      </c>
      <c r="Q1732" s="65"/>
      <c r="R1732" s="64" t="s">
        <v>528</v>
      </c>
      <c r="S1732" s="64" t="s">
        <v>74</v>
      </c>
      <c r="T1732" s="64"/>
      <c r="U1732" s="64"/>
      <c r="V1732" s="64"/>
      <c r="W1732" s="64"/>
      <c r="X1732" s="64" t="s">
        <v>74</v>
      </c>
    </row>
    <row r="1733" spans="1:24" ht="18" customHeight="1">
      <c r="A1733">
        <f t="shared" si="27"/>
        <v>6</v>
      </c>
      <c r="B1733">
        <v>2019</v>
      </c>
      <c r="C1733" t="s">
        <v>683</v>
      </c>
      <c r="D1733" s="64">
        <v>51</v>
      </c>
      <c r="E1733" s="65" t="s">
        <v>621</v>
      </c>
      <c r="F1733" s="65"/>
      <c r="G1733" s="66">
        <v>29745</v>
      </c>
      <c r="H1733" s="65"/>
      <c r="I1733" s="65" t="s">
        <v>68</v>
      </c>
      <c r="J1733" s="65" t="s">
        <v>622</v>
      </c>
      <c r="K1733" s="65">
        <v>2017</v>
      </c>
      <c r="L1733" s="65" t="s">
        <v>70</v>
      </c>
      <c r="M1733" s="64"/>
      <c r="N1733" s="64"/>
      <c r="O1733" s="65" t="s">
        <v>228</v>
      </c>
      <c r="P1733" s="64" t="s">
        <v>229</v>
      </c>
      <c r="Q1733" s="65"/>
      <c r="R1733" s="64" t="s">
        <v>528</v>
      </c>
      <c r="S1733" s="64" t="s">
        <v>74</v>
      </c>
      <c r="T1733" s="64"/>
      <c r="U1733" s="64"/>
      <c r="V1733" s="64"/>
      <c r="W1733" s="64"/>
      <c r="X1733" s="64" t="s">
        <v>74</v>
      </c>
    </row>
    <row r="1734" spans="1:24" ht="18" customHeight="1">
      <c r="A1734">
        <f t="shared" si="27"/>
        <v>6</v>
      </c>
      <c r="B1734">
        <v>2019</v>
      </c>
      <c r="C1734" t="s">
        <v>683</v>
      </c>
      <c r="D1734" s="64">
        <v>52</v>
      </c>
      <c r="E1734" s="65" t="s">
        <v>623</v>
      </c>
      <c r="F1734" s="65"/>
      <c r="G1734" s="66">
        <v>29745</v>
      </c>
      <c r="H1734" s="65"/>
      <c r="I1734" s="65" t="s">
        <v>82</v>
      </c>
      <c r="J1734" s="65" t="s">
        <v>116</v>
      </c>
      <c r="K1734" s="65">
        <v>2010</v>
      </c>
      <c r="L1734" s="65" t="s">
        <v>70</v>
      </c>
      <c r="M1734" s="64"/>
      <c r="N1734" s="64"/>
      <c r="O1734" s="65" t="s">
        <v>228</v>
      </c>
      <c r="P1734" s="64" t="s">
        <v>229</v>
      </c>
      <c r="Q1734" s="65"/>
      <c r="R1734" s="64" t="s">
        <v>528</v>
      </c>
      <c r="S1734" s="64" t="s">
        <v>74</v>
      </c>
      <c r="T1734" s="64"/>
      <c r="U1734" s="64"/>
      <c r="V1734" s="64"/>
      <c r="W1734" s="64"/>
      <c r="X1734" s="64" t="s">
        <v>74</v>
      </c>
    </row>
    <row r="1735" spans="1:24" ht="18" customHeight="1">
      <c r="A1735">
        <f t="shared" si="27"/>
        <v>6</v>
      </c>
      <c r="B1735">
        <v>2019</v>
      </c>
      <c r="C1735" t="s">
        <v>683</v>
      </c>
      <c r="D1735" s="64">
        <v>53</v>
      </c>
      <c r="E1735" s="65" t="s">
        <v>624</v>
      </c>
      <c r="F1735" s="65" t="s">
        <v>625</v>
      </c>
      <c r="G1735" s="65"/>
      <c r="H1735" s="65"/>
      <c r="I1735" s="65" t="s">
        <v>82</v>
      </c>
      <c r="J1735" s="65" t="s">
        <v>116</v>
      </c>
      <c r="K1735" s="65">
        <v>2013</v>
      </c>
      <c r="L1735" s="65" t="s">
        <v>70</v>
      </c>
      <c r="M1735" s="64"/>
      <c r="N1735" s="64"/>
      <c r="O1735" s="65" t="s">
        <v>228</v>
      </c>
      <c r="P1735" s="64" t="s">
        <v>229</v>
      </c>
      <c r="Q1735" s="65"/>
      <c r="R1735" s="64" t="s">
        <v>528</v>
      </c>
      <c r="S1735" s="64" t="s">
        <v>74</v>
      </c>
      <c r="T1735" s="64"/>
      <c r="U1735" s="64"/>
      <c r="V1735" s="64"/>
      <c r="W1735" s="64"/>
      <c r="X1735" s="64" t="s">
        <v>74</v>
      </c>
    </row>
    <row r="1736" spans="1:24" ht="18" customHeight="1">
      <c r="A1736">
        <f t="shared" si="27"/>
        <v>6</v>
      </c>
      <c r="B1736">
        <v>2019</v>
      </c>
      <c r="C1736" t="s">
        <v>683</v>
      </c>
      <c r="D1736" s="64">
        <v>54</v>
      </c>
      <c r="E1736" s="65" t="s">
        <v>626</v>
      </c>
      <c r="F1736" s="65"/>
      <c r="G1736" s="65" t="s">
        <v>627</v>
      </c>
      <c r="H1736" s="65"/>
      <c r="I1736" s="65" t="s">
        <v>68</v>
      </c>
      <c r="J1736" s="65" t="s">
        <v>83</v>
      </c>
      <c r="K1736" s="65">
        <v>2019</v>
      </c>
      <c r="L1736" s="65" t="s">
        <v>70</v>
      </c>
      <c r="M1736" s="64"/>
      <c r="N1736" s="64"/>
      <c r="O1736" s="65" t="s">
        <v>228</v>
      </c>
      <c r="P1736" s="64" t="s">
        <v>229</v>
      </c>
      <c r="Q1736" s="65"/>
      <c r="R1736" s="64" t="s">
        <v>528</v>
      </c>
      <c r="S1736" s="64" t="s">
        <v>74</v>
      </c>
      <c r="T1736" s="64"/>
      <c r="U1736" s="64"/>
      <c r="V1736" s="64"/>
      <c r="W1736" s="64"/>
      <c r="X1736" s="64" t="s">
        <v>74</v>
      </c>
    </row>
    <row r="1737" spans="1:24" ht="18" customHeight="1">
      <c r="A1737">
        <f t="shared" si="27"/>
        <v>6</v>
      </c>
      <c r="B1737">
        <v>2019</v>
      </c>
      <c r="C1737" t="s">
        <v>683</v>
      </c>
      <c r="D1737" s="64">
        <v>55</v>
      </c>
      <c r="E1737" s="65" t="s">
        <v>628</v>
      </c>
      <c r="F1737" s="66">
        <v>29955</v>
      </c>
      <c r="G1737" s="66"/>
      <c r="H1737" s="65"/>
      <c r="I1737" s="65" t="s">
        <v>82</v>
      </c>
      <c r="J1737" s="65" t="s">
        <v>143</v>
      </c>
      <c r="K1737" s="65">
        <v>2014</v>
      </c>
      <c r="L1737" s="65" t="s">
        <v>70</v>
      </c>
      <c r="M1737" s="64"/>
      <c r="N1737" s="64"/>
      <c r="O1737" s="65" t="s">
        <v>228</v>
      </c>
      <c r="P1737" s="64" t="s">
        <v>229</v>
      </c>
      <c r="Q1737" s="65"/>
      <c r="R1737" s="64" t="s">
        <v>528</v>
      </c>
      <c r="S1737" s="64" t="s">
        <v>74</v>
      </c>
      <c r="T1737" s="64"/>
      <c r="U1737" s="64"/>
      <c r="V1737" s="64"/>
      <c r="W1737" s="64"/>
      <c r="X1737" s="64" t="s">
        <v>74</v>
      </c>
    </row>
    <row r="1738" spans="1:24" ht="18" customHeight="1">
      <c r="A1738">
        <f t="shared" si="27"/>
        <v>6</v>
      </c>
      <c r="B1738">
        <v>2019</v>
      </c>
      <c r="C1738" t="s">
        <v>683</v>
      </c>
      <c r="D1738" s="64">
        <v>56</v>
      </c>
      <c r="E1738" s="65" t="s">
        <v>629</v>
      </c>
      <c r="F1738" s="65" t="s">
        <v>630</v>
      </c>
      <c r="G1738" s="65"/>
      <c r="H1738" s="65"/>
      <c r="I1738" s="65" t="s">
        <v>68</v>
      </c>
      <c r="J1738" s="65" t="s">
        <v>83</v>
      </c>
      <c r="K1738" s="65">
        <v>2017</v>
      </c>
      <c r="L1738" s="65" t="s">
        <v>90</v>
      </c>
      <c r="M1738" s="64"/>
      <c r="N1738" s="64"/>
      <c r="O1738" s="65" t="s">
        <v>228</v>
      </c>
      <c r="P1738" s="64" t="s">
        <v>229</v>
      </c>
      <c r="Q1738" s="65"/>
      <c r="R1738" s="64" t="s">
        <v>528</v>
      </c>
      <c r="S1738" s="64" t="s">
        <v>74</v>
      </c>
      <c r="T1738" s="64"/>
      <c r="U1738" s="64"/>
      <c r="V1738" s="64"/>
      <c r="W1738" s="64"/>
      <c r="X1738" s="64" t="s">
        <v>74</v>
      </c>
    </row>
    <row r="1739" spans="1:24" ht="18" customHeight="1">
      <c r="A1739">
        <f t="shared" si="27"/>
        <v>6</v>
      </c>
      <c r="B1739">
        <v>2019</v>
      </c>
      <c r="C1739" t="s">
        <v>683</v>
      </c>
      <c r="D1739" s="64">
        <v>57</v>
      </c>
      <c r="E1739" s="65" t="s">
        <v>631</v>
      </c>
      <c r="F1739" s="65" t="s">
        <v>632</v>
      </c>
      <c r="G1739" s="65"/>
      <c r="H1739" s="65"/>
      <c r="I1739" s="65" t="s">
        <v>82</v>
      </c>
      <c r="J1739" s="65" t="s">
        <v>139</v>
      </c>
      <c r="K1739" s="65">
        <v>2010</v>
      </c>
      <c r="L1739" s="65" t="s">
        <v>140</v>
      </c>
      <c r="M1739" s="64"/>
      <c r="N1739" s="64"/>
      <c r="O1739" s="65" t="s">
        <v>228</v>
      </c>
      <c r="P1739" s="64" t="s">
        <v>229</v>
      </c>
      <c r="Q1739" s="65"/>
      <c r="R1739" s="64" t="s">
        <v>528</v>
      </c>
      <c r="S1739" s="64" t="s">
        <v>74</v>
      </c>
      <c r="T1739" s="64"/>
      <c r="U1739" s="64"/>
      <c r="V1739" s="64"/>
      <c r="W1739" s="64"/>
      <c r="X1739" s="64" t="s">
        <v>74</v>
      </c>
    </row>
    <row r="1740" spans="1:24" ht="18" customHeight="1">
      <c r="A1740">
        <f t="shared" si="27"/>
        <v>6</v>
      </c>
      <c r="B1740">
        <v>2019</v>
      </c>
      <c r="C1740" t="s">
        <v>683</v>
      </c>
      <c r="D1740" s="64">
        <v>58</v>
      </c>
      <c r="E1740" s="65" t="s">
        <v>633</v>
      </c>
      <c r="F1740" s="65"/>
      <c r="G1740" s="65" t="s">
        <v>634</v>
      </c>
      <c r="H1740" s="65"/>
      <c r="I1740" s="65" t="s">
        <v>68</v>
      </c>
      <c r="J1740" s="65" t="s">
        <v>568</v>
      </c>
      <c r="K1740" s="65">
        <v>2017</v>
      </c>
      <c r="L1740" s="65" t="s">
        <v>511</v>
      </c>
      <c r="M1740" s="64"/>
      <c r="N1740" s="64"/>
      <c r="O1740" s="65" t="s">
        <v>228</v>
      </c>
      <c r="P1740" s="64" t="s">
        <v>229</v>
      </c>
      <c r="Q1740" s="65"/>
      <c r="R1740" s="64" t="s">
        <v>528</v>
      </c>
      <c r="S1740" s="64" t="s">
        <v>74</v>
      </c>
      <c r="T1740" s="64"/>
      <c r="U1740" s="64"/>
      <c r="V1740" s="64"/>
      <c r="W1740" s="64"/>
      <c r="X1740" s="64" t="s">
        <v>74</v>
      </c>
    </row>
    <row r="1741" spans="1:24" ht="18" customHeight="1">
      <c r="A1741">
        <f t="shared" si="27"/>
        <v>6</v>
      </c>
      <c r="B1741">
        <v>2019</v>
      </c>
      <c r="C1741" t="s">
        <v>683</v>
      </c>
      <c r="D1741" s="64">
        <v>59</v>
      </c>
      <c r="E1741" s="65" t="s">
        <v>635</v>
      </c>
      <c r="F1741" s="65"/>
      <c r="G1741" s="66">
        <v>30082</v>
      </c>
      <c r="H1741" s="65"/>
      <c r="I1741" s="65" t="s">
        <v>82</v>
      </c>
      <c r="J1741" s="65" t="s">
        <v>83</v>
      </c>
      <c r="K1741" s="65">
        <v>2010</v>
      </c>
      <c r="L1741" s="65" t="s">
        <v>70</v>
      </c>
      <c r="M1741" s="64"/>
      <c r="N1741" s="64"/>
      <c r="O1741" s="65" t="s">
        <v>228</v>
      </c>
      <c r="P1741" s="64" t="s">
        <v>229</v>
      </c>
      <c r="Q1741" s="65"/>
      <c r="R1741" s="64" t="s">
        <v>528</v>
      </c>
      <c r="S1741" s="64" t="s">
        <v>74</v>
      </c>
      <c r="T1741" s="64"/>
      <c r="U1741" s="64"/>
      <c r="V1741" s="64"/>
      <c r="W1741" s="64"/>
      <c r="X1741" s="64" t="s">
        <v>74</v>
      </c>
    </row>
    <row r="1742" spans="1:24" ht="18" customHeight="1">
      <c r="A1742">
        <f t="shared" si="27"/>
        <v>6</v>
      </c>
      <c r="B1742">
        <v>2019</v>
      </c>
      <c r="C1742" t="s">
        <v>683</v>
      </c>
      <c r="D1742" s="64">
        <v>60</v>
      </c>
      <c r="E1742" s="65" t="s">
        <v>636</v>
      </c>
      <c r="F1742" s="65" t="s">
        <v>637</v>
      </c>
      <c r="G1742" s="65"/>
      <c r="H1742" s="65"/>
      <c r="I1742" s="65" t="s">
        <v>68</v>
      </c>
      <c r="J1742" s="65" t="s">
        <v>116</v>
      </c>
      <c r="K1742" s="65">
        <v>2016</v>
      </c>
      <c r="L1742" s="65" t="s">
        <v>90</v>
      </c>
      <c r="M1742" s="64"/>
      <c r="N1742" s="64"/>
      <c r="O1742" s="65" t="s">
        <v>228</v>
      </c>
      <c r="P1742" s="64" t="s">
        <v>229</v>
      </c>
      <c r="Q1742" s="65"/>
      <c r="R1742" s="64" t="s">
        <v>528</v>
      </c>
      <c r="S1742" s="64" t="s">
        <v>74</v>
      </c>
      <c r="T1742" s="64"/>
      <c r="U1742" s="64"/>
      <c r="V1742" s="64"/>
      <c r="W1742" s="64"/>
      <c r="X1742" s="64" t="s">
        <v>74</v>
      </c>
    </row>
    <row r="1743" spans="1:24" ht="18" customHeight="1">
      <c r="A1743">
        <f t="shared" si="27"/>
        <v>6</v>
      </c>
      <c r="B1743">
        <v>2019</v>
      </c>
      <c r="C1743" t="s">
        <v>683</v>
      </c>
      <c r="D1743" s="64">
        <v>61</v>
      </c>
      <c r="E1743" s="65" t="s">
        <v>638</v>
      </c>
      <c r="F1743" s="65"/>
      <c r="G1743" s="65" t="s">
        <v>639</v>
      </c>
      <c r="H1743" s="65"/>
      <c r="I1743" s="65" t="s">
        <v>82</v>
      </c>
      <c r="J1743" s="65" t="s">
        <v>116</v>
      </c>
      <c r="K1743" s="65">
        <v>2010</v>
      </c>
      <c r="L1743" s="65" t="s">
        <v>70</v>
      </c>
      <c r="M1743" s="64"/>
      <c r="N1743" s="64"/>
      <c r="O1743" s="65" t="s">
        <v>228</v>
      </c>
      <c r="P1743" s="64" t="s">
        <v>229</v>
      </c>
      <c r="Q1743" s="65"/>
      <c r="R1743" s="64" t="s">
        <v>528</v>
      </c>
      <c r="S1743" s="64" t="s">
        <v>74</v>
      </c>
      <c r="T1743" s="64"/>
      <c r="U1743" s="64"/>
      <c r="V1743" s="64"/>
      <c r="W1743" s="64"/>
      <c r="X1743" s="64" t="s">
        <v>74</v>
      </c>
    </row>
    <row r="1744" spans="1:24" ht="18" customHeight="1">
      <c r="A1744">
        <f t="shared" si="27"/>
        <v>6</v>
      </c>
      <c r="B1744">
        <v>2019</v>
      </c>
      <c r="C1744" t="s">
        <v>683</v>
      </c>
      <c r="D1744" s="64">
        <v>62</v>
      </c>
      <c r="E1744" s="65" t="s">
        <v>640</v>
      </c>
      <c r="F1744" s="65" t="s">
        <v>641</v>
      </c>
      <c r="G1744" s="65"/>
      <c r="H1744" s="65"/>
      <c r="I1744" s="65" t="s">
        <v>82</v>
      </c>
      <c r="J1744" s="65" t="s">
        <v>143</v>
      </c>
      <c r="K1744" s="65">
        <v>2010</v>
      </c>
      <c r="L1744" s="65" t="s">
        <v>70</v>
      </c>
      <c r="M1744" s="64"/>
      <c r="N1744" s="64"/>
      <c r="O1744" s="65" t="s">
        <v>228</v>
      </c>
      <c r="P1744" s="64" t="s">
        <v>229</v>
      </c>
      <c r="Q1744" s="65"/>
      <c r="R1744" s="64" t="s">
        <v>528</v>
      </c>
      <c r="S1744" s="64" t="s">
        <v>74</v>
      </c>
      <c r="T1744" s="64"/>
      <c r="U1744" s="64"/>
      <c r="V1744" s="64"/>
      <c r="W1744" s="64"/>
      <c r="X1744" s="64" t="s">
        <v>74</v>
      </c>
    </row>
    <row r="1745" spans="1:24" ht="18" customHeight="1">
      <c r="A1745">
        <f t="shared" si="27"/>
        <v>6</v>
      </c>
      <c r="B1745">
        <v>2019</v>
      </c>
      <c r="C1745" t="s">
        <v>683</v>
      </c>
      <c r="D1745" s="64">
        <v>63</v>
      </c>
      <c r="E1745" s="65" t="s">
        <v>642</v>
      </c>
      <c r="F1745" s="65"/>
      <c r="G1745" s="65" t="s">
        <v>643</v>
      </c>
      <c r="H1745" s="65"/>
      <c r="I1745" s="65" t="s">
        <v>82</v>
      </c>
      <c r="J1745" s="65" t="s">
        <v>83</v>
      </c>
      <c r="K1745" s="65">
        <v>2012</v>
      </c>
      <c r="L1745" s="65" t="s">
        <v>70</v>
      </c>
      <c r="M1745" s="64"/>
      <c r="N1745" s="64"/>
      <c r="O1745" s="65" t="s">
        <v>228</v>
      </c>
      <c r="P1745" s="64" t="s">
        <v>229</v>
      </c>
      <c r="Q1745" s="65"/>
      <c r="R1745" s="64" t="s">
        <v>528</v>
      </c>
      <c r="S1745" s="64" t="s">
        <v>74</v>
      </c>
      <c r="T1745" s="64"/>
      <c r="U1745" s="64"/>
      <c r="V1745" s="64"/>
      <c r="W1745" s="64"/>
      <c r="X1745" s="64" t="s">
        <v>74</v>
      </c>
    </row>
    <row r="1746" spans="1:24" ht="18" customHeight="1">
      <c r="A1746">
        <f t="shared" si="27"/>
        <v>6</v>
      </c>
      <c r="B1746">
        <v>2019</v>
      </c>
      <c r="C1746" t="s">
        <v>683</v>
      </c>
      <c r="D1746" s="64">
        <v>64</v>
      </c>
      <c r="E1746" s="65" t="s">
        <v>644</v>
      </c>
      <c r="F1746" s="65"/>
      <c r="G1746" s="65" t="s">
        <v>645</v>
      </c>
      <c r="H1746" s="65"/>
      <c r="I1746" s="65" t="s">
        <v>68</v>
      </c>
      <c r="J1746" s="65" t="s">
        <v>83</v>
      </c>
      <c r="K1746" s="65">
        <v>2019</v>
      </c>
      <c r="L1746" s="65" t="s">
        <v>90</v>
      </c>
      <c r="M1746" s="64"/>
      <c r="N1746" s="64"/>
      <c r="O1746" s="65" t="s">
        <v>228</v>
      </c>
      <c r="P1746" s="64" t="s">
        <v>229</v>
      </c>
      <c r="Q1746" s="65"/>
      <c r="R1746" s="64" t="s">
        <v>528</v>
      </c>
      <c r="S1746" s="64" t="s">
        <v>74</v>
      </c>
      <c r="T1746" s="64"/>
      <c r="U1746" s="64"/>
      <c r="V1746" s="64"/>
      <c r="W1746" s="64"/>
      <c r="X1746" s="64" t="s">
        <v>74</v>
      </c>
    </row>
    <row r="1747" spans="1:24" ht="18" customHeight="1">
      <c r="A1747">
        <f t="shared" si="27"/>
        <v>6</v>
      </c>
      <c r="B1747">
        <v>2019</v>
      </c>
      <c r="C1747" t="s">
        <v>683</v>
      </c>
      <c r="D1747" s="64">
        <v>65</v>
      </c>
      <c r="E1747" s="65" t="s">
        <v>646</v>
      </c>
      <c r="F1747" s="65"/>
      <c r="G1747" s="66">
        <v>30897</v>
      </c>
      <c r="H1747" s="65"/>
      <c r="I1747" s="65" t="s">
        <v>82</v>
      </c>
      <c r="J1747" s="65" t="s">
        <v>116</v>
      </c>
      <c r="K1747" s="65">
        <v>2016</v>
      </c>
      <c r="L1747" s="65" t="s">
        <v>90</v>
      </c>
      <c r="M1747" s="64"/>
      <c r="N1747" s="64"/>
      <c r="O1747" s="65" t="s">
        <v>228</v>
      </c>
      <c r="P1747" s="64" t="s">
        <v>229</v>
      </c>
      <c r="Q1747" s="65"/>
      <c r="R1747" s="64" t="s">
        <v>528</v>
      </c>
      <c r="S1747" s="64" t="s">
        <v>74</v>
      </c>
      <c r="T1747" s="64"/>
      <c r="U1747" s="64"/>
      <c r="V1747" s="64"/>
      <c r="W1747" s="64"/>
      <c r="X1747" s="64" t="s">
        <v>74</v>
      </c>
    </row>
    <row r="1748" spans="1:24" ht="18" customHeight="1">
      <c r="A1748">
        <f t="shared" si="27"/>
        <v>6</v>
      </c>
      <c r="B1748">
        <v>2019</v>
      </c>
      <c r="C1748" t="s">
        <v>683</v>
      </c>
      <c r="D1748" s="64">
        <v>66</v>
      </c>
      <c r="E1748" s="65" t="s">
        <v>648</v>
      </c>
      <c r="F1748" s="66">
        <v>30837</v>
      </c>
      <c r="G1748" s="66"/>
      <c r="H1748" s="65"/>
      <c r="I1748" s="65" t="s">
        <v>22</v>
      </c>
      <c r="J1748" s="65" t="s">
        <v>649</v>
      </c>
      <c r="K1748" s="65">
        <v>2008</v>
      </c>
      <c r="L1748" s="65" t="s">
        <v>650</v>
      </c>
      <c r="M1748" s="64"/>
      <c r="N1748" s="64"/>
      <c r="O1748" s="65" t="s">
        <v>228</v>
      </c>
      <c r="P1748" s="64" t="s">
        <v>229</v>
      </c>
      <c r="Q1748" s="65"/>
      <c r="R1748" s="64" t="s">
        <v>528</v>
      </c>
      <c r="S1748" s="64" t="s">
        <v>74</v>
      </c>
      <c r="T1748" s="64"/>
      <c r="U1748" s="64"/>
      <c r="V1748" s="64"/>
      <c r="W1748" s="64"/>
      <c r="X1748" s="64" t="s">
        <v>74</v>
      </c>
    </row>
    <row r="1749" spans="1:24" ht="18" customHeight="1">
      <c r="A1749">
        <f t="shared" si="27"/>
        <v>6</v>
      </c>
      <c r="B1749">
        <v>2019</v>
      </c>
      <c r="C1749" t="s">
        <v>683</v>
      </c>
      <c r="D1749" s="64">
        <v>67</v>
      </c>
      <c r="E1749" s="65" t="s">
        <v>651</v>
      </c>
      <c r="F1749" s="65" t="s">
        <v>652</v>
      </c>
      <c r="G1749" s="65"/>
      <c r="H1749" s="65"/>
      <c r="I1749" s="65" t="s">
        <v>82</v>
      </c>
      <c r="J1749" s="65" t="s">
        <v>83</v>
      </c>
      <c r="K1749" s="65">
        <v>2010</v>
      </c>
      <c r="L1749" s="65" t="s">
        <v>70</v>
      </c>
      <c r="M1749" s="64"/>
      <c r="N1749" s="64"/>
      <c r="O1749" s="65" t="s">
        <v>228</v>
      </c>
      <c r="P1749" s="64" t="s">
        <v>229</v>
      </c>
      <c r="Q1749" s="65"/>
      <c r="R1749" s="64" t="s">
        <v>528</v>
      </c>
      <c r="S1749" s="64" t="s">
        <v>74</v>
      </c>
      <c r="T1749" s="64"/>
      <c r="U1749" s="64"/>
      <c r="V1749" s="64"/>
      <c r="W1749" s="64"/>
      <c r="X1749" s="64" t="s">
        <v>74</v>
      </c>
    </row>
    <row r="1750" spans="1:24" ht="18" customHeight="1">
      <c r="A1750">
        <f t="shared" si="27"/>
        <v>6</v>
      </c>
      <c r="B1750">
        <v>2019</v>
      </c>
      <c r="C1750" t="s">
        <v>683</v>
      </c>
      <c r="D1750" s="64">
        <v>68</v>
      </c>
      <c r="E1750" s="65" t="s">
        <v>653</v>
      </c>
      <c r="F1750" s="65"/>
      <c r="G1750" s="66">
        <v>30843</v>
      </c>
      <c r="H1750" s="65"/>
      <c r="I1750" s="65" t="s">
        <v>82</v>
      </c>
      <c r="J1750" s="65" t="s">
        <v>143</v>
      </c>
      <c r="K1750" s="65">
        <v>2013</v>
      </c>
      <c r="L1750" s="65" t="s">
        <v>70</v>
      </c>
      <c r="M1750" s="64"/>
      <c r="N1750" s="64"/>
      <c r="O1750" s="65" t="s">
        <v>228</v>
      </c>
      <c r="P1750" s="64" t="s">
        <v>229</v>
      </c>
      <c r="Q1750" s="65"/>
      <c r="R1750" s="64" t="s">
        <v>528</v>
      </c>
      <c r="S1750" s="64" t="s">
        <v>74</v>
      </c>
      <c r="T1750" s="64"/>
      <c r="U1750" s="64"/>
      <c r="V1750" s="64"/>
      <c r="W1750" s="64"/>
      <c r="X1750" s="64" t="s">
        <v>74</v>
      </c>
    </row>
    <row r="1751" spans="1:24" ht="18" customHeight="1">
      <c r="A1751">
        <f t="shared" si="27"/>
        <v>6</v>
      </c>
      <c r="B1751">
        <v>2019</v>
      </c>
      <c r="C1751" t="s">
        <v>683</v>
      </c>
      <c r="D1751" s="64">
        <v>69</v>
      </c>
      <c r="E1751" s="65" t="s">
        <v>654</v>
      </c>
      <c r="F1751" s="65"/>
      <c r="G1751" s="65" t="s">
        <v>655</v>
      </c>
      <c r="H1751" s="65"/>
      <c r="I1751" s="65" t="s">
        <v>82</v>
      </c>
      <c r="J1751" s="65" t="s">
        <v>116</v>
      </c>
      <c r="K1751" s="65">
        <v>2010</v>
      </c>
      <c r="L1751" s="65" t="s">
        <v>70</v>
      </c>
      <c r="M1751" s="64"/>
      <c r="N1751" s="64"/>
      <c r="O1751" s="65" t="s">
        <v>228</v>
      </c>
      <c r="P1751" s="64" t="s">
        <v>229</v>
      </c>
      <c r="Q1751" s="65"/>
      <c r="R1751" s="64" t="s">
        <v>528</v>
      </c>
      <c r="S1751" s="64" t="s">
        <v>74</v>
      </c>
      <c r="T1751" s="64"/>
      <c r="U1751" s="64"/>
      <c r="V1751" s="64"/>
      <c r="W1751" s="64"/>
      <c r="X1751" s="64" t="s">
        <v>74</v>
      </c>
    </row>
    <row r="1752" spans="1:24" ht="18" customHeight="1">
      <c r="A1752">
        <f t="shared" si="27"/>
        <v>6</v>
      </c>
      <c r="B1752">
        <v>2019</v>
      </c>
      <c r="C1752" t="s">
        <v>683</v>
      </c>
      <c r="D1752" s="64">
        <v>70</v>
      </c>
      <c r="E1752" s="65" t="s">
        <v>656</v>
      </c>
      <c r="F1752" s="65" t="s">
        <v>657</v>
      </c>
      <c r="G1752" s="65"/>
      <c r="H1752" s="65"/>
      <c r="I1752" s="65" t="s">
        <v>82</v>
      </c>
      <c r="J1752" s="65" t="s">
        <v>116</v>
      </c>
      <c r="K1752" s="65">
        <v>2010</v>
      </c>
      <c r="L1752" s="65" t="s">
        <v>70</v>
      </c>
      <c r="M1752" s="64"/>
      <c r="N1752" s="64"/>
      <c r="O1752" s="65" t="s">
        <v>228</v>
      </c>
      <c r="P1752" s="64" t="s">
        <v>229</v>
      </c>
      <c r="Q1752" s="65"/>
      <c r="R1752" s="64" t="s">
        <v>528</v>
      </c>
      <c r="S1752" s="64" t="s">
        <v>74</v>
      </c>
      <c r="T1752" s="64"/>
      <c r="U1752" s="64"/>
      <c r="V1752" s="64"/>
      <c r="W1752" s="64"/>
      <c r="X1752" s="64" t="s">
        <v>74</v>
      </c>
    </row>
    <row r="1753" spans="1:24" ht="18" customHeight="1">
      <c r="A1753">
        <f t="shared" si="27"/>
        <v>6</v>
      </c>
      <c r="B1753">
        <v>2019</v>
      </c>
      <c r="C1753" t="s">
        <v>683</v>
      </c>
      <c r="D1753" s="64">
        <v>71</v>
      </c>
      <c r="E1753" s="65" t="s">
        <v>658</v>
      </c>
      <c r="F1753" s="65"/>
      <c r="G1753" s="66">
        <v>31383</v>
      </c>
      <c r="H1753" s="65"/>
      <c r="I1753" s="65" t="s">
        <v>82</v>
      </c>
      <c r="J1753" s="65" t="s">
        <v>558</v>
      </c>
      <c r="K1753" s="65">
        <v>2010</v>
      </c>
      <c r="L1753" s="65" t="s">
        <v>70</v>
      </c>
      <c r="M1753" s="64"/>
      <c r="N1753" s="64"/>
      <c r="O1753" s="65" t="s">
        <v>228</v>
      </c>
      <c r="P1753" s="64" t="s">
        <v>229</v>
      </c>
      <c r="Q1753" s="65"/>
      <c r="R1753" s="64" t="s">
        <v>528</v>
      </c>
      <c r="S1753" s="64" t="s">
        <v>74</v>
      </c>
      <c r="T1753" s="64"/>
      <c r="U1753" s="64"/>
      <c r="V1753" s="64"/>
      <c r="W1753" s="64"/>
      <c r="X1753" s="64" t="s">
        <v>74</v>
      </c>
    </row>
    <row r="1754" spans="1:24" ht="18" customHeight="1">
      <c r="A1754">
        <f t="shared" si="27"/>
        <v>6</v>
      </c>
      <c r="B1754">
        <v>2019</v>
      </c>
      <c r="C1754" t="s">
        <v>683</v>
      </c>
      <c r="D1754" s="64">
        <v>72</v>
      </c>
      <c r="E1754" s="65" t="s">
        <v>659</v>
      </c>
      <c r="F1754" s="66">
        <v>31302</v>
      </c>
      <c r="G1754" s="66"/>
      <c r="H1754" s="65"/>
      <c r="I1754" s="65" t="s">
        <v>68</v>
      </c>
      <c r="J1754" s="65" t="s">
        <v>143</v>
      </c>
      <c r="K1754" s="65">
        <v>2018</v>
      </c>
      <c r="L1754" s="65" t="s">
        <v>90</v>
      </c>
      <c r="M1754" s="64"/>
      <c r="N1754" s="64"/>
      <c r="O1754" s="65" t="s">
        <v>228</v>
      </c>
      <c r="P1754" s="64" t="s">
        <v>229</v>
      </c>
      <c r="Q1754" s="65"/>
      <c r="R1754" s="64" t="s">
        <v>528</v>
      </c>
      <c r="S1754" s="64" t="s">
        <v>74</v>
      </c>
      <c r="T1754" s="64"/>
      <c r="U1754" s="64"/>
      <c r="V1754" s="64"/>
      <c r="W1754" s="64"/>
      <c r="X1754" s="64" t="s">
        <v>74</v>
      </c>
    </row>
    <row r="1755" spans="1:24" ht="18" customHeight="1">
      <c r="A1755">
        <f t="shared" si="27"/>
        <v>6</v>
      </c>
      <c r="B1755">
        <v>2019</v>
      </c>
      <c r="C1755" t="s">
        <v>683</v>
      </c>
      <c r="D1755" s="64">
        <v>73</v>
      </c>
      <c r="E1755" s="65" t="s">
        <v>660</v>
      </c>
      <c r="F1755" s="65"/>
      <c r="G1755" s="66">
        <v>31756</v>
      </c>
      <c r="H1755" s="65"/>
      <c r="I1755" s="65" t="s">
        <v>82</v>
      </c>
      <c r="J1755" s="65" t="s">
        <v>83</v>
      </c>
      <c r="K1755" s="65">
        <v>2011</v>
      </c>
      <c r="L1755" s="65" t="s">
        <v>70</v>
      </c>
      <c r="M1755" s="64"/>
      <c r="N1755" s="64"/>
      <c r="O1755" s="65" t="s">
        <v>228</v>
      </c>
      <c r="P1755" s="64" t="s">
        <v>229</v>
      </c>
      <c r="Q1755" s="65"/>
      <c r="R1755" s="64" t="s">
        <v>528</v>
      </c>
      <c r="S1755" s="64" t="s">
        <v>74</v>
      </c>
      <c r="T1755" s="64"/>
      <c r="U1755" s="64"/>
      <c r="V1755" s="64"/>
      <c r="W1755" s="64"/>
      <c r="X1755" s="64" t="s">
        <v>74</v>
      </c>
    </row>
    <row r="1756" spans="1:24" ht="18" customHeight="1">
      <c r="A1756">
        <f t="shared" si="27"/>
        <v>6</v>
      </c>
      <c r="B1756">
        <v>2019</v>
      </c>
      <c r="C1756" t="s">
        <v>683</v>
      </c>
      <c r="D1756" s="64">
        <v>74</v>
      </c>
      <c r="E1756" s="65" t="s">
        <v>661</v>
      </c>
      <c r="F1756" s="65"/>
      <c r="G1756" s="65" t="s">
        <v>662</v>
      </c>
      <c r="H1756" s="65"/>
      <c r="I1756" s="65" t="s">
        <v>82</v>
      </c>
      <c r="J1756" s="65" t="s">
        <v>116</v>
      </c>
      <c r="K1756" s="65">
        <v>2012</v>
      </c>
      <c r="L1756" s="65" t="s">
        <v>70</v>
      </c>
      <c r="M1756" s="64"/>
      <c r="N1756" s="64"/>
      <c r="O1756" s="65" t="s">
        <v>228</v>
      </c>
      <c r="P1756" s="64" t="s">
        <v>229</v>
      </c>
      <c r="Q1756" s="65"/>
      <c r="R1756" s="64" t="s">
        <v>528</v>
      </c>
      <c r="S1756" s="64" t="s">
        <v>74</v>
      </c>
      <c r="T1756" s="64"/>
      <c r="U1756" s="64"/>
      <c r="V1756" s="64"/>
      <c r="W1756" s="64"/>
      <c r="X1756" s="64" t="s">
        <v>74</v>
      </c>
    </row>
    <row r="1757" spans="1:24" ht="18" customHeight="1">
      <c r="A1757">
        <f t="shared" si="27"/>
        <v>6</v>
      </c>
      <c r="B1757">
        <v>2019</v>
      </c>
      <c r="C1757" t="s">
        <v>683</v>
      </c>
      <c r="D1757" s="64">
        <v>75</v>
      </c>
      <c r="E1757" s="65" t="s">
        <v>663</v>
      </c>
      <c r="F1757" s="65"/>
      <c r="G1757" s="66">
        <v>31838</v>
      </c>
      <c r="H1757" s="65"/>
      <c r="I1757" s="65" t="s">
        <v>82</v>
      </c>
      <c r="J1757" s="65" t="s">
        <v>83</v>
      </c>
      <c r="K1757" s="65">
        <v>2016</v>
      </c>
      <c r="L1757" s="65" t="s">
        <v>70</v>
      </c>
      <c r="M1757" s="64"/>
      <c r="N1757" s="64"/>
      <c r="O1757" s="65" t="s">
        <v>228</v>
      </c>
      <c r="P1757" s="64" t="s">
        <v>229</v>
      </c>
      <c r="Q1757" s="65"/>
      <c r="R1757" s="64" t="s">
        <v>528</v>
      </c>
      <c r="S1757" s="64" t="s">
        <v>74</v>
      </c>
      <c r="T1757" s="64"/>
      <c r="U1757" s="64"/>
      <c r="V1757" s="64"/>
      <c r="W1757" s="64"/>
      <c r="X1757" s="64" t="s">
        <v>74</v>
      </c>
    </row>
    <row r="1758" spans="1:24" ht="18" customHeight="1">
      <c r="A1758">
        <f t="shared" si="27"/>
        <v>6</v>
      </c>
      <c r="B1758">
        <v>2019</v>
      </c>
      <c r="C1758" t="s">
        <v>683</v>
      </c>
      <c r="D1758" s="64">
        <v>76</v>
      </c>
      <c r="E1758" s="65" t="s">
        <v>664</v>
      </c>
      <c r="F1758" s="65" t="s">
        <v>665</v>
      </c>
      <c r="G1758" s="65"/>
      <c r="H1758" s="65"/>
      <c r="I1758" s="65" t="s">
        <v>82</v>
      </c>
      <c r="J1758" s="65" t="s">
        <v>83</v>
      </c>
      <c r="K1758" s="65">
        <v>2012</v>
      </c>
      <c r="L1758" s="65" t="s">
        <v>90</v>
      </c>
      <c r="M1758" s="64"/>
      <c r="N1758" s="64"/>
      <c r="O1758" s="65" t="s">
        <v>228</v>
      </c>
      <c r="P1758" s="64" t="s">
        <v>229</v>
      </c>
      <c r="Q1758" s="65"/>
      <c r="R1758" s="64" t="s">
        <v>528</v>
      </c>
      <c r="S1758" s="64" t="s">
        <v>74</v>
      </c>
      <c r="T1758" s="64"/>
      <c r="U1758" s="64"/>
      <c r="V1758" s="64"/>
      <c r="W1758" s="64"/>
      <c r="X1758" s="64" t="s">
        <v>74</v>
      </c>
    </row>
    <row r="1759" spans="1:24" ht="18" customHeight="1">
      <c r="A1759">
        <f t="shared" si="27"/>
        <v>6</v>
      </c>
      <c r="B1759">
        <v>2019</v>
      </c>
      <c r="C1759" t="s">
        <v>683</v>
      </c>
      <c r="D1759" s="64">
        <v>77</v>
      </c>
      <c r="E1759" s="65" t="s">
        <v>666</v>
      </c>
      <c r="F1759" s="65"/>
      <c r="G1759" s="65" t="s">
        <v>667</v>
      </c>
      <c r="H1759" s="65"/>
      <c r="I1759" s="65" t="s">
        <v>82</v>
      </c>
      <c r="J1759" s="65" t="s">
        <v>143</v>
      </c>
      <c r="K1759" s="65">
        <v>2012</v>
      </c>
      <c r="L1759" s="65" t="s">
        <v>70</v>
      </c>
      <c r="M1759" s="64"/>
      <c r="N1759" s="64"/>
      <c r="O1759" s="65" t="s">
        <v>228</v>
      </c>
      <c r="P1759" s="64" t="s">
        <v>229</v>
      </c>
      <c r="Q1759" s="65"/>
      <c r="R1759" s="64" t="s">
        <v>528</v>
      </c>
      <c r="S1759" s="64" t="s">
        <v>74</v>
      </c>
      <c r="T1759" s="64"/>
      <c r="U1759" s="64"/>
      <c r="V1759" s="64"/>
      <c r="W1759" s="64"/>
      <c r="X1759" s="64" t="s">
        <v>74</v>
      </c>
    </row>
    <row r="1760" spans="1:24" ht="18" customHeight="1">
      <c r="A1760">
        <f t="shared" si="27"/>
        <v>6</v>
      </c>
      <c r="B1760">
        <v>2019</v>
      </c>
      <c r="C1760" t="s">
        <v>683</v>
      </c>
      <c r="D1760" s="64">
        <v>78</v>
      </c>
      <c r="E1760" s="65" t="s">
        <v>668</v>
      </c>
      <c r="F1760" s="65" t="s">
        <v>669</v>
      </c>
      <c r="G1760" s="65"/>
      <c r="H1760" s="65"/>
      <c r="I1760" s="65" t="s">
        <v>82</v>
      </c>
      <c r="J1760" s="65" t="s">
        <v>83</v>
      </c>
      <c r="K1760" s="65">
        <v>2012</v>
      </c>
      <c r="L1760" s="65" t="s">
        <v>70</v>
      </c>
      <c r="M1760" s="64"/>
      <c r="N1760" s="64"/>
      <c r="O1760" s="65" t="s">
        <v>228</v>
      </c>
      <c r="P1760" s="64" t="s">
        <v>229</v>
      </c>
      <c r="Q1760" s="65"/>
      <c r="R1760" s="64" t="s">
        <v>528</v>
      </c>
      <c r="S1760" s="64" t="s">
        <v>74</v>
      </c>
      <c r="T1760" s="64"/>
      <c r="U1760" s="64"/>
      <c r="V1760" s="64"/>
      <c r="W1760" s="64"/>
      <c r="X1760" s="64" t="s">
        <v>74</v>
      </c>
    </row>
    <row r="1761" spans="1:24" ht="18" customHeight="1">
      <c r="A1761">
        <f t="shared" si="27"/>
        <v>6</v>
      </c>
      <c r="B1761">
        <v>2019</v>
      </c>
      <c r="C1761" t="s">
        <v>683</v>
      </c>
      <c r="D1761" s="64">
        <v>79</v>
      </c>
      <c r="E1761" s="65" t="s">
        <v>670</v>
      </c>
      <c r="F1761" s="65"/>
      <c r="G1761" s="66">
        <v>32264</v>
      </c>
      <c r="H1761" s="65"/>
      <c r="I1761" s="65" t="s">
        <v>82</v>
      </c>
      <c r="J1761" s="65" t="s">
        <v>119</v>
      </c>
      <c r="K1761" s="65">
        <v>2014</v>
      </c>
      <c r="L1761" s="65" t="s">
        <v>70</v>
      </c>
      <c r="M1761" s="64"/>
      <c r="N1761" s="64"/>
      <c r="O1761" s="65" t="s">
        <v>228</v>
      </c>
      <c r="P1761" s="64" t="s">
        <v>229</v>
      </c>
      <c r="Q1761" s="65"/>
      <c r="R1761" s="64" t="s">
        <v>528</v>
      </c>
      <c r="S1761" s="64" t="s">
        <v>74</v>
      </c>
      <c r="T1761" s="64"/>
      <c r="U1761" s="64"/>
      <c r="V1761" s="64"/>
      <c r="W1761" s="64"/>
      <c r="X1761" s="64" t="s">
        <v>74</v>
      </c>
    </row>
    <row r="1762" spans="1:24" ht="18" customHeight="1">
      <c r="A1762">
        <f t="shared" si="27"/>
        <v>6</v>
      </c>
      <c r="B1762">
        <v>2019</v>
      </c>
      <c r="C1762" t="s">
        <v>683</v>
      </c>
      <c r="D1762" s="64">
        <v>80</v>
      </c>
      <c r="E1762" s="65" t="s">
        <v>671</v>
      </c>
      <c r="F1762" s="65"/>
      <c r="G1762" s="65" t="s">
        <v>672</v>
      </c>
      <c r="H1762" s="65"/>
      <c r="I1762" s="65" t="s">
        <v>82</v>
      </c>
      <c r="J1762" s="65" t="s">
        <v>143</v>
      </c>
      <c r="K1762" s="65">
        <v>2013</v>
      </c>
      <c r="L1762" s="65" t="s">
        <v>70</v>
      </c>
      <c r="M1762" s="64"/>
      <c r="N1762" s="64"/>
      <c r="O1762" s="65" t="s">
        <v>228</v>
      </c>
      <c r="P1762" s="64" t="s">
        <v>229</v>
      </c>
      <c r="Q1762" s="65"/>
      <c r="R1762" s="64" t="s">
        <v>528</v>
      </c>
      <c r="S1762" s="64" t="s">
        <v>74</v>
      </c>
      <c r="T1762" s="64"/>
      <c r="U1762" s="64"/>
      <c r="V1762" s="64"/>
      <c r="W1762" s="64"/>
      <c r="X1762" s="64" t="s">
        <v>74</v>
      </c>
    </row>
    <row r="1763" spans="1:24" ht="18" customHeight="1">
      <c r="A1763">
        <f t="shared" si="27"/>
        <v>6</v>
      </c>
      <c r="B1763">
        <v>2019</v>
      </c>
      <c r="C1763" t="s">
        <v>683</v>
      </c>
      <c r="D1763" s="64">
        <v>81</v>
      </c>
      <c r="E1763" s="65" t="s">
        <v>673</v>
      </c>
      <c r="F1763" s="65" t="s">
        <v>674</v>
      </c>
      <c r="G1763" s="65"/>
      <c r="H1763" s="65"/>
      <c r="I1763" s="65" t="s">
        <v>82</v>
      </c>
      <c r="J1763" s="65" t="s">
        <v>116</v>
      </c>
      <c r="K1763" s="65">
        <v>2013</v>
      </c>
      <c r="L1763" s="65" t="s">
        <v>70</v>
      </c>
      <c r="M1763" s="64"/>
      <c r="N1763" s="64"/>
      <c r="O1763" s="65" t="s">
        <v>228</v>
      </c>
      <c r="P1763" s="64" t="s">
        <v>229</v>
      </c>
      <c r="Q1763" s="65"/>
      <c r="R1763" s="64" t="s">
        <v>528</v>
      </c>
      <c r="S1763" s="64" t="s">
        <v>74</v>
      </c>
      <c r="T1763" s="64"/>
      <c r="U1763" s="64"/>
      <c r="V1763" s="64"/>
      <c r="W1763" s="64"/>
      <c r="X1763" s="64" t="s">
        <v>74</v>
      </c>
    </row>
    <row r="1764" spans="1:24" ht="18" customHeight="1">
      <c r="A1764">
        <f t="shared" si="27"/>
        <v>6</v>
      </c>
      <c r="B1764">
        <v>2019</v>
      </c>
      <c r="C1764" t="s">
        <v>683</v>
      </c>
      <c r="D1764" s="64">
        <v>82</v>
      </c>
      <c r="E1764" s="65" t="s">
        <v>675</v>
      </c>
      <c r="F1764" s="65"/>
      <c r="G1764" s="66">
        <v>32184</v>
      </c>
      <c r="H1764" s="65"/>
      <c r="I1764" s="65" t="s">
        <v>82</v>
      </c>
      <c r="J1764" s="65" t="s">
        <v>83</v>
      </c>
      <c r="K1764" s="65">
        <v>2014</v>
      </c>
      <c r="L1764" s="65" t="s">
        <v>70</v>
      </c>
      <c r="M1764" s="64"/>
      <c r="N1764" s="64"/>
      <c r="O1764" s="65" t="s">
        <v>228</v>
      </c>
      <c r="P1764" s="64" t="s">
        <v>229</v>
      </c>
      <c r="Q1764" s="65"/>
      <c r="R1764" s="64" t="s">
        <v>528</v>
      </c>
      <c r="S1764" s="64" t="s">
        <v>74</v>
      </c>
      <c r="T1764" s="64"/>
      <c r="U1764" s="64"/>
      <c r="V1764" s="64"/>
      <c r="W1764" s="64"/>
      <c r="X1764" s="64" t="s">
        <v>74</v>
      </c>
    </row>
    <row r="1765" spans="1:24" ht="18" customHeight="1">
      <c r="A1765">
        <f t="shared" si="27"/>
        <v>6</v>
      </c>
      <c r="B1765">
        <v>2019</v>
      </c>
      <c r="C1765" t="s">
        <v>683</v>
      </c>
      <c r="D1765" s="64">
        <v>83</v>
      </c>
      <c r="E1765" s="65" t="s">
        <v>676</v>
      </c>
      <c r="F1765" s="65"/>
      <c r="G1765" s="66">
        <v>32274</v>
      </c>
      <c r="H1765" s="65"/>
      <c r="I1765" s="65" t="s">
        <v>82</v>
      </c>
      <c r="J1765" s="65" t="s">
        <v>116</v>
      </c>
      <c r="K1765" s="65">
        <v>2015</v>
      </c>
      <c r="L1765" s="65" t="s">
        <v>70</v>
      </c>
      <c r="M1765" s="64"/>
      <c r="N1765" s="64"/>
      <c r="O1765" s="65" t="s">
        <v>228</v>
      </c>
      <c r="P1765" s="64" t="s">
        <v>229</v>
      </c>
      <c r="Q1765" s="65"/>
      <c r="R1765" s="64" t="s">
        <v>528</v>
      </c>
      <c r="S1765" s="64" t="s">
        <v>74</v>
      </c>
      <c r="T1765" s="64"/>
      <c r="U1765" s="64"/>
      <c r="V1765" s="64"/>
      <c r="W1765" s="64"/>
      <c r="X1765" s="64" t="s">
        <v>74</v>
      </c>
    </row>
    <row r="1766" spans="1:24" ht="18" customHeight="1">
      <c r="A1766">
        <f t="shared" si="27"/>
        <v>6</v>
      </c>
      <c r="B1766">
        <v>2014</v>
      </c>
      <c r="C1766" t="s">
        <v>758</v>
      </c>
      <c r="D1766" s="64">
        <v>1</v>
      </c>
      <c r="E1766" s="65" t="s">
        <v>684</v>
      </c>
      <c r="F1766" s="65"/>
      <c r="G1766" s="65" t="s">
        <v>685</v>
      </c>
      <c r="H1766" s="65" t="s">
        <v>19</v>
      </c>
      <c r="I1766" s="65" t="s">
        <v>68</v>
      </c>
      <c r="J1766" s="65" t="s">
        <v>686</v>
      </c>
      <c r="K1766" s="65">
        <v>1982</v>
      </c>
      <c r="L1766" s="65" t="s">
        <v>90</v>
      </c>
      <c r="M1766" s="64"/>
      <c r="N1766" s="65"/>
      <c r="O1766" s="65" t="s">
        <v>228</v>
      </c>
      <c r="P1766" s="64" t="s">
        <v>229</v>
      </c>
      <c r="Q1766" s="65"/>
      <c r="R1766" s="64" t="s">
        <v>687</v>
      </c>
      <c r="S1766" s="64" t="s">
        <v>74</v>
      </c>
      <c r="T1766" s="64"/>
      <c r="U1766" s="64"/>
      <c r="V1766" s="64"/>
      <c r="W1766" s="64"/>
      <c r="X1766" s="64" t="s">
        <v>74</v>
      </c>
    </row>
    <row r="1767" spans="1:24" ht="18" customHeight="1">
      <c r="A1767">
        <f t="shared" si="27"/>
        <v>6</v>
      </c>
      <c r="B1767">
        <v>2014</v>
      </c>
      <c r="C1767" t="s">
        <v>758</v>
      </c>
      <c r="D1767" s="64">
        <v>2</v>
      </c>
      <c r="E1767" s="65" t="s">
        <v>688</v>
      </c>
      <c r="F1767" s="65"/>
      <c r="G1767" s="65" t="s">
        <v>689</v>
      </c>
      <c r="H1767" s="65" t="s">
        <v>19</v>
      </c>
      <c r="I1767" s="65" t="s">
        <v>68</v>
      </c>
      <c r="J1767" s="65" t="s">
        <v>686</v>
      </c>
      <c r="K1767" s="65">
        <v>1979</v>
      </c>
      <c r="L1767" s="65" t="s">
        <v>90</v>
      </c>
      <c r="M1767" s="64"/>
      <c r="N1767" s="65"/>
      <c r="O1767" s="65" t="s">
        <v>228</v>
      </c>
      <c r="P1767" s="64" t="s">
        <v>229</v>
      </c>
      <c r="Q1767" s="65"/>
      <c r="R1767" s="64" t="s">
        <v>687</v>
      </c>
      <c r="S1767" s="64" t="s">
        <v>74</v>
      </c>
      <c r="T1767" s="64"/>
      <c r="U1767" s="64"/>
      <c r="V1767" s="64"/>
      <c r="W1767" s="64"/>
      <c r="X1767" s="64" t="s">
        <v>74</v>
      </c>
    </row>
    <row r="1768" spans="1:24" ht="18" customHeight="1">
      <c r="A1768">
        <f t="shared" si="27"/>
        <v>6</v>
      </c>
      <c r="B1768">
        <v>2014</v>
      </c>
      <c r="C1768" t="s">
        <v>758</v>
      </c>
      <c r="D1768" s="64">
        <v>3</v>
      </c>
      <c r="E1768" s="65" t="s">
        <v>690</v>
      </c>
      <c r="F1768" s="65"/>
      <c r="G1768" s="65" t="s">
        <v>691</v>
      </c>
      <c r="H1768" s="65" t="s">
        <v>11</v>
      </c>
      <c r="I1768" s="65" t="s">
        <v>68</v>
      </c>
      <c r="J1768" s="65" t="s">
        <v>692</v>
      </c>
      <c r="K1768" s="65">
        <v>1989</v>
      </c>
      <c r="L1768" s="65" t="s">
        <v>90</v>
      </c>
      <c r="M1768" s="64"/>
      <c r="N1768" s="65"/>
      <c r="O1768" s="65" t="s">
        <v>228</v>
      </c>
      <c r="P1768" s="64" t="s">
        <v>229</v>
      </c>
      <c r="Q1768" s="65"/>
      <c r="R1768" s="64" t="s">
        <v>687</v>
      </c>
      <c r="S1768" s="64" t="s">
        <v>74</v>
      </c>
      <c r="T1768" s="64"/>
      <c r="U1768" s="64"/>
      <c r="V1768" s="64"/>
      <c r="W1768" s="64"/>
      <c r="X1768" s="64" t="s">
        <v>74</v>
      </c>
    </row>
    <row r="1769" spans="1:24" ht="18" customHeight="1">
      <c r="A1769">
        <f t="shared" si="27"/>
        <v>6</v>
      </c>
      <c r="B1769">
        <v>2014</v>
      </c>
      <c r="C1769" t="s">
        <v>758</v>
      </c>
      <c r="D1769" s="64">
        <v>4</v>
      </c>
      <c r="E1769" s="65" t="s">
        <v>693</v>
      </c>
      <c r="F1769" s="65"/>
      <c r="G1769" s="66">
        <v>21338</v>
      </c>
      <c r="H1769" s="65"/>
      <c r="I1769" s="65" t="s">
        <v>68</v>
      </c>
      <c r="J1769" s="65" t="s">
        <v>692</v>
      </c>
      <c r="K1769" s="65">
        <v>2003</v>
      </c>
      <c r="L1769" s="65" t="s">
        <v>70</v>
      </c>
      <c r="M1769" s="64"/>
      <c r="N1769" s="65"/>
      <c r="O1769" s="65" t="s">
        <v>228</v>
      </c>
      <c r="P1769" s="64" t="s">
        <v>229</v>
      </c>
      <c r="Q1769" s="65"/>
      <c r="R1769" s="64" t="s">
        <v>687</v>
      </c>
      <c r="S1769" s="64" t="s">
        <v>74</v>
      </c>
      <c r="T1769" s="64"/>
      <c r="U1769" s="64"/>
      <c r="V1769" s="64"/>
      <c r="W1769" s="64"/>
      <c r="X1769" s="64" t="s">
        <v>74</v>
      </c>
    </row>
    <row r="1770" spans="1:24" ht="18" customHeight="1">
      <c r="A1770">
        <f t="shared" si="27"/>
        <v>6</v>
      </c>
      <c r="B1770">
        <v>2014</v>
      </c>
      <c r="C1770" t="s">
        <v>758</v>
      </c>
      <c r="D1770" s="64">
        <v>5</v>
      </c>
      <c r="E1770" s="65" t="s">
        <v>694</v>
      </c>
      <c r="F1770" s="66">
        <v>24088</v>
      </c>
      <c r="G1770" s="64"/>
      <c r="H1770" s="65"/>
      <c r="I1770" s="65" t="s">
        <v>22</v>
      </c>
      <c r="J1770" s="65" t="s">
        <v>435</v>
      </c>
      <c r="K1770" s="65">
        <v>1999</v>
      </c>
      <c r="L1770" s="65" t="s">
        <v>70</v>
      </c>
      <c r="M1770" s="64"/>
      <c r="N1770" s="65"/>
      <c r="O1770" s="65" t="s">
        <v>228</v>
      </c>
      <c r="P1770" s="64" t="s">
        <v>229</v>
      </c>
      <c r="Q1770" s="65"/>
      <c r="R1770" s="64" t="s">
        <v>687</v>
      </c>
      <c r="S1770" s="64" t="s">
        <v>74</v>
      </c>
      <c r="T1770" s="64"/>
      <c r="U1770" s="64"/>
      <c r="V1770" s="64"/>
      <c r="W1770" s="64"/>
      <c r="X1770" s="64" t="s">
        <v>74</v>
      </c>
    </row>
    <row r="1771" spans="1:24" ht="18" customHeight="1">
      <c r="A1771">
        <f t="shared" si="27"/>
        <v>6</v>
      </c>
      <c r="B1771">
        <v>2014</v>
      </c>
      <c r="C1771" t="s">
        <v>758</v>
      </c>
      <c r="D1771" s="64">
        <v>6</v>
      </c>
      <c r="E1771" s="65" t="s">
        <v>695</v>
      </c>
      <c r="F1771" s="65"/>
      <c r="G1771" s="66">
        <v>28099</v>
      </c>
      <c r="H1771" s="65" t="s">
        <v>19</v>
      </c>
      <c r="I1771" s="65" t="s">
        <v>68</v>
      </c>
      <c r="J1771" s="65" t="s">
        <v>696</v>
      </c>
      <c r="K1771" s="65">
        <v>2013</v>
      </c>
      <c r="L1771" s="65" t="s">
        <v>90</v>
      </c>
      <c r="M1771" s="64"/>
      <c r="N1771" s="65"/>
      <c r="O1771" s="65" t="s">
        <v>228</v>
      </c>
      <c r="P1771" s="64" t="s">
        <v>229</v>
      </c>
      <c r="Q1771" s="65" t="s">
        <v>72</v>
      </c>
      <c r="R1771" s="64" t="s">
        <v>687</v>
      </c>
      <c r="S1771" s="64" t="s">
        <v>74</v>
      </c>
      <c r="T1771" s="64"/>
      <c r="U1771" s="64"/>
      <c r="V1771" s="64"/>
      <c r="W1771" s="64"/>
      <c r="X1771" s="64" t="s">
        <v>74</v>
      </c>
    </row>
    <row r="1772" spans="1:24" ht="18" customHeight="1">
      <c r="A1772">
        <f t="shared" si="27"/>
        <v>6</v>
      </c>
      <c r="B1772">
        <v>2014</v>
      </c>
      <c r="C1772" t="s">
        <v>758</v>
      </c>
      <c r="D1772" s="64">
        <v>7</v>
      </c>
      <c r="E1772" s="65" t="s">
        <v>697</v>
      </c>
      <c r="F1772" s="65"/>
      <c r="G1772" s="66">
        <v>28227</v>
      </c>
      <c r="H1772" s="65" t="s">
        <v>19</v>
      </c>
      <c r="I1772" s="65" t="s">
        <v>68</v>
      </c>
      <c r="J1772" s="65" t="s">
        <v>692</v>
      </c>
      <c r="K1772" s="65">
        <v>2014</v>
      </c>
      <c r="L1772" s="65" t="s">
        <v>90</v>
      </c>
      <c r="M1772" s="64"/>
      <c r="N1772" s="65"/>
      <c r="O1772" s="65" t="s">
        <v>228</v>
      </c>
      <c r="P1772" s="64" t="s">
        <v>229</v>
      </c>
      <c r="Q1772" s="65" t="s">
        <v>698</v>
      </c>
      <c r="R1772" s="64" t="s">
        <v>687</v>
      </c>
      <c r="S1772" s="64" t="s">
        <v>74</v>
      </c>
      <c r="T1772" s="64"/>
      <c r="U1772" s="64"/>
      <c r="V1772" s="64"/>
      <c r="W1772" s="64"/>
      <c r="X1772" s="64" t="s">
        <v>74</v>
      </c>
    </row>
    <row r="1773" spans="1:24" ht="18" customHeight="1">
      <c r="A1773">
        <f t="shared" si="27"/>
        <v>6</v>
      </c>
      <c r="B1773">
        <v>2014</v>
      </c>
      <c r="C1773" t="s">
        <v>758</v>
      </c>
      <c r="D1773" s="64">
        <v>8</v>
      </c>
      <c r="E1773" s="65" t="s">
        <v>699</v>
      </c>
      <c r="F1773" s="65"/>
      <c r="G1773" s="66">
        <v>29077</v>
      </c>
      <c r="H1773" s="65" t="s">
        <v>19</v>
      </c>
      <c r="I1773" s="65" t="s">
        <v>68</v>
      </c>
      <c r="J1773" s="65" t="s">
        <v>692</v>
      </c>
      <c r="K1773" s="65">
        <v>2013</v>
      </c>
      <c r="L1773" s="65" t="s">
        <v>90</v>
      </c>
      <c r="M1773" s="64"/>
      <c r="N1773" s="65"/>
      <c r="O1773" s="65" t="s">
        <v>228</v>
      </c>
      <c r="P1773" s="64" t="s">
        <v>229</v>
      </c>
      <c r="Q1773" s="65" t="s">
        <v>79</v>
      </c>
      <c r="R1773" s="64" t="s">
        <v>687</v>
      </c>
      <c r="S1773" s="64" t="s">
        <v>74</v>
      </c>
      <c r="T1773" s="64"/>
      <c r="U1773" s="64"/>
      <c r="V1773" s="64"/>
      <c r="W1773" s="64"/>
      <c r="X1773" s="64" t="s">
        <v>74</v>
      </c>
    </row>
    <row r="1774" spans="1:24" ht="18" customHeight="1">
      <c r="A1774">
        <f t="shared" si="27"/>
        <v>6</v>
      </c>
      <c r="B1774">
        <v>2014</v>
      </c>
      <c r="C1774" t="s">
        <v>758</v>
      </c>
      <c r="D1774" s="64">
        <v>9</v>
      </c>
      <c r="E1774" s="65" t="s">
        <v>700</v>
      </c>
      <c r="F1774" s="65"/>
      <c r="G1774" s="66">
        <v>29221</v>
      </c>
      <c r="H1774" s="65"/>
      <c r="I1774" s="65" t="s">
        <v>82</v>
      </c>
      <c r="J1774" s="65" t="s">
        <v>701</v>
      </c>
      <c r="K1774" s="65">
        <v>2010</v>
      </c>
      <c r="L1774" s="65" t="s">
        <v>90</v>
      </c>
      <c r="M1774" s="64"/>
      <c r="N1774" s="65"/>
      <c r="O1774" s="65" t="s">
        <v>228</v>
      </c>
      <c r="P1774" s="64" t="s">
        <v>229</v>
      </c>
      <c r="Q1774" s="65"/>
      <c r="R1774" s="64" t="s">
        <v>687</v>
      </c>
      <c r="S1774" s="64" t="s">
        <v>74</v>
      </c>
      <c r="T1774" s="64"/>
      <c r="U1774" s="64"/>
      <c r="V1774" s="64"/>
      <c r="W1774" s="64"/>
      <c r="X1774" s="64" t="s">
        <v>74</v>
      </c>
    </row>
    <row r="1775" spans="1:24" ht="18" customHeight="1">
      <c r="A1775">
        <f t="shared" si="27"/>
        <v>6</v>
      </c>
      <c r="B1775">
        <v>2014</v>
      </c>
      <c r="C1775" t="s">
        <v>758</v>
      </c>
      <c r="D1775" s="64">
        <v>10</v>
      </c>
      <c r="E1775" s="65" t="s">
        <v>702</v>
      </c>
      <c r="F1775" s="65"/>
      <c r="G1775" s="65" t="s">
        <v>703</v>
      </c>
      <c r="H1775" s="65"/>
      <c r="I1775" s="65" t="s">
        <v>82</v>
      </c>
      <c r="J1775" s="65" t="s">
        <v>692</v>
      </c>
      <c r="K1775" s="65">
        <v>2006</v>
      </c>
      <c r="L1775" s="65" t="s">
        <v>70</v>
      </c>
      <c r="M1775" s="64"/>
      <c r="N1775" s="65"/>
      <c r="O1775" s="65" t="s">
        <v>228</v>
      </c>
      <c r="P1775" s="64" t="s">
        <v>229</v>
      </c>
      <c r="Q1775" s="65" t="s">
        <v>147</v>
      </c>
      <c r="R1775" s="64" t="s">
        <v>687</v>
      </c>
      <c r="S1775" s="64" t="s">
        <v>74</v>
      </c>
      <c r="T1775" s="64"/>
      <c r="U1775" s="64"/>
      <c r="V1775" s="64"/>
      <c r="W1775" s="64"/>
      <c r="X1775" s="64" t="s">
        <v>74</v>
      </c>
    </row>
    <row r="1776" spans="1:24" ht="18" customHeight="1">
      <c r="A1776">
        <f t="shared" si="27"/>
        <v>6</v>
      </c>
      <c r="B1776">
        <v>2014</v>
      </c>
      <c r="C1776" t="s">
        <v>758</v>
      </c>
      <c r="D1776" s="64">
        <v>11</v>
      </c>
      <c r="E1776" s="65" t="s">
        <v>704</v>
      </c>
      <c r="F1776" s="65"/>
      <c r="G1776" s="65" t="s">
        <v>705</v>
      </c>
      <c r="H1776" s="65" t="s">
        <v>19</v>
      </c>
      <c r="I1776" s="65" t="s">
        <v>68</v>
      </c>
      <c r="J1776" s="65" t="s">
        <v>360</v>
      </c>
      <c r="K1776" s="65">
        <v>2013</v>
      </c>
      <c r="L1776" s="65" t="s">
        <v>90</v>
      </c>
      <c r="M1776" s="64"/>
      <c r="N1776" s="65"/>
      <c r="O1776" s="65" t="s">
        <v>228</v>
      </c>
      <c r="P1776" s="64" t="s">
        <v>229</v>
      </c>
      <c r="Q1776" s="65"/>
      <c r="R1776" s="64" t="s">
        <v>687</v>
      </c>
      <c r="S1776" s="64" t="s">
        <v>74</v>
      </c>
      <c r="T1776" s="64"/>
      <c r="U1776" s="64"/>
      <c r="V1776" s="64"/>
      <c r="W1776" s="64"/>
      <c r="X1776" s="64" t="s">
        <v>74</v>
      </c>
    </row>
    <row r="1777" spans="1:24" ht="18" customHeight="1">
      <c r="A1777">
        <f t="shared" si="27"/>
        <v>6</v>
      </c>
      <c r="B1777">
        <v>2014</v>
      </c>
      <c r="C1777" t="s">
        <v>758</v>
      </c>
      <c r="D1777" s="64">
        <v>12</v>
      </c>
      <c r="E1777" s="65" t="s">
        <v>706</v>
      </c>
      <c r="F1777" s="65"/>
      <c r="G1777" s="65" t="s">
        <v>707</v>
      </c>
      <c r="H1777" s="65"/>
      <c r="I1777" s="65" t="s">
        <v>82</v>
      </c>
      <c r="J1777" s="65" t="s">
        <v>649</v>
      </c>
      <c r="K1777" s="65">
        <v>2012</v>
      </c>
      <c r="L1777" s="65" t="s">
        <v>90</v>
      </c>
      <c r="M1777" s="64"/>
      <c r="N1777" s="65"/>
      <c r="O1777" s="65" t="s">
        <v>228</v>
      </c>
      <c r="P1777" s="64" t="s">
        <v>229</v>
      </c>
      <c r="Q1777" s="65"/>
      <c r="R1777" s="64" t="s">
        <v>687</v>
      </c>
      <c r="S1777" s="64" t="s">
        <v>74</v>
      </c>
      <c r="T1777" s="64"/>
      <c r="U1777" s="64"/>
      <c r="V1777" s="64"/>
      <c r="W1777" s="64"/>
      <c r="X1777" s="64" t="s">
        <v>74</v>
      </c>
    </row>
    <row r="1778" spans="1:24" ht="18" customHeight="1">
      <c r="A1778">
        <f t="shared" si="27"/>
        <v>6</v>
      </c>
      <c r="B1778">
        <v>2014</v>
      </c>
      <c r="C1778" t="s">
        <v>758</v>
      </c>
      <c r="D1778" s="64">
        <v>13</v>
      </c>
      <c r="E1778" s="65" t="s">
        <v>708</v>
      </c>
      <c r="F1778" s="65"/>
      <c r="G1778" s="66">
        <v>29353</v>
      </c>
      <c r="H1778" s="65" t="s">
        <v>19</v>
      </c>
      <c r="I1778" s="65" t="s">
        <v>68</v>
      </c>
      <c r="J1778" s="65" t="s">
        <v>692</v>
      </c>
      <c r="K1778" s="65">
        <v>2013</v>
      </c>
      <c r="L1778" s="65" t="s">
        <v>90</v>
      </c>
      <c r="M1778" s="64"/>
      <c r="N1778" s="65"/>
      <c r="O1778" s="65" t="s">
        <v>228</v>
      </c>
      <c r="P1778" s="64" t="s">
        <v>229</v>
      </c>
      <c r="Q1778" s="65"/>
      <c r="R1778" s="64" t="s">
        <v>687</v>
      </c>
      <c r="S1778" s="64" t="s">
        <v>74</v>
      </c>
      <c r="T1778" s="64"/>
      <c r="U1778" s="64"/>
      <c r="V1778" s="64"/>
      <c r="W1778" s="64"/>
      <c r="X1778" s="64" t="s">
        <v>74</v>
      </c>
    </row>
    <row r="1779" spans="1:24" ht="18" customHeight="1">
      <c r="A1779">
        <f t="shared" si="27"/>
        <v>6</v>
      </c>
      <c r="B1779">
        <v>2014</v>
      </c>
      <c r="C1779" t="s">
        <v>758</v>
      </c>
      <c r="D1779" s="64">
        <v>14</v>
      </c>
      <c r="E1779" s="65" t="s">
        <v>709</v>
      </c>
      <c r="F1779" s="65"/>
      <c r="G1779" s="65" t="s">
        <v>710</v>
      </c>
      <c r="H1779" s="65"/>
      <c r="I1779" s="65" t="s">
        <v>82</v>
      </c>
      <c r="J1779" s="65" t="s">
        <v>711</v>
      </c>
      <c r="K1779" s="65">
        <v>2010</v>
      </c>
      <c r="L1779" s="65" t="s">
        <v>90</v>
      </c>
      <c r="M1779" s="64"/>
      <c r="N1779" s="65"/>
      <c r="O1779" s="65" t="s">
        <v>228</v>
      </c>
      <c r="P1779" s="64" t="s">
        <v>229</v>
      </c>
      <c r="Q1779" s="65"/>
      <c r="R1779" s="64" t="s">
        <v>687</v>
      </c>
      <c r="S1779" s="64" t="s">
        <v>74</v>
      </c>
      <c r="T1779" s="64"/>
      <c r="U1779" s="64"/>
      <c r="V1779" s="64"/>
      <c r="W1779" s="64"/>
      <c r="X1779" s="64" t="s">
        <v>74</v>
      </c>
    </row>
    <row r="1780" spans="1:24" ht="18" customHeight="1">
      <c r="A1780">
        <f t="shared" si="27"/>
        <v>6</v>
      </c>
      <c r="B1780">
        <v>2014</v>
      </c>
      <c r="C1780" t="s">
        <v>758</v>
      </c>
      <c r="D1780" s="64">
        <v>15</v>
      </c>
      <c r="E1780" s="65" t="s">
        <v>712</v>
      </c>
      <c r="F1780" s="65"/>
      <c r="G1780" s="65" t="s">
        <v>713</v>
      </c>
      <c r="H1780" s="65"/>
      <c r="I1780" s="65" t="s">
        <v>68</v>
      </c>
      <c r="J1780" s="65" t="s">
        <v>649</v>
      </c>
      <c r="K1780" s="65">
        <v>2011</v>
      </c>
      <c r="L1780" s="65" t="s">
        <v>714</v>
      </c>
      <c r="M1780" s="64"/>
      <c r="N1780" s="65"/>
      <c r="O1780" s="65" t="s">
        <v>228</v>
      </c>
      <c r="P1780" s="64" t="s">
        <v>229</v>
      </c>
      <c r="Q1780" s="65"/>
      <c r="R1780" s="64" t="s">
        <v>687</v>
      </c>
      <c r="S1780" s="64" t="s">
        <v>74</v>
      </c>
      <c r="T1780" s="64"/>
      <c r="U1780" s="64"/>
      <c r="V1780" s="64"/>
      <c r="W1780" s="64"/>
      <c r="X1780" s="64" t="s">
        <v>74</v>
      </c>
    </row>
    <row r="1781" spans="1:24" ht="18" customHeight="1">
      <c r="A1781">
        <f t="shared" si="27"/>
        <v>6</v>
      </c>
      <c r="B1781">
        <v>2014</v>
      </c>
      <c r="C1781" t="s">
        <v>758</v>
      </c>
      <c r="D1781" s="64">
        <v>16</v>
      </c>
      <c r="E1781" s="65" t="s">
        <v>715</v>
      </c>
      <c r="F1781" s="65"/>
      <c r="G1781" s="65" t="s">
        <v>716</v>
      </c>
      <c r="H1781" s="65"/>
      <c r="I1781" s="65" t="s">
        <v>82</v>
      </c>
      <c r="J1781" s="65" t="s">
        <v>717</v>
      </c>
      <c r="K1781" s="65">
        <v>2012</v>
      </c>
      <c r="L1781" s="65" t="s">
        <v>90</v>
      </c>
      <c r="M1781" s="64"/>
      <c r="N1781" s="65"/>
      <c r="O1781" s="65" t="s">
        <v>228</v>
      </c>
      <c r="P1781" s="64" t="s">
        <v>229</v>
      </c>
      <c r="Q1781" s="65"/>
      <c r="R1781" s="64" t="s">
        <v>687</v>
      </c>
      <c r="S1781" s="64" t="s">
        <v>74</v>
      </c>
      <c r="T1781" s="64"/>
      <c r="U1781" s="64"/>
      <c r="V1781" s="64"/>
      <c r="W1781" s="64"/>
      <c r="X1781" s="64" t="s">
        <v>74</v>
      </c>
    </row>
    <row r="1782" spans="1:24" ht="18" customHeight="1">
      <c r="A1782">
        <f t="shared" si="27"/>
        <v>6</v>
      </c>
      <c r="B1782">
        <v>2014</v>
      </c>
      <c r="C1782" t="s">
        <v>758</v>
      </c>
      <c r="D1782" s="64">
        <v>17</v>
      </c>
      <c r="E1782" s="65" t="s">
        <v>718</v>
      </c>
      <c r="F1782" s="65"/>
      <c r="G1782" s="65" t="s">
        <v>719</v>
      </c>
      <c r="H1782" s="65"/>
      <c r="I1782" s="65" t="s">
        <v>82</v>
      </c>
      <c r="J1782" s="65" t="s">
        <v>696</v>
      </c>
      <c r="K1782" s="65">
        <v>2010</v>
      </c>
      <c r="L1782" s="65" t="s">
        <v>292</v>
      </c>
      <c r="M1782" s="64"/>
      <c r="N1782" s="65"/>
      <c r="O1782" s="65" t="s">
        <v>228</v>
      </c>
      <c r="P1782" s="64" t="s">
        <v>229</v>
      </c>
      <c r="Q1782" s="65" t="s">
        <v>147</v>
      </c>
      <c r="R1782" s="64" t="s">
        <v>687</v>
      </c>
      <c r="S1782" s="64" t="s">
        <v>74</v>
      </c>
      <c r="T1782" s="64"/>
      <c r="U1782" s="64"/>
      <c r="V1782" s="64"/>
      <c r="W1782" s="64"/>
      <c r="X1782" s="64" t="s">
        <v>74</v>
      </c>
    </row>
    <row r="1783" spans="1:24" ht="18" customHeight="1">
      <c r="A1783">
        <f t="shared" si="27"/>
        <v>6</v>
      </c>
      <c r="B1783">
        <v>2014</v>
      </c>
      <c r="C1783" t="s">
        <v>758</v>
      </c>
      <c r="D1783" s="64">
        <v>18</v>
      </c>
      <c r="E1783" s="65" t="s">
        <v>720</v>
      </c>
      <c r="F1783" s="65"/>
      <c r="G1783" s="66">
        <v>30052</v>
      </c>
      <c r="H1783" s="65"/>
      <c r="I1783" s="65" t="s">
        <v>82</v>
      </c>
      <c r="J1783" s="65" t="s">
        <v>711</v>
      </c>
      <c r="K1783" s="65">
        <v>2008</v>
      </c>
      <c r="L1783" s="65" t="s">
        <v>721</v>
      </c>
      <c r="M1783" s="64"/>
      <c r="N1783" s="65"/>
      <c r="O1783" s="65" t="s">
        <v>228</v>
      </c>
      <c r="P1783" s="64" t="s">
        <v>229</v>
      </c>
      <c r="Q1783" s="65"/>
      <c r="R1783" s="64" t="s">
        <v>687</v>
      </c>
      <c r="S1783" s="64" t="s">
        <v>74</v>
      </c>
      <c r="T1783" s="64"/>
      <c r="U1783" s="64"/>
      <c r="V1783" s="64"/>
      <c r="W1783" s="64"/>
      <c r="X1783" s="64" t="s">
        <v>74</v>
      </c>
    </row>
    <row r="1784" spans="1:24" ht="18" customHeight="1">
      <c r="A1784">
        <f t="shared" si="27"/>
        <v>6</v>
      </c>
      <c r="B1784">
        <v>2014</v>
      </c>
      <c r="C1784" t="s">
        <v>758</v>
      </c>
      <c r="D1784" s="64">
        <v>19</v>
      </c>
      <c r="E1784" s="65" t="s">
        <v>722</v>
      </c>
      <c r="F1784" s="65"/>
      <c r="G1784" s="66">
        <v>30590</v>
      </c>
      <c r="H1784" s="65"/>
      <c r="I1784" s="65" t="s">
        <v>68</v>
      </c>
      <c r="J1784" s="65" t="s">
        <v>723</v>
      </c>
      <c r="K1784" s="65">
        <v>2012</v>
      </c>
      <c r="L1784" s="65" t="s">
        <v>90</v>
      </c>
      <c r="M1784" s="64"/>
      <c r="N1784" s="65"/>
      <c r="O1784" s="65" t="s">
        <v>228</v>
      </c>
      <c r="P1784" s="64" t="s">
        <v>229</v>
      </c>
      <c r="Q1784" s="65" t="s">
        <v>79</v>
      </c>
      <c r="R1784" s="64" t="s">
        <v>687</v>
      </c>
      <c r="S1784" s="64" t="s">
        <v>74</v>
      </c>
      <c r="T1784" s="64"/>
      <c r="U1784" s="64"/>
      <c r="V1784" s="64"/>
      <c r="W1784" s="64"/>
      <c r="X1784" s="64" t="s">
        <v>74</v>
      </c>
    </row>
    <row r="1785" spans="1:24" ht="18" customHeight="1">
      <c r="A1785">
        <f t="shared" si="27"/>
        <v>6</v>
      </c>
      <c r="B1785">
        <v>2014</v>
      </c>
      <c r="C1785" t="s">
        <v>758</v>
      </c>
      <c r="D1785" s="64">
        <v>20</v>
      </c>
      <c r="E1785" s="65" t="s">
        <v>724</v>
      </c>
      <c r="F1785" s="65"/>
      <c r="G1785" s="66">
        <v>30378</v>
      </c>
      <c r="H1785" s="65"/>
      <c r="I1785" s="65" t="s">
        <v>82</v>
      </c>
      <c r="J1785" s="65" t="s">
        <v>725</v>
      </c>
      <c r="K1785" s="65">
        <v>2007</v>
      </c>
      <c r="L1785" s="65" t="s">
        <v>90</v>
      </c>
      <c r="M1785" s="64"/>
      <c r="N1785" s="65"/>
      <c r="O1785" s="65" t="s">
        <v>228</v>
      </c>
      <c r="P1785" s="64" t="s">
        <v>229</v>
      </c>
      <c r="Q1785" s="65" t="s">
        <v>147</v>
      </c>
      <c r="R1785" s="64" t="s">
        <v>687</v>
      </c>
      <c r="S1785" s="64" t="s">
        <v>74</v>
      </c>
      <c r="T1785" s="64"/>
      <c r="U1785" s="64"/>
      <c r="V1785" s="64"/>
      <c r="W1785" s="64"/>
      <c r="X1785" s="64" t="s">
        <v>74</v>
      </c>
    </row>
    <row r="1786" spans="1:24" ht="18" customHeight="1">
      <c r="A1786">
        <f t="shared" si="27"/>
        <v>6</v>
      </c>
      <c r="B1786">
        <v>2014</v>
      </c>
      <c r="C1786" t="s">
        <v>758</v>
      </c>
      <c r="D1786" s="64">
        <v>21</v>
      </c>
      <c r="E1786" s="65" t="s">
        <v>726</v>
      </c>
      <c r="F1786" s="65"/>
      <c r="G1786" s="66">
        <v>30325</v>
      </c>
      <c r="H1786" s="65"/>
      <c r="I1786" s="65" t="s">
        <v>82</v>
      </c>
      <c r="J1786" s="65" t="s">
        <v>692</v>
      </c>
      <c r="K1786" s="65">
        <v>2010</v>
      </c>
      <c r="L1786" s="65" t="s">
        <v>70</v>
      </c>
      <c r="M1786" s="64"/>
      <c r="N1786" s="65"/>
      <c r="O1786" s="65" t="s">
        <v>228</v>
      </c>
      <c r="P1786" s="64" t="s">
        <v>229</v>
      </c>
      <c r="Q1786" s="65"/>
      <c r="R1786" s="64" t="s">
        <v>687</v>
      </c>
      <c r="S1786" s="64" t="s">
        <v>74</v>
      </c>
      <c r="T1786" s="64"/>
      <c r="U1786" s="64"/>
      <c r="V1786" s="64"/>
      <c r="W1786" s="64"/>
      <c r="X1786" s="64" t="s">
        <v>74</v>
      </c>
    </row>
    <row r="1787" spans="1:24" ht="18" customHeight="1">
      <c r="A1787">
        <f t="shared" si="27"/>
        <v>6</v>
      </c>
      <c r="B1787">
        <v>2014</v>
      </c>
      <c r="C1787" t="s">
        <v>758</v>
      </c>
      <c r="D1787" s="64">
        <v>22</v>
      </c>
      <c r="E1787" s="65" t="s">
        <v>727</v>
      </c>
      <c r="F1787" s="66">
        <v>30537</v>
      </c>
      <c r="G1787" s="64"/>
      <c r="H1787" s="65"/>
      <c r="I1787" s="65" t="s">
        <v>82</v>
      </c>
      <c r="J1787" s="65" t="s">
        <v>728</v>
      </c>
      <c r="K1787" s="65">
        <v>2014</v>
      </c>
      <c r="L1787" s="65" t="s">
        <v>70</v>
      </c>
      <c r="M1787" s="64"/>
      <c r="N1787" s="65"/>
      <c r="O1787" s="65" t="s">
        <v>228</v>
      </c>
      <c r="P1787" s="64" t="s">
        <v>229</v>
      </c>
      <c r="Q1787" s="65"/>
      <c r="R1787" s="64" t="s">
        <v>687</v>
      </c>
      <c r="S1787" s="64" t="s">
        <v>74</v>
      </c>
      <c r="T1787" s="64"/>
      <c r="U1787" s="64"/>
      <c r="V1787" s="64"/>
      <c r="W1787" s="64"/>
      <c r="X1787" s="64" t="s">
        <v>74</v>
      </c>
    </row>
    <row r="1788" spans="1:24" ht="18" customHeight="1">
      <c r="A1788">
        <f t="shared" si="27"/>
        <v>6</v>
      </c>
      <c r="B1788">
        <v>2014</v>
      </c>
      <c r="C1788" t="s">
        <v>758</v>
      </c>
      <c r="D1788" s="64">
        <v>23</v>
      </c>
      <c r="E1788" s="65" t="s">
        <v>729</v>
      </c>
      <c r="F1788" s="65"/>
      <c r="G1788" s="65" t="s">
        <v>730</v>
      </c>
      <c r="H1788" s="65"/>
      <c r="I1788" s="65" t="s">
        <v>82</v>
      </c>
      <c r="J1788" s="65" t="s">
        <v>692</v>
      </c>
      <c r="K1788" s="65">
        <v>2011</v>
      </c>
      <c r="L1788" s="65" t="s">
        <v>70</v>
      </c>
      <c r="M1788" s="64"/>
      <c r="N1788" s="65"/>
      <c r="O1788" s="65" t="s">
        <v>228</v>
      </c>
      <c r="P1788" s="64" t="s">
        <v>229</v>
      </c>
      <c r="Q1788" s="65"/>
      <c r="R1788" s="64" t="s">
        <v>687</v>
      </c>
      <c r="S1788" s="64" t="s">
        <v>74</v>
      </c>
      <c r="T1788" s="64"/>
      <c r="U1788" s="64"/>
      <c r="V1788" s="64"/>
      <c r="W1788" s="64"/>
      <c r="X1788" s="64" t="s">
        <v>74</v>
      </c>
    </row>
    <row r="1789" spans="1:24" ht="18" customHeight="1">
      <c r="A1789">
        <f t="shared" si="27"/>
        <v>6</v>
      </c>
      <c r="B1789">
        <v>2014</v>
      </c>
      <c r="C1789" t="s">
        <v>758</v>
      </c>
      <c r="D1789" s="64">
        <v>24</v>
      </c>
      <c r="E1789" s="65" t="s">
        <v>731</v>
      </c>
      <c r="F1789" s="65"/>
      <c r="G1789" s="66">
        <v>30870</v>
      </c>
      <c r="H1789" s="65"/>
      <c r="I1789" s="65" t="s">
        <v>82</v>
      </c>
      <c r="J1789" s="65" t="s">
        <v>711</v>
      </c>
      <c r="K1789" s="65">
        <v>2011</v>
      </c>
      <c r="L1789" s="65" t="s">
        <v>732</v>
      </c>
      <c r="M1789" s="64"/>
      <c r="N1789" s="65"/>
      <c r="O1789" s="65" t="s">
        <v>228</v>
      </c>
      <c r="P1789" s="64" t="s">
        <v>229</v>
      </c>
      <c r="Q1789" s="65"/>
      <c r="R1789" s="64" t="s">
        <v>687</v>
      </c>
      <c r="S1789" s="64" t="s">
        <v>74</v>
      </c>
      <c r="T1789" s="64"/>
      <c r="U1789" s="64"/>
      <c r="V1789" s="64"/>
      <c r="W1789" s="64"/>
      <c r="X1789" s="64" t="s">
        <v>74</v>
      </c>
    </row>
    <row r="1790" spans="1:24" ht="18" customHeight="1">
      <c r="A1790">
        <f t="shared" si="27"/>
        <v>6</v>
      </c>
      <c r="B1790">
        <v>2014</v>
      </c>
      <c r="C1790" t="s">
        <v>758</v>
      </c>
      <c r="D1790" s="64">
        <v>25</v>
      </c>
      <c r="E1790" s="65" t="s">
        <v>733</v>
      </c>
      <c r="F1790" s="65" t="s">
        <v>734</v>
      </c>
      <c r="G1790" s="64"/>
      <c r="H1790" s="65"/>
      <c r="I1790" s="65" t="s">
        <v>82</v>
      </c>
      <c r="J1790" s="65" t="s">
        <v>735</v>
      </c>
      <c r="K1790" s="65">
        <v>2010</v>
      </c>
      <c r="L1790" s="65" t="s">
        <v>736</v>
      </c>
      <c r="M1790" s="64"/>
      <c r="N1790" s="65"/>
      <c r="O1790" s="65" t="s">
        <v>228</v>
      </c>
      <c r="P1790" s="64" t="s">
        <v>229</v>
      </c>
      <c r="Q1790" s="65"/>
      <c r="R1790" s="64" t="s">
        <v>687</v>
      </c>
      <c r="S1790" s="64" t="s">
        <v>74</v>
      </c>
      <c r="T1790" s="64"/>
      <c r="U1790" s="64"/>
      <c r="V1790" s="64"/>
      <c r="W1790" s="64"/>
      <c r="X1790" s="64" t="s">
        <v>74</v>
      </c>
    </row>
    <row r="1791" spans="1:24" ht="18" customHeight="1">
      <c r="A1791">
        <f t="shared" si="27"/>
        <v>6</v>
      </c>
      <c r="B1791">
        <v>2014</v>
      </c>
      <c r="C1791" t="s">
        <v>758</v>
      </c>
      <c r="D1791" s="64">
        <v>26</v>
      </c>
      <c r="E1791" s="65" t="s">
        <v>737</v>
      </c>
      <c r="F1791" s="65"/>
      <c r="G1791" s="65" t="s">
        <v>197</v>
      </c>
      <c r="H1791" s="65"/>
      <c r="I1791" s="65" t="s">
        <v>82</v>
      </c>
      <c r="J1791" s="65" t="s">
        <v>692</v>
      </c>
      <c r="K1791" s="65">
        <v>2010</v>
      </c>
      <c r="L1791" s="65" t="s">
        <v>70</v>
      </c>
      <c r="M1791" s="64"/>
      <c r="N1791" s="65"/>
      <c r="O1791" s="65" t="s">
        <v>228</v>
      </c>
      <c r="P1791" s="64" t="s">
        <v>229</v>
      </c>
      <c r="Q1791" s="65"/>
      <c r="R1791" s="64" t="s">
        <v>687</v>
      </c>
      <c r="S1791" s="64" t="s">
        <v>74</v>
      </c>
      <c r="T1791" s="64"/>
      <c r="U1791" s="64"/>
      <c r="V1791" s="64"/>
      <c r="W1791" s="64"/>
      <c r="X1791" s="64" t="s">
        <v>74</v>
      </c>
    </row>
    <row r="1792" spans="1:24" ht="18" customHeight="1">
      <c r="A1792">
        <f t="shared" si="27"/>
        <v>6</v>
      </c>
      <c r="B1792">
        <v>2014</v>
      </c>
      <c r="C1792" t="s">
        <v>758</v>
      </c>
      <c r="D1792" s="64">
        <v>27</v>
      </c>
      <c r="E1792" s="65" t="s">
        <v>738</v>
      </c>
      <c r="F1792" s="66">
        <v>31200</v>
      </c>
      <c r="G1792" s="64"/>
      <c r="H1792" s="65"/>
      <c r="I1792" s="65" t="s">
        <v>82</v>
      </c>
      <c r="J1792" s="65" t="s">
        <v>739</v>
      </c>
      <c r="K1792" s="65">
        <v>2009</v>
      </c>
      <c r="L1792" s="65" t="s">
        <v>90</v>
      </c>
      <c r="M1792" s="64"/>
      <c r="N1792" s="65"/>
      <c r="O1792" s="65" t="s">
        <v>228</v>
      </c>
      <c r="P1792" s="64" t="s">
        <v>229</v>
      </c>
      <c r="Q1792" s="65"/>
      <c r="R1792" s="64" t="s">
        <v>687</v>
      </c>
      <c r="S1792" s="64" t="s">
        <v>74</v>
      </c>
      <c r="T1792" s="64"/>
      <c r="U1792" s="64"/>
      <c r="V1792" s="64"/>
      <c r="W1792" s="64"/>
      <c r="X1792" s="64" t="s">
        <v>74</v>
      </c>
    </row>
    <row r="1793" spans="1:24" ht="18" customHeight="1">
      <c r="A1793">
        <f t="shared" si="27"/>
        <v>6</v>
      </c>
      <c r="B1793">
        <v>2014</v>
      </c>
      <c r="C1793" t="s">
        <v>758</v>
      </c>
      <c r="D1793" s="64">
        <v>28</v>
      </c>
      <c r="E1793" s="65" t="s">
        <v>740</v>
      </c>
      <c r="F1793" s="65"/>
      <c r="G1793" s="66">
        <v>31662</v>
      </c>
      <c r="H1793" s="65"/>
      <c r="I1793" s="65" t="s">
        <v>82</v>
      </c>
      <c r="J1793" s="65" t="s">
        <v>711</v>
      </c>
      <c r="K1793" s="65">
        <v>2009</v>
      </c>
      <c r="L1793" s="65" t="s">
        <v>732</v>
      </c>
      <c r="M1793" s="64"/>
      <c r="N1793" s="65"/>
      <c r="O1793" s="65" t="s">
        <v>228</v>
      </c>
      <c r="P1793" s="64" t="s">
        <v>229</v>
      </c>
      <c r="Q1793" s="65"/>
      <c r="R1793" s="64" t="s">
        <v>687</v>
      </c>
      <c r="S1793" s="64" t="s">
        <v>74</v>
      </c>
      <c r="T1793" s="64"/>
      <c r="U1793" s="64"/>
      <c r="V1793" s="64"/>
      <c r="W1793" s="64"/>
      <c r="X1793" s="64" t="s">
        <v>74</v>
      </c>
    </row>
    <row r="1794" spans="1:24" ht="18" customHeight="1">
      <c r="A1794">
        <f t="shared" si="27"/>
        <v>6</v>
      </c>
      <c r="B1794">
        <v>2014</v>
      </c>
      <c r="C1794" t="s">
        <v>758</v>
      </c>
      <c r="D1794" s="64">
        <v>29</v>
      </c>
      <c r="E1794" s="65" t="s">
        <v>741</v>
      </c>
      <c r="F1794" s="65"/>
      <c r="G1794" s="66">
        <v>31695</v>
      </c>
      <c r="H1794" s="65"/>
      <c r="I1794" s="65" t="s">
        <v>82</v>
      </c>
      <c r="J1794" s="65" t="s">
        <v>692</v>
      </c>
      <c r="K1794" s="65">
        <v>2014</v>
      </c>
      <c r="L1794" s="65" t="s">
        <v>90</v>
      </c>
      <c r="M1794" s="64"/>
      <c r="N1794" s="65"/>
      <c r="O1794" s="65" t="s">
        <v>228</v>
      </c>
      <c r="P1794" s="64" t="s">
        <v>229</v>
      </c>
      <c r="Q1794" s="65"/>
      <c r="R1794" s="64" t="s">
        <v>687</v>
      </c>
      <c r="S1794" s="64" t="s">
        <v>74</v>
      </c>
      <c r="T1794" s="64"/>
      <c r="U1794" s="64"/>
      <c r="V1794" s="64"/>
      <c r="W1794" s="64"/>
      <c r="X1794" s="64" t="s">
        <v>74</v>
      </c>
    </row>
    <row r="1795" spans="1:24" ht="18" customHeight="1">
      <c r="A1795">
        <f t="shared" si="27"/>
        <v>6</v>
      </c>
      <c r="B1795">
        <v>2014</v>
      </c>
      <c r="C1795" t="s">
        <v>758</v>
      </c>
      <c r="D1795" s="64">
        <v>30</v>
      </c>
      <c r="E1795" s="65" t="s">
        <v>742</v>
      </c>
      <c r="F1795" s="65"/>
      <c r="G1795" s="65" t="s">
        <v>743</v>
      </c>
      <c r="H1795" s="65"/>
      <c r="I1795" s="65" t="s">
        <v>82</v>
      </c>
      <c r="J1795" s="65" t="s">
        <v>744</v>
      </c>
      <c r="K1795" s="65">
        <v>2012</v>
      </c>
      <c r="L1795" s="65" t="s">
        <v>90</v>
      </c>
      <c r="M1795" s="64"/>
      <c r="N1795" s="65"/>
      <c r="O1795" s="65" t="s">
        <v>228</v>
      </c>
      <c r="P1795" s="64" t="s">
        <v>229</v>
      </c>
      <c r="Q1795" s="65"/>
      <c r="R1795" s="64" t="s">
        <v>687</v>
      </c>
      <c r="S1795" s="64" t="s">
        <v>74</v>
      </c>
      <c r="T1795" s="64"/>
      <c r="U1795" s="64"/>
      <c r="V1795" s="64"/>
      <c r="W1795" s="64"/>
      <c r="X1795" s="64" t="s">
        <v>74</v>
      </c>
    </row>
    <row r="1796" spans="1:24" ht="18" customHeight="1">
      <c r="A1796">
        <f t="shared" ref="A1796:A1859" si="28">COUNTIFS(E:E,E1796,C:C,C1796)</f>
        <v>6</v>
      </c>
      <c r="B1796">
        <v>2014</v>
      </c>
      <c r="C1796" t="s">
        <v>758</v>
      </c>
      <c r="D1796" s="64">
        <v>31</v>
      </c>
      <c r="E1796" s="65" t="s">
        <v>745</v>
      </c>
      <c r="F1796" s="65"/>
      <c r="G1796" s="65" t="s">
        <v>746</v>
      </c>
      <c r="H1796" s="65"/>
      <c r="I1796" s="65" t="s">
        <v>82</v>
      </c>
      <c r="J1796" s="65" t="s">
        <v>711</v>
      </c>
      <c r="K1796" s="65">
        <v>2010</v>
      </c>
      <c r="L1796" s="65" t="s">
        <v>90</v>
      </c>
      <c r="M1796" s="64"/>
      <c r="N1796" s="65"/>
      <c r="O1796" s="65" t="s">
        <v>228</v>
      </c>
      <c r="P1796" s="64" t="s">
        <v>229</v>
      </c>
      <c r="Q1796" s="65"/>
      <c r="R1796" s="64" t="s">
        <v>687</v>
      </c>
      <c r="S1796" s="64" t="s">
        <v>74</v>
      </c>
      <c r="T1796" s="64"/>
      <c r="U1796" s="64"/>
      <c r="V1796" s="64"/>
      <c r="W1796" s="64"/>
      <c r="X1796" s="64" t="s">
        <v>74</v>
      </c>
    </row>
    <row r="1797" spans="1:24" ht="18" customHeight="1">
      <c r="A1797">
        <f t="shared" si="28"/>
        <v>6</v>
      </c>
      <c r="B1797">
        <v>2014</v>
      </c>
      <c r="C1797" t="s">
        <v>758</v>
      </c>
      <c r="D1797" s="64">
        <v>32</v>
      </c>
      <c r="E1797" s="65" t="s">
        <v>747</v>
      </c>
      <c r="F1797" s="65"/>
      <c r="G1797" s="66">
        <v>31809</v>
      </c>
      <c r="H1797" s="65"/>
      <c r="I1797" s="65" t="s">
        <v>82</v>
      </c>
      <c r="J1797" s="65" t="s">
        <v>711</v>
      </c>
      <c r="K1797" s="65">
        <v>2011</v>
      </c>
      <c r="L1797" s="65" t="s">
        <v>748</v>
      </c>
      <c r="M1797" s="64"/>
      <c r="N1797" s="65"/>
      <c r="O1797" s="65" t="s">
        <v>228</v>
      </c>
      <c r="P1797" s="64" t="s">
        <v>229</v>
      </c>
      <c r="Q1797" s="65"/>
      <c r="R1797" s="64" t="s">
        <v>687</v>
      </c>
      <c r="S1797" s="64" t="s">
        <v>74</v>
      </c>
      <c r="T1797" s="64"/>
      <c r="U1797" s="64"/>
      <c r="V1797" s="64"/>
      <c r="W1797" s="64"/>
      <c r="X1797" s="64" t="s">
        <v>74</v>
      </c>
    </row>
    <row r="1798" spans="1:24" ht="18" customHeight="1">
      <c r="A1798">
        <f t="shared" si="28"/>
        <v>6</v>
      </c>
      <c r="B1798">
        <v>2014</v>
      </c>
      <c r="C1798" t="s">
        <v>758</v>
      </c>
      <c r="D1798" s="64">
        <v>33</v>
      </c>
      <c r="E1798" s="65" t="s">
        <v>749</v>
      </c>
      <c r="F1798" s="65"/>
      <c r="G1798" s="66">
        <v>31879</v>
      </c>
      <c r="H1798" s="65"/>
      <c r="I1798" s="65" t="s">
        <v>82</v>
      </c>
      <c r="J1798" s="65" t="s">
        <v>750</v>
      </c>
      <c r="K1798" s="65">
        <v>2012</v>
      </c>
      <c r="L1798" s="65" t="s">
        <v>732</v>
      </c>
      <c r="M1798" s="64"/>
      <c r="N1798" s="64"/>
      <c r="O1798" s="65" t="s">
        <v>228</v>
      </c>
      <c r="P1798" s="64" t="s">
        <v>229</v>
      </c>
      <c r="Q1798" s="65"/>
      <c r="R1798" s="64" t="s">
        <v>687</v>
      </c>
      <c r="S1798" s="64" t="s">
        <v>74</v>
      </c>
      <c r="T1798" s="64"/>
      <c r="U1798" s="64"/>
      <c r="V1798" s="64"/>
      <c r="W1798" s="64"/>
      <c r="X1798" s="64" t="s">
        <v>74</v>
      </c>
    </row>
    <row r="1799" spans="1:24" ht="18" customHeight="1">
      <c r="A1799">
        <f t="shared" si="28"/>
        <v>6</v>
      </c>
      <c r="B1799">
        <v>2014</v>
      </c>
      <c r="C1799" t="s">
        <v>758</v>
      </c>
      <c r="D1799" s="64">
        <v>34</v>
      </c>
      <c r="E1799" s="65" t="s">
        <v>751</v>
      </c>
      <c r="F1799" s="65"/>
      <c r="G1799" s="65" t="s">
        <v>752</v>
      </c>
      <c r="H1799" s="65"/>
      <c r="I1799" s="65" t="s">
        <v>82</v>
      </c>
      <c r="J1799" s="65" t="s">
        <v>692</v>
      </c>
      <c r="K1799" s="65">
        <v>2015</v>
      </c>
      <c r="L1799" s="65" t="s">
        <v>721</v>
      </c>
      <c r="M1799" s="64"/>
      <c r="N1799" s="64"/>
      <c r="O1799" s="65" t="s">
        <v>228</v>
      </c>
      <c r="P1799" s="64" t="s">
        <v>229</v>
      </c>
      <c r="Q1799" s="65"/>
      <c r="R1799" s="64" t="s">
        <v>687</v>
      </c>
      <c r="S1799" s="64" t="s">
        <v>74</v>
      </c>
      <c r="T1799" s="64"/>
      <c r="U1799" s="64"/>
      <c r="V1799" s="64"/>
      <c r="W1799" s="64"/>
      <c r="X1799" s="64" t="s">
        <v>74</v>
      </c>
    </row>
    <row r="1800" spans="1:24" ht="18" customHeight="1">
      <c r="A1800">
        <f t="shared" si="28"/>
        <v>6</v>
      </c>
      <c r="B1800">
        <v>2014</v>
      </c>
      <c r="C1800" t="s">
        <v>758</v>
      </c>
      <c r="D1800" s="64">
        <v>35</v>
      </c>
      <c r="E1800" s="65" t="s">
        <v>753</v>
      </c>
      <c r="F1800" s="65"/>
      <c r="G1800" s="65" t="s">
        <v>754</v>
      </c>
      <c r="H1800" s="65"/>
      <c r="I1800" s="65" t="s">
        <v>82</v>
      </c>
      <c r="J1800" s="65" t="s">
        <v>755</v>
      </c>
      <c r="K1800" s="65">
        <v>2014</v>
      </c>
      <c r="L1800" s="65" t="s">
        <v>721</v>
      </c>
      <c r="M1800" s="64"/>
      <c r="N1800" s="64"/>
      <c r="O1800" s="65" t="s">
        <v>228</v>
      </c>
      <c r="P1800" s="64" t="s">
        <v>229</v>
      </c>
      <c r="Q1800" s="65"/>
      <c r="R1800" s="64" t="s">
        <v>687</v>
      </c>
      <c r="S1800" s="64" t="s">
        <v>74</v>
      </c>
      <c r="T1800" s="64"/>
      <c r="U1800" s="64"/>
      <c r="V1800" s="64"/>
      <c r="W1800" s="64"/>
      <c r="X1800" s="64" t="s">
        <v>74</v>
      </c>
    </row>
    <row r="1801" spans="1:24" ht="18" customHeight="1">
      <c r="A1801">
        <f t="shared" si="28"/>
        <v>4</v>
      </c>
      <c r="B1801">
        <v>2014</v>
      </c>
      <c r="C1801" t="s">
        <v>758</v>
      </c>
      <c r="D1801" s="64">
        <v>36</v>
      </c>
      <c r="E1801" s="65" t="s">
        <v>756</v>
      </c>
      <c r="F1801" s="64"/>
      <c r="G1801" s="75" t="s">
        <v>757</v>
      </c>
      <c r="H1801" s="65" t="s">
        <v>19</v>
      </c>
      <c r="I1801" s="65" t="s">
        <v>68</v>
      </c>
      <c r="J1801" s="65" t="s">
        <v>692</v>
      </c>
      <c r="K1801" s="64">
        <v>1990</v>
      </c>
      <c r="L1801" s="65" t="s">
        <v>70</v>
      </c>
      <c r="M1801" s="64"/>
      <c r="N1801" s="64"/>
      <c r="O1801" s="65" t="s">
        <v>228</v>
      </c>
      <c r="P1801" s="64" t="s">
        <v>229</v>
      </c>
      <c r="Q1801" s="65"/>
      <c r="R1801" s="64" t="s">
        <v>687</v>
      </c>
      <c r="S1801" s="64" t="s">
        <v>74</v>
      </c>
      <c r="T1801" s="64"/>
      <c r="U1801" s="64"/>
      <c r="V1801" s="64"/>
      <c r="W1801" s="64"/>
      <c r="X1801" s="64" t="s">
        <v>74</v>
      </c>
    </row>
    <row r="1802" spans="1:24" ht="18" customHeight="1">
      <c r="A1802">
        <f t="shared" si="28"/>
        <v>6</v>
      </c>
      <c r="B1802">
        <v>2015</v>
      </c>
      <c r="C1802" t="s">
        <v>758</v>
      </c>
      <c r="D1802" s="64">
        <v>1</v>
      </c>
      <c r="E1802" s="65" t="s">
        <v>684</v>
      </c>
      <c r="F1802" s="65"/>
      <c r="G1802" s="65" t="s">
        <v>685</v>
      </c>
      <c r="H1802" s="65" t="s">
        <v>19</v>
      </c>
      <c r="I1802" s="65" t="s">
        <v>68</v>
      </c>
      <c r="J1802" s="65" t="s">
        <v>686</v>
      </c>
      <c r="K1802" s="65">
        <v>1982</v>
      </c>
      <c r="L1802" s="65" t="s">
        <v>90</v>
      </c>
      <c r="M1802" s="64"/>
      <c r="N1802" s="65"/>
      <c r="O1802" s="65" t="s">
        <v>228</v>
      </c>
      <c r="P1802" s="64" t="s">
        <v>229</v>
      </c>
      <c r="Q1802" s="65"/>
      <c r="R1802" s="64" t="s">
        <v>687</v>
      </c>
      <c r="S1802" s="64" t="s">
        <v>74</v>
      </c>
      <c r="T1802" s="64"/>
      <c r="U1802" s="64"/>
      <c r="V1802" s="64"/>
      <c r="W1802" s="64"/>
      <c r="X1802" s="64" t="s">
        <v>74</v>
      </c>
    </row>
    <row r="1803" spans="1:24" ht="18" customHeight="1">
      <c r="A1803">
        <f t="shared" si="28"/>
        <v>6</v>
      </c>
      <c r="B1803">
        <v>2015</v>
      </c>
      <c r="C1803" t="s">
        <v>758</v>
      </c>
      <c r="D1803" s="64">
        <v>2</v>
      </c>
      <c r="E1803" s="65" t="s">
        <v>688</v>
      </c>
      <c r="F1803" s="65"/>
      <c r="G1803" s="65" t="s">
        <v>689</v>
      </c>
      <c r="H1803" s="65" t="s">
        <v>19</v>
      </c>
      <c r="I1803" s="65" t="s">
        <v>68</v>
      </c>
      <c r="J1803" s="65" t="s">
        <v>686</v>
      </c>
      <c r="K1803" s="65">
        <v>1979</v>
      </c>
      <c r="L1803" s="65" t="s">
        <v>90</v>
      </c>
      <c r="M1803" s="64"/>
      <c r="N1803" s="65"/>
      <c r="O1803" s="65" t="s">
        <v>228</v>
      </c>
      <c r="P1803" s="64" t="s">
        <v>229</v>
      </c>
      <c r="Q1803" s="65"/>
      <c r="R1803" s="64" t="s">
        <v>687</v>
      </c>
      <c r="S1803" s="64" t="s">
        <v>74</v>
      </c>
      <c r="T1803" s="64"/>
      <c r="U1803" s="64"/>
      <c r="V1803" s="64"/>
      <c r="W1803" s="64"/>
      <c r="X1803" s="64" t="s">
        <v>74</v>
      </c>
    </row>
    <row r="1804" spans="1:24" ht="18" customHeight="1">
      <c r="A1804">
        <f t="shared" si="28"/>
        <v>6</v>
      </c>
      <c r="B1804">
        <v>2015</v>
      </c>
      <c r="C1804" t="s">
        <v>758</v>
      </c>
      <c r="D1804" s="64">
        <v>3</v>
      </c>
      <c r="E1804" s="65" t="s">
        <v>690</v>
      </c>
      <c r="F1804" s="65"/>
      <c r="G1804" s="65" t="s">
        <v>691</v>
      </c>
      <c r="H1804" s="65" t="s">
        <v>11</v>
      </c>
      <c r="I1804" s="65" t="s">
        <v>68</v>
      </c>
      <c r="J1804" s="65" t="s">
        <v>692</v>
      </c>
      <c r="K1804" s="65">
        <v>1989</v>
      </c>
      <c r="L1804" s="65" t="s">
        <v>90</v>
      </c>
      <c r="M1804" s="64"/>
      <c r="N1804" s="65"/>
      <c r="O1804" s="65" t="s">
        <v>228</v>
      </c>
      <c r="P1804" s="64" t="s">
        <v>229</v>
      </c>
      <c r="Q1804" s="65"/>
      <c r="R1804" s="64" t="s">
        <v>687</v>
      </c>
      <c r="S1804" s="64" t="s">
        <v>74</v>
      </c>
      <c r="T1804" s="64"/>
      <c r="U1804" s="64"/>
      <c r="V1804" s="64"/>
      <c r="W1804" s="64"/>
      <c r="X1804" s="64" t="s">
        <v>74</v>
      </c>
    </row>
    <row r="1805" spans="1:24" ht="18" customHeight="1">
      <c r="A1805">
        <f t="shared" si="28"/>
        <v>6</v>
      </c>
      <c r="B1805">
        <v>2015</v>
      </c>
      <c r="C1805" t="s">
        <v>758</v>
      </c>
      <c r="D1805" s="64">
        <v>4</v>
      </c>
      <c r="E1805" s="65" t="s">
        <v>693</v>
      </c>
      <c r="F1805" s="65"/>
      <c r="G1805" s="66">
        <v>21338</v>
      </c>
      <c r="H1805" s="65"/>
      <c r="I1805" s="65" t="s">
        <v>68</v>
      </c>
      <c r="J1805" s="65" t="s">
        <v>692</v>
      </c>
      <c r="K1805" s="65">
        <v>2003</v>
      </c>
      <c r="L1805" s="65" t="s">
        <v>70</v>
      </c>
      <c r="M1805" s="64"/>
      <c r="N1805" s="65"/>
      <c r="O1805" s="65" t="s">
        <v>228</v>
      </c>
      <c r="P1805" s="64" t="s">
        <v>229</v>
      </c>
      <c r="Q1805" s="65"/>
      <c r="R1805" s="64" t="s">
        <v>687</v>
      </c>
      <c r="S1805" s="64" t="s">
        <v>74</v>
      </c>
      <c r="T1805" s="64"/>
      <c r="U1805" s="64"/>
      <c r="V1805" s="64"/>
      <c r="W1805" s="64"/>
      <c r="X1805" s="64" t="s">
        <v>74</v>
      </c>
    </row>
    <row r="1806" spans="1:24" ht="18" customHeight="1">
      <c r="A1806">
        <f t="shared" si="28"/>
        <v>6</v>
      </c>
      <c r="B1806">
        <v>2015</v>
      </c>
      <c r="C1806" t="s">
        <v>758</v>
      </c>
      <c r="D1806" s="64">
        <v>5</v>
      </c>
      <c r="E1806" s="65" t="s">
        <v>694</v>
      </c>
      <c r="F1806" s="66">
        <v>24088</v>
      </c>
      <c r="G1806" s="64"/>
      <c r="H1806" s="65"/>
      <c r="I1806" s="65" t="s">
        <v>22</v>
      </c>
      <c r="J1806" s="65" t="s">
        <v>435</v>
      </c>
      <c r="K1806" s="65">
        <v>1999</v>
      </c>
      <c r="L1806" s="65" t="s">
        <v>70</v>
      </c>
      <c r="M1806" s="64"/>
      <c r="N1806" s="65"/>
      <c r="O1806" s="65" t="s">
        <v>228</v>
      </c>
      <c r="P1806" s="64" t="s">
        <v>229</v>
      </c>
      <c r="Q1806" s="65"/>
      <c r="R1806" s="64" t="s">
        <v>687</v>
      </c>
      <c r="S1806" s="64" t="s">
        <v>74</v>
      </c>
      <c r="T1806" s="64"/>
      <c r="U1806" s="64"/>
      <c r="V1806" s="64"/>
      <c r="W1806" s="64"/>
      <c r="X1806" s="64" t="s">
        <v>74</v>
      </c>
    </row>
    <row r="1807" spans="1:24" ht="18" customHeight="1">
      <c r="A1807">
        <f t="shared" si="28"/>
        <v>6</v>
      </c>
      <c r="B1807">
        <v>2015</v>
      </c>
      <c r="C1807" t="s">
        <v>758</v>
      </c>
      <c r="D1807" s="64">
        <v>6</v>
      </c>
      <c r="E1807" s="65" t="s">
        <v>695</v>
      </c>
      <c r="F1807" s="65"/>
      <c r="G1807" s="66">
        <v>28099</v>
      </c>
      <c r="H1807" s="65" t="s">
        <v>19</v>
      </c>
      <c r="I1807" s="65" t="s">
        <v>68</v>
      </c>
      <c r="J1807" s="65" t="s">
        <v>696</v>
      </c>
      <c r="K1807" s="65">
        <v>2013</v>
      </c>
      <c r="L1807" s="65" t="s">
        <v>90</v>
      </c>
      <c r="M1807" s="64"/>
      <c r="N1807" s="65"/>
      <c r="O1807" s="65" t="s">
        <v>228</v>
      </c>
      <c r="P1807" s="64" t="s">
        <v>229</v>
      </c>
      <c r="Q1807" s="65" t="s">
        <v>72</v>
      </c>
      <c r="R1807" s="64" t="s">
        <v>687</v>
      </c>
      <c r="S1807" s="64" t="s">
        <v>74</v>
      </c>
      <c r="T1807" s="64"/>
      <c r="U1807" s="64"/>
      <c r="V1807" s="64"/>
      <c r="W1807" s="64"/>
      <c r="X1807" s="64" t="s">
        <v>74</v>
      </c>
    </row>
    <row r="1808" spans="1:24" ht="18" customHeight="1">
      <c r="A1808">
        <f t="shared" si="28"/>
        <v>6</v>
      </c>
      <c r="B1808">
        <v>2015</v>
      </c>
      <c r="C1808" t="s">
        <v>758</v>
      </c>
      <c r="D1808" s="64">
        <v>7</v>
      </c>
      <c r="E1808" s="65" t="s">
        <v>697</v>
      </c>
      <c r="F1808" s="65"/>
      <c r="G1808" s="66">
        <v>28227</v>
      </c>
      <c r="H1808" s="65" t="s">
        <v>19</v>
      </c>
      <c r="I1808" s="65" t="s">
        <v>68</v>
      </c>
      <c r="J1808" s="65" t="s">
        <v>692</v>
      </c>
      <c r="K1808" s="65">
        <v>2014</v>
      </c>
      <c r="L1808" s="65" t="s">
        <v>90</v>
      </c>
      <c r="M1808" s="64"/>
      <c r="N1808" s="65"/>
      <c r="O1808" s="65" t="s">
        <v>228</v>
      </c>
      <c r="P1808" s="64" t="s">
        <v>229</v>
      </c>
      <c r="Q1808" s="65" t="s">
        <v>698</v>
      </c>
      <c r="R1808" s="64" t="s">
        <v>687</v>
      </c>
      <c r="S1808" s="64" t="s">
        <v>74</v>
      </c>
      <c r="T1808" s="64"/>
      <c r="U1808" s="64"/>
      <c r="V1808" s="64"/>
      <c r="W1808" s="64"/>
      <c r="X1808" s="64" t="s">
        <v>74</v>
      </c>
    </row>
    <row r="1809" spans="1:24" ht="18" customHeight="1">
      <c r="A1809">
        <f t="shared" si="28"/>
        <v>6</v>
      </c>
      <c r="B1809">
        <v>2015</v>
      </c>
      <c r="C1809" t="s">
        <v>758</v>
      </c>
      <c r="D1809" s="64">
        <v>8</v>
      </c>
      <c r="E1809" s="65" t="s">
        <v>699</v>
      </c>
      <c r="F1809" s="65"/>
      <c r="G1809" s="66">
        <v>29077</v>
      </c>
      <c r="H1809" s="65" t="s">
        <v>19</v>
      </c>
      <c r="I1809" s="65" t="s">
        <v>68</v>
      </c>
      <c r="J1809" s="65" t="s">
        <v>692</v>
      </c>
      <c r="K1809" s="65">
        <v>2013</v>
      </c>
      <c r="L1809" s="65" t="s">
        <v>90</v>
      </c>
      <c r="M1809" s="64"/>
      <c r="N1809" s="65"/>
      <c r="O1809" s="65" t="s">
        <v>228</v>
      </c>
      <c r="P1809" s="64" t="s">
        <v>229</v>
      </c>
      <c r="Q1809" s="65" t="s">
        <v>79</v>
      </c>
      <c r="R1809" s="64" t="s">
        <v>687</v>
      </c>
      <c r="S1809" s="64" t="s">
        <v>74</v>
      </c>
      <c r="T1809" s="64"/>
      <c r="U1809" s="64"/>
      <c r="V1809" s="64"/>
      <c r="W1809" s="64"/>
      <c r="X1809" s="64" t="s">
        <v>74</v>
      </c>
    </row>
    <row r="1810" spans="1:24" ht="18" customHeight="1">
      <c r="A1810">
        <f t="shared" si="28"/>
        <v>6</v>
      </c>
      <c r="B1810">
        <v>2015</v>
      </c>
      <c r="C1810" t="s">
        <v>758</v>
      </c>
      <c r="D1810" s="64">
        <v>9</v>
      </c>
      <c r="E1810" s="65" t="s">
        <v>700</v>
      </c>
      <c r="F1810" s="65"/>
      <c r="G1810" s="66">
        <v>29221</v>
      </c>
      <c r="H1810" s="65"/>
      <c r="I1810" s="65" t="s">
        <v>82</v>
      </c>
      <c r="J1810" s="65" t="s">
        <v>701</v>
      </c>
      <c r="K1810" s="65">
        <v>2010</v>
      </c>
      <c r="L1810" s="65" t="s">
        <v>90</v>
      </c>
      <c r="M1810" s="64"/>
      <c r="N1810" s="65"/>
      <c r="O1810" s="65" t="s">
        <v>228</v>
      </c>
      <c r="P1810" s="64" t="s">
        <v>229</v>
      </c>
      <c r="Q1810" s="65"/>
      <c r="R1810" s="64" t="s">
        <v>687</v>
      </c>
      <c r="S1810" s="64" t="s">
        <v>74</v>
      </c>
      <c r="T1810" s="64"/>
      <c r="U1810" s="64"/>
      <c r="V1810" s="64"/>
      <c r="W1810" s="64"/>
      <c r="X1810" s="64" t="s">
        <v>74</v>
      </c>
    </row>
    <row r="1811" spans="1:24" ht="18" customHeight="1">
      <c r="A1811">
        <f t="shared" si="28"/>
        <v>6</v>
      </c>
      <c r="B1811">
        <v>2015</v>
      </c>
      <c r="C1811" t="s">
        <v>758</v>
      </c>
      <c r="D1811" s="64">
        <v>10</v>
      </c>
      <c r="E1811" s="65" t="s">
        <v>702</v>
      </c>
      <c r="F1811" s="65"/>
      <c r="G1811" s="65" t="s">
        <v>703</v>
      </c>
      <c r="H1811" s="65"/>
      <c r="I1811" s="65" t="s">
        <v>82</v>
      </c>
      <c r="J1811" s="65" t="s">
        <v>692</v>
      </c>
      <c r="K1811" s="65">
        <v>2006</v>
      </c>
      <c r="L1811" s="65" t="s">
        <v>70</v>
      </c>
      <c r="M1811" s="64"/>
      <c r="N1811" s="65"/>
      <c r="O1811" s="65" t="s">
        <v>228</v>
      </c>
      <c r="P1811" s="64" t="s">
        <v>229</v>
      </c>
      <c r="Q1811" s="65" t="s">
        <v>147</v>
      </c>
      <c r="R1811" s="64" t="s">
        <v>687</v>
      </c>
      <c r="S1811" s="64" t="s">
        <v>74</v>
      </c>
      <c r="T1811" s="64"/>
      <c r="U1811" s="64"/>
      <c r="V1811" s="64"/>
      <c r="W1811" s="64"/>
      <c r="X1811" s="64" t="s">
        <v>74</v>
      </c>
    </row>
    <row r="1812" spans="1:24" ht="18" customHeight="1">
      <c r="A1812">
        <f t="shared" si="28"/>
        <v>6</v>
      </c>
      <c r="B1812">
        <v>2015</v>
      </c>
      <c r="C1812" t="s">
        <v>758</v>
      </c>
      <c r="D1812" s="64">
        <v>11</v>
      </c>
      <c r="E1812" s="65" t="s">
        <v>704</v>
      </c>
      <c r="F1812" s="65"/>
      <c r="G1812" s="65" t="s">
        <v>705</v>
      </c>
      <c r="H1812" s="65" t="s">
        <v>19</v>
      </c>
      <c r="I1812" s="65" t="s">
        <v>68</v>
      </c>
      <c r="J1812" s="65" t="s">
        <v>360</v>
      </c>
      <c r="K1812" s="65">
        <v>2013</v>
      </c>
      <c r="L1812" s="65" t="s">
        <v>90</v>
      </c>
      <c r="M1812" s="64"/>
      <c r="N1812" s="65"/>
      <c r="O1812" s="65" t="s">
        <v>228</v>
      </c>
      <c r="P1812" s="64" t="s">
        <v>229</v>
      </c>
      <c r="Q1812" s="65"/>
      <c r="R1812" s="64" t="s">
        <v>687</v>
      </c>
      <c r="S1812" s="64" t="s">
        <v>74</v>
      </c>
      <c r="T1812" s="64"/>
      <c r="U1812" s="64"/>
      <c r="V1812" s="64"/>
      <c r="W1812" s="64"/>
      <c r="X1812" s="64" t="s">
        <v>74</v>
      </c>
    </row>
    <row r="1813" spans="1:24" ht="18" customHeight="1">
      <c r="A1813">
        <f t="shared" si="28"/>
        <v>6</v>
      </c>
      <c r="B1813">
        <v>2015</v>
      </c>
      <c r="C1813" t="s">
        <v>758</v>
      </c>
      <c r="D1813" s="64">
        <v>12</v>
      </c>
      <c r="E1813" s="65" t="s">
        <v>706</v>
      </c>
      <c r="F1813" s="65"/>
      <c r="G1813" s="65" t="s">
        <v>707</v>
      </c>
      <c r="H1813" s="65"/>
      <c r="I1813" s="65" t="s">
        <v>82</v>
      </c>
      <c r="J1813" s="65" t="s">
        <v>649</v>
      </c>
      <c r="K1813" s="65">
        <v>2012</v>
      </c>
      <c r="L1813" s="65" t="s">
        <v>90</v>
      </c>
      <c r="M1813" s="64"/>
      <c r="N1813" s="65"/>
      <c r="O1813" s="65" t="s">
        <v>228</v>
      </c>
      <c r="P1813" s="64" t="s">
        <v>229</v>
      </c>
      <c r="Q1813" s="65"/>
      <c r="R1813" s="64" t="s">
        <v>687</v>
      </c>
      <c r="S1813" s="64" t="s">
        <v>74</v>
      </c>
      <c r="T1813" s="64"/>
      <c r="U1813" s="64"/>
      <c r="V1813" s="64"/>
      <c r="W1813" s="64"/>
      <c r="X1813" s="64" t="s">
        <v>74</v>
      </c>
    </row>
    <row r="1814" spans="1:24" ht="18" customHeight="1">
      <c r="A1814">
        <f t="shared" si="28"/>
        <v>6</v>
      </c>
      <c r="B1814">
        <v>2015</v>
      </c>
      <c r="C1814" t="s">
        <v>758</v>
      </c>
      <c r="D1814" s="64">
        <v>13</v>
      </c>
      <c r="E1814" s="65" t="s">
        <v>708</v>
      </c>
      <c r="F1814" s="65"/>
      <c r="G1814" s="66">
        <v>29353</v>
      </c>
      <c r="H1814" s="65" t="s">
        <v>19</v>
      </c>
      <c r="I1814" s="65" t="s">
        <v>68</v>
      </c>
      <c r="J1814" s="65" t="s">
        <v>692</v>
      </c>
      <c r="K1814" s="65">
        <v>2013</v>
      </c>
      <c r="L1814" s="65" t="s">
        <v>90</v>
      </c>
      <c r="M1814" s="64"/>
      <c r="N1814" s="65"/>
      <c r="O1814" s="65" t="s">
        <v>228</v>
      </c>
      <c r="P1814" s="64" t="s">
        <v>229</v>
      </c>
      <c r="Q1814" s="65"/>
      <c r="R1814" s="64" t="s">
        <v>687</v>
      </c>
      <c r="S1814" s="64" t="s">
        <v>74</v>
      </c>
      <c r="T1814" s="64"/>
      <c r="U1814" s="64"/>
      <c r="V1814" s="64"/>
      <c r="W1814" s="64"/>
      <c r="X1814" s="64" t="s">
        <v>74</v>
      </c>
    </row>
    <row r="1815" spans="1:24" ht="18" customHeight="1">
      <c r="A1815">
        <f t="shared" si="28"/>
        <v>6</v>
      </c>
      <c r="B1815">
        <v>2015</v>
      </c>
      <c r="C1815" t="s">
        <v>758</v>
      </c>
      <c r="D1815" s="64">
        <v>14</v>
      </c>
      <c r="E1815" s="65" t="s">
        <v>709</v>
      </c>
      <c r="F1815" s="65"/>
      <c r="G1815" s="65" t="s">
        <v>710</v>
      </c>
      <c r="H1815" s="65"/>
      <c r="I1815" s="65" t="s">
        <v>82</v>
      </c>
      <c r="J1815" s="65" t="s">
        <v>711</v>
      </c>
      <c r="K1815" s="65">
        <v>2010</v>
      </c>
      <c r="L1815" s="65" t="s">
        <v>90</v>
      </c>
      <c r="M1815" s="64"/>
      <c r="N1815" s="65"/>
      <c r="O1815" s="65" t="s">
        <v>228</v>
      </c>
      <c r="P1815" s="64" t="s">
        <v>229</v>
      </c>
      <c r="Q1815" s="65"/>
      <c r="R1815" s="64" t="s">
        <v>687</v>
      </c>
      <c r="S1815" s="64" t="s">
        <v>74</v>
      </c>
      <c r="T1815" s="64"/>
      <c r="U1815" s="64"/>
      <c r="V1815" s="64"/>
      <c r="W1815" s="64"/>
      <c r="X1815" s="64" t="s">
        <v>74</v>
      </c>
    </row>
    <row r="1816" spans="1:24" ht="18" customHeight="1">
      <c r="A1816">
        <f t="shared" si="28"/>
        <v>6</v>
      </c>
      <c r="B1816">
        <v>2015</v>
      </c>
      <c r="C1816" t="s">
        <v>758</v>
      </c>
      <c r="D1816" s="64">
        <v>15</v>
      </c>
      <c r="E1816" s="65" t="s">
        <v>712</v>
      </c>
      <c r="F1816" s="65"/>
      <c r="G1816" s="65" t="s">
        <v>713</v>
      </c>
      <c r="H1816" s="65"/>
      <c r="I1816" s="65" t="s">
        <v>68</v>
      </c>
      <c r="J1816" s="65" t="s">
        <v>649</v>
      </c>
      <c r="K1816" s="65">
        <v>2011</v>
      </c>
      <c r="L1816" s="65" t="s">
        <v>714</v>
      </c>
      <c r="M1816" s="64"/>
      <c r="N1816" s="65"/>
      <c r="O1816" s="65" t="s">
        <v>228</v>
      </c>
      <c r="P1816" s="64" t="s">
        <v>229</v>
      </c>
      <c r="Q1816" s="65"/>
      <c r="R1816" s="64" t="s">
        <v>687</v>
      </c>
      <c r="S1816" s="64" t="s">
        <v>74</v>
      </c>
      <c r="T1816" s="64"/>
      <c r="U1816" s="64"/>
      <c r="V1816" s="64"/>
      <c r="W1816" s="64"/>
      <c r="X1816" s="64" t="s">
        <v>74</v>
      </c>
    </row>
    <row r="1817" spans="1:24" ht="18" customHeight="1">
      <c r="A1817">
        <f t="shared" si="28"/>
        <v>6</v>
      </c>
      <c r="B1817">
        <v>2015</v>
      </c>
      <c r="C1817" t="s">
        <v>758</v>
      </c>
      <c r="D1817" s="64">
        <v>16</v>
      </c>
      <c r="E1817" s="65" t="s">
        <v>715</v>
      </c>
      <c r="F1817" s="65"/>
      <c r="G1817" s="65" t="s">
        <v>716</v>
      </c>
      <c r="H1817" s="65"/>
      <c r="I1817" s="65" t="s">
        <v>82</v>
      </c>
      <c r="J1817" s="65" t="s">
        <v>717</v>
      </c>
      <c r="K1817" s="65">
        <v>2012</v>
      </c>
      <c r="L1817" s="65" t="s">
        <v>90</v>
      </c>
      <c r="M1817" s="64"/>
      <c r="N1817" s="65"/>
      <c r="O1817" s="65" t="s">
        <v>228</v>
      </c>
      <c r="P1817" s="64" t="s">
        <v>229</v>
      </c>
      <c r="Q1817" s="65"/>
      <c r="R1817" s="64" t="s">
        <v>687</v>
      </c>
      <c r="S1817" s="64" t="s">
        <v>74</v>
      </c>
      <c r="T1817" s="64"/>
      <c r="U1817" s="64"/>
      <c r="V1817" s="64"/>
      <c r="W1817" s="64"/>
      <c r="X1817" s="64" t="s">
        <v>74</v>
      </c>
    </row>
    <row r="1818" spans="1:24" ht="18" customHeight="1">
      <c r="A1818">
        <f t="shared" si="28"/>
        <v>6</v>
      </c>
      <c r="B1818">
        <v>2015</v>
      </c>
      <c r="C1818" t="s">
        <v>758</v>
      </c>
      <c r="D1818" s="64">
        <v>17</v>
      </c>
      <c r="E1818" s="65" t="s">
        <v>718</v>
      </c>
      <c r="F1818" s="65"/>
      <c r="G1818" s="65" t="s">
        <v>719</v>
      </c>
      <c r="H1818" s="65"/>
      <c r="I1818" s="65" t="s">
        <v>82</v>
      </c>
      <c r="J1818" s="65" t="s">
        <v>696</v>
      </c>
      <c r="K1818" s="65">
        <v>2010</v>
      </c>
      <c r="L1818" s="65" t="s">
        <v>292</v>
      </c>
      <c r="M1818" s="64"/>
      <c r="N1818" s="65"/>
      <c r="O1818" s="65" t="s">
        <v>228</v>
      </c>
      <c r="P1818" s="64" t="s">
        <v>229</v>
      </c>
      <c r="Q1818" s="65" t="s">
        <v>147</v>
      </c>
      <c r="R1818" s="64" t="s">
        <v>687</v>
      </c>
      <c r="S1818" s="64" t="s">
        <v>74</v>
      </c>
      <c r="T1818" s="64"/>
      <c r="U1818" s="64"/>
      <c r="V1818" s="64"/>
      <c r="W1818" s="64"/>
      <c r="X1818" s="64" t="s">
        <v>74</v>
      </c>
    </row>
    <row r="1819" spans="1:24" ht="18" customHeight="1">
      <c r="A1819">
        <f t="shared" si="28"/>
        <v>6</v>
      </c>
      <c r="B1819">
        <v>2015</v>
      </c>
      <c r="C1819" t="s">
        <v>758</v>
      </c>
      <c r="D1819" s="64">
        <v>18</v>
      </c>
      <c r="E1819" s="65" t="s">
        <v>720</v>
      </c>
      <c r="F1819" s="65"/>
      <c r="G1819" s="66">
        <v>30052</v>
      </c>
      <c r="H1819" s="65"/>
      <c r="I1819" s="65" t="s">
        <v>82</v>
      </c>
      <c r="J1819" s="65" t="s">
        <v>711</v>
      </c>
      <c r="K1819" s="65">
        <v>2008</v>
      </c>
      <c r="L1819" s="65" t="s">
        <v>721</v>
      </c>
      <c r="M1819" s="64"/>
      <c r="N1819" s="65"/>
      <c r="O1819" s="65" t="s">
        <v>228</v>
      </c>
      <c r="P1819" s="64" t="s">
        <v>229</v>
      </c>
      <c r="Q1819" s="65"/>
      <c r="R1819" s="64" t="s">
        <v>687</v>
      </c>
      <c r="S1819" s="64" t="s">
        <v>74</v>
      </c>
      <c r="T1819" s="64"/>
      <c r="U1819" s="64"/>
      <c r="V1819" s="64"/>
      <c r="W1819" s="64"/>
      <c r="X1819" s="64" t="s">
        <v>74</v>
      </c>
    </row>
    <row r="1820" spans="1:24" ht="18" customHeight="1">
      <c r="A1820">
        <f t="shared" si="28"/>
        <v>6</v>
      </c>
      <c r="B1820">
        <v>2015</v>
      </c>
      <c r="C1820" t="s">
        <v>758</v>
      </c>
      <c r="D1820" s="64">
        <v>19</v>
      </c>
      <c r="E1820" s="65" t="s">
        <v>722</v>
      </c>
      <c r="F1820" s="65"/>
      <c r="G1820" s="66">
        <v>30590</v>
      </c>
      <c r="H1820" s="65"/>
      <c r="I1820" s="65" t="s">
        <v>68</v>
      </c>
      <c r="J1820" s="65" t="s">
        <v>723</v>
      </c>
      <c r="K1820" s="65">
        <v>2012</v>
      </c>
      <c r="L1820" s="65" t="s">
        <v>90</v>
      </c>
      <c r="M1820" s="64"/>
      <c r="N1820" s="65"/>
      <c r="O1820" s="65" t="s">
        <v>228</v>
      </c>
      <c r="P1820" s="64" t="s">
        <v>229</v>
      </c>
      <c r="Q1820" s="65" t="s">
        <v>79</v>
      </c>
      <c r="R1820" s="64" t="s">
        <v>687</v>
      </c>
      <c r="S1820" s="64" t="s">
        <v>74</v>
      </c>
      <c r="T1820" s="64"/>
      <c r="U1820" s="64"/>
      <c r="V1820" s="64"/>
      <c r="W1820" s="64"/>
      <c r="X1820" s="64" t="s">
        <v>74</v>
      </c>
    </row>
    <row r="1821" spans="1:24" ht="18" customHeight="1">
      <c r="A1821">
        <f t="shared" si="28"/>
        <v>6</v>
      </c>
      <c r="B1821">
        <v>2015</v>
      </c>
      <c r="C1821" t="s">
        <v>758</v>
      </c>
      <c r="D1821" s="64">
        <v>20</v>
      </c>
      <c r="E1821" s="65" t="s">
        <v>724</v>
      </c>
      <c r="F1821" s="65"/>
      <c r="G1821" s="66">
        <v>30378</v>
      </c>
      <c r="H1821" s="65"/>
      <c r="I1821" s="65" t="s">
        <v>82</v>
      </c>
      <c r="J1821" s="65" t="s">
        <v>725</v>
      </c>
      <c r="K1821" s="65">
        <v>2007</v>
      </c>
      <c r="L1821" s="65" t="s">
        <v>90</v>
      </c>
      <c r="M1821" s="64"/>
      <c r="N1821" s="65"/>
      <c r="O1821" s="65" t="s">
        <v>228</v>
      </c>
      <c r="P1821" s="64" t="s">
        <v>229</v>
      </c>
      <c r="Q1821" s="65" t="s">
        <v>147</v>
      </c>
      <c r="R1821" s="64" t="s">
        <v>687</v>
      </c>
      <c r="S1821" s="64" t="s">
        <v>74</v>
      </c>
      <c r="T1821" s="64"/>
      <c r="U1821" s="64"/>
      <c r="V1821" s="64"/>
      <c r="W1821" s="64"/>
      <c r="X1821" s="64" t="s">
        <v>74</v>
      </c>
    </row>
    <row r="1822" spans="1:24" ht="18" customHeight="1">
      <c r="A1822">
        <f t="shared" si="28"/>
        <v>6</v>
      </c>
      <c r="B1822">
        <v>2015</v>
      </c>
      <c r="C1822" t="s">
        <v>758</v>
      </c>
      <c r="D1822" s="64">
        <v>21</v>
      </c>
      <c r="E1822" s="65" t="s">
        <v>726</v>
      </c>
      <c r="F1822" s="65"/>
      <c r="G1822" s="66">
        <v>30325</v>
      </c>
      <c r="H1822" s="65"/>
      <c r="I1822" s="65" t="s">
        <v>82</v>
      </c>
      <c r="J1822" s="65" t="s">
        <v>692</v>
      </c>
      <c r="K1822" s="65">
        <v>2010</v>
      </c>
      <c r="L1822" s="65" t="s">
        <v>70</v>
      </c>
      <c r="M1822" s="64"/>
      <c r="N1822" s="65"/>
      <c r="O1822" s="65" t="s">
        <v>228</v>
      </c>
      <c r="P1822" s="64" t="s">
        <v>229</v>
      </c>
      <c r="Q1822" s="65"/>
      <c r="R1822" s="64" t="s">
        <v>687</v>
      </c>
      <c r="S1822" s="64" t="s">
        <v>74</v>
      </c>
      <c r="T1822" s="64"/>
      <c r="U1822" s="64"/>
      <c r="V1822" s="64"/>
      <c r="W1822" s="64"/>
      <c r="X1822" s="64" t="s">
        <v>74</v>
      </c>
    </row>
    <row r="1823" spans="1:24" ht="18" customHeight="1">
      <c r="A1823">
        <f t="shared" si="28"/>
        <v>6</v>
      </c>
      <c r="B1823">
        <v>2015</v>
      </c>
      <c r="C1823" t="s">
        <v>758</v>
      </c>
      <c r="D1823" s="64">
        <v>22</v>
      </c>
      <c r="E1823" s="65" t="s">
        <v>727</v>
      </c>
      <c r="F1823" s="66">
        <v>30537</v>
      </c>
      <c r="G1823" s="64"/>
      <c r="H1823" s="65"/>
      <c r="I1823" s="65" t="s">
        <v>82</v>
      </c>
      <c r="J1823" s="65" t="s">
        <v>728</v>
      </c>
      <c r="K1823" s="65">
        <v>2014</v>
      </c>
      <c r="L1823" s="65" t="s">
        <v>70</v>
      </c>
      <c r="M1823" s="64"/>
      <c r="N1823" s="65"/>
      <c r="O1823" s="65" t="s">
        <v>228</v>
      </c>
      <c r="P1823" s="64" t="s">
        <v>229</v>
      </c>
      <c r="Q1823" s="65"/>
      <c r="R1823" s="64" t="s">
        <v>687</v>
      </c>
      <c r="S1823" s="64" t="s">
        <v>74</v>
      </c>
      <c r="T1823" s="64"/>
      <c r="U1823" s="64"/>
      <c r="V1823" s="64"/>
      <c r="W1823" s="64"/>
      <c r="X1823" s="64" t="s">
        <v>74</v>
      </c>
    </row>
    <row r="1824" spans="1:24" ht="18" customHeight="1">
      <c r="A1824">
        <f t="shared" si="28"/>
        <v>6</v>
      </c>
      <c r="B1824">
        <v>2015</v>
      </c>
      <c r="C1824" t="s">
        <v>758</v>
      </c>
      <c r="D1824" s="64">
        <v>23</v>
      </c>
      <c r="E1824" s="65" t="s">
        <v>729</v>
      </c>
      <c r="F1824" s="65"/>
      <c r="G1824" s="65" t="s">
        <v>730</v>
      </c>
      <c r="H1824" s="65"/>
      <c r="I1824" s="65" t="s">
        <v>82</v>
      </c>
      <c r="J1824" s="65" t="s">
        <v>692</v>
      </c>
      <c r="K1824" s="65">
        <v>2011</v>
      </c>
      <c r="L1824" s="65" t="s">
        <v>70</v>
      </c>
      <c r="M1824" s="64"/>
      <c r="N1824" s="65"/>
      <c r="O1824" s="65" t="s">
        <v>228</v>
      </c>
      <c r="P1824" s="64" t="s">
        <v>229</v>
      </c>
      <c r="Q1824" s="65"/>
      <c r="R1824" s="64" t="s">
        <v>687</v>
      </c>
      <c r="S1824" s="64" t="s">
        <v>74</v>
      </c>
      <c r="T1824" s="64"/>
      <c r="U1824" s="64"/>
      <c r="V1824" s="64"/>
      <c r="W1824" s="64"/>
      <c r="X1824" s="64" t="s">
        <v>74</v>
      </c>
    </row>
    <row r="1825" spans="1:24" ht="18" customHeight="1">
      <c r="A1825">
        <f t="shared" si="28"/>
        <v>6</v>
      </c>
      <c r="B1825">
        <v>2015</v>
      </c>
      <c r="C1825" t="s">
        <v>758</v>
      </c>
      <c r="D1825" s="64">
        <v>24</v>
      </c>
      <c r="E1825" s="65" t="s">
        <v>731</v>
      </c>
      <c r="F1825" s="65"/>
      <c r="G1825" s="66">
        <v>30870</v>
      </c>
      <c r="H1825" s="65"/>
      <c r="I1825" s="65" t="s">
        <v>82</v>
      </c>
      <c r="J1825" s="65" t="s">
        <v>711</v>
      </c>
      <c r="K1825" s="65">
        <v>2011</v>
      </c>
      <c r="L1825" s="65" t="s">
        <v>732</v>
      </c>
      <c r="M1825" s="64"/>
      <c r="N1825" s="65"/>
      <c r="O1825" s="65" t="s">
        <v>228</v>
      </c>
      <c r="P1825" s="64" t="s">
        <v>229</v>
      </c>
      <c r="Q1825" s="65"/>
      <c r="R1825" s="64" t="s">
        <v>687</v>
      </c>
      <c r="S1825" s="64" t="s">
        <v>74</v>
      </c>
      <c r="T1825" s="64"/>
      <c r="U1825" s="64"/>
      <c r="V1825" s="64"/>
      <c r="W1825" s="64"/>
      <c r="X1825" s="64" t="s">
        <v>74</v>
      </c>
    </row>
    <row r="1826" spans="1:24" ht="18" customHeight="1">
      <c r="A1826">
        <f t="shared" si="28"/>
        <v>6</v>
      </c>
      <c r="B1826">
        <v>2015</v>
      </c>
      <c r="C1826" t="s">
        <v>758</v>
      </c>
      <c r="D1826" s="64">
        <v>25</v>
      </c>
      <c r="E1826" s="65" t="s">
        <v>733</v>
      </c>
      <c r="F1826" s="65" t="s">
        <v>734</v>
      </c>
      <c r="G1826" s="64"/>
      <c r="H1826" s="65"/>
      <c r="I1826" s="65" t="s">
        <v>82</v>
      </c>
      <c r="J1826" s="65" t="s">
        <v>735</v>
      </c>
      <c r="K1826" s="65">
        <v>2010</v>
      </c>
      <c r="L1826" s="65" t="s">
        <v>736</v>
      </c>
      <c r="M1826" s="64"/>
      <c r="N1826" s="65"/>
      <c r="O1826" s="65" t="s">
        <v>228</v>
      </c>
      <c r="P1826" s="64" t="s">
        <v>229</v>
      </c>
      <c r="Q1826" s="65"/>
      <c r="R1826" s="64" t="s">
        <v>687</v>
      </c>
      <c r="S1826" s="64" t="s">
        <v>74</v>
      </c>
      <c r="T1826" s="64"/>
      <c r="U1826" s="64"/>
      <c r="V1826" s="64"/>
      <c r="W1826" s="64"/>
      <c r="X1826" s="64" t="s">
        <v>74</v>
      </c>
    </row>
    <row r="1827" spans="1:24" ht="18" customHeight="1">
      <c r="A1827">
        <f t="shared" si="28"/>
        <v>6</v>
      </c>
      <c r="B1827">
        <v>2015</v>
      </c>
      <c r="C1827" t="s">
        <v>758</v>
      </c>
      <c r="D1827" s="64">
        <v>26</v>
      </c>
      <c r="E1827" s="65" t="s">
        <v>737</v>
      </c>
      <c r="F1827" s="65"/>
      <c r="G1827" s="65" t="s">
        <v>197</v>
      </c>
      <c r="H1827" s="65"/>
      <c r="I1827" s="65" t="s">
        <v>82</v>
      </c>
      <c r="J1827" s="65" t="s">
        <v>692</v>
      </c>
      <c r="K1827" s="65">
        <v>2010</v>
      </c>
      <c r="L1827" s="65" t="s">
        <v>70</v>
      </c>
      <c r="M1827" s="64"/>
      <c r="N1827" s="65"/>
      <c r="O1827" s="65" t="s">
        <v>228</v>
      </c>
      <c r="P1827" s="64" t="s">
        <v>229</v>
      </c>
      <c r="Q1827" s="65"/>
      <c r="R1827" s="64" t="s">
        <v>687</v>
      </c>
      <c r="S1827" s="64" t="s">
        <v>74</v>
      </c>
      <c r="T1827" s="64"/>
      <c r="U1827" s="64"/>
      <c r="V1827" s="64"/>
      <c r="W1827" s="64"/>
      <c r="X1827" s="64" t="s">
        <v>74</v>
      </c>
    </row>
    <row r="1828" spans="1:24" ht="18" customHeight="1">
      <c r="A1828">
        <f t="shared" si="28"/>
        <v>6</v>
      </c>
      <c r="B1828">
        <v>2015</v>
      </c>
      <c r="C1828" t="s">
        <v>758</v>
      </c>
      <c r="D1828" s="64">
        <v>27</v>
      </c>
      <c r="E1828" s="65" t="s">
        <v>738</v>
      </c>
      <c r="F1828" s="66">
        <v>31200</v>
      </c>
      <c r="G1828" s="64"/>
      <c r="H1828" s="65"/>
      <c r="I1828" s="65" t="s">
        <v>82</v>
      </c>
      <c r="J1828" s="65" t="s">
        <v>739</v>
      </c>
      <c r="K1828" s="65">
        <v>2009</v>
      </c>
      <c r="L1828" s="65" t="s">
        <v>90</v>
      </c>
      <c r="M1828" s="64"/>
      <c r="N1828" s="65"/>
      <c r="O1828" s="65" t="s">
        <v>228</v>
      </c>
      <c r="P1828" s="64" t="s">
        <v>229</v>
      </c>
      <c r="Q1828" s="65"/>
      <c r="R1828" s="64" t="s">
        <v>687</v>
      </c>
      <c r="S1828" s="64" t="s">
        <v>74</v>
      </c>
      <c r="T1828" s="64"/>
      <c r="U1828" s="64"/>
      <c r="V1828" s="64"/>
      <c r="W1828" s="64"/>
      <c r="X1828" s="64" t="s">
        <v>74</v>
      </c>
    </row>
    <row r="1829" spans="1:24" ht="18" customHeight="1">
      <c r="A1829">
        <f t="shared" si="28"/>
        <v>6</v>
      </c>
      <c r="B1829">
        <v>2015</v>
      </c>
      <c r="C1829" t="s">
        <v>758</v>
      </c>
      <c r="D1829" s="64">
        <v>28</v>
      </c>
      <c r="E1829" s="65" t="s">
        <v>740</v>
      </c>
      <c r="F1829" s="65"/>
      <c r="G1829" s="66">
        <v>31662</v>
      </c>
      <c r="H1829" s="65"/>
      <c r="I1829" s="65" t="s">
        <v>82</v>
      </c>
      <c r="J1829" s="65" t="s">
        <v>711</v>
      </c>
      <c r="K1829" s="65">
        <v>2009</v>
      </c>
      <c r="L1829" s="65" t="s">
        <v>732</v>
      </c>
      <c r="M1829" s="64"/>
      <c r="N1829" s="65"/>
      <c r="O1829" s="65" t="s">
        <v>228</v>
      </c>
      <c r="P1829" s="64" t="s">
        <v>229</v>
      </c>
      <c r="Q1829" s="65"/>
      <c r="R1829" s="64" t="s">
        <v>687</v>
      </c>
      <c r="S1829" s="64" t="s">
        <v>74</v>
      </c>
      <c r="T1829" s="64"/>
      <c r="U1829" s="64"/>
      <c r="V1829" s="64"/>
      <c r="W1829" s="64"/>
      <c r="X1829" s="64" t="s">
        <v>74</v>
      </c>
    </row>
    <row r="1830" spans="1:24" ht="18" customHeight="1">
      <c r="A1830">
        <f t="shared" si="28"/>
        <v>6</v>
      </c>
      <c r="B1830">
        <v>2015</v>
      </c>
      <c r="C1830" t="s">
        <v>758</v>
      </c>
      <c r="D1830" s="64">
        <v>29</v>
      </c>
      <c r="E1830" s="65" t="s">
        <v>741</v>
      </c>
      <c r="F1830" s="65"/>
      <c r="G1830" s="66">
        <v>31695</v>
      </c>
      <c r="H1830" s="65"/>
      <c r="I1830" s="65" t="s">
        <v>82</v>
      </c>
      <c r="J1830" s="65" t="s">
        <v>692</v>
      </c>
      <c r="K1830" s="65">
        <v>2014</v>
      </c>
      <c r="L1830" s="65" t="s">
        <v>90</v>
      </c>
      <c r="M1830" s="64"/>
      <c r="N1830" s="65"/>
      <c r="O1830" s="65" t="s">
        <v>228</v>
      </c>
      <c r="P1830" s="64" t="s">
        <v>229</v>
      </c>
      <c r="Q1830" s="65"/>
      <c r="R1830" s="64" t="s">
        <v>687</v>
      </c>
      <c r="S1830" s="64" t="s">
        <v>74</v>
      </c>
      <c r="T1830" s="64"/>
      <c r="U1830" s="64"/>
      <c r="V1830" s="64"/>
      <c r="W1830" s="64"/>
      <c r="X1830" s="64" t="s">
        <v>74</v>
      </c>
    </row>
    <row r="1831" spans="1:24" ht="18" customHeight="1">
      <c r="A1831">
        <f t="shared" si="28"/>
        <v>6</v>
      </c>
      <c r="B1831">
        <v>2015</v>
      </c>
      <c r="C1831" t="s">
        <v>758</v>
      </c>
      <c r="D1831" s="64">
        <v>30</v>
      </c>
      <c r="E1831" s="65" t="s">
        <v>742</v>
      </c>
      <c r="F1831" s="65"/>
      <c r="G1831" s="65" t="s">
        <v>743</v>
      </c>
      <c r="H1831" s="65"/>
      <c r="I1831" s="65" t="s">
        <v>82</v>
      </c>
      <c r="J1831" s="65" t="s">
        <v>744</v>
      </c>
      <c r="K1831" s="65">
        <v>2012</v>
      </c>
      <c r="L1831" s="65" t="s">
        <v>90</v>
      </c>
      <c r="M1831" s="64"/>
      <c r="N1831" s="65"/>
      <c r="O1831" s="65" t="s">
        <v>228</v>
      </c>
      <c r="P1831" s="64" t="s">
        <v>229</v>
      </c>
      <c r="Q1831" s="65"/>
      <c r="R1831" s="64" t="s">
        <v>687</v>
      </c>
      <c r="S1831" s="64" t="s">
        <v>74</v>
      </c>
      <c r="T1831" s="64"/>
      <c r="U1831" s="64"/>
      <c r="V1831" s="64"/>
      <c r="W1831" s="64"/>
      <c r="X1831" s="64" t="s">
        <v>74</v>
      </c>
    </row>
    <row r="1832" spans="1:24" ht="18" customHeight="1">
      <c r="A1832">
        <f t="shared" si="28"/>
        <v>6</v>
      </c>
      <c r="B1832">
        <v>2015</v>
      </c>
      <c r="C1832" t="s">
        <v>758</v>
      </c>
      <c r="D1832" s="64">
        <v>31</v>
      </c>
      <c r="E1832" s="65" t="s">
        <v>745</v>
      </c>
      <c r="F1832" s="65"/>
      <c r="G1832" s="65" t="s">
        <v>746</v>
      </c>
      <c r="H1832" s="65"/>
      <c r="I1832" s="65" t="s">
        <v>82</v>
      </c>
      <c r="J1832" s="65" t="s">
        <v>711</v>
      </c>
      <c r="K1832" s="65">
        <v>2010</v>
      </c>
      <c r="L1832" s="65" t="s">
        <v>90</v>
      </c>
      <c r="M1832" s="64"/>
      <c r="N1832" s="65"/>
      <c r="O1832" s="65" t="s">
        <v>228</v>
      </c>
      <c r="P1832" s="64" t="s">
        <v>229</v>
      </c>
      <c r="Q1832" s="65"/>
      <c r="R1832" s="64" t="s">
        <v>687</v>
      </c>
      <c r="S1832" s="64" t="s">
        <v>74</v>
      </c>
      <c r="T1832" s="64"/>
      <c r="U1832" s="64"/>
      <c r="V1832" s="64"/>
      <c r="W1832" s="64"/>
      <c r="X1832" s="64" t="s">
        <v>74</v>
      </c>
    </row>
    <row r="1833" spans="1:24" ht="18" customHeight="1">
      <c r="A1833">
        <f t="shared" si="28"/>
        <v>6</v>
      </c>
      <c r="B1833">
        <v>2015</v>
      </c>
      <c r="C1833" t="s">
        <v>758</v>
      </c>
      <c r="D1833" s="64">
        <v>32</v>
      </c>
      <c r="E1833" s="65" t="s">
        <v>747</v>
      </c>
      <c r="F1833" s="65"/>
      <c r="G1833" s="66">
        <v>31809</v>
      </c>
      <c r="H1833" s="65"/>
      <c r="I1833" s="65" t="s">
        <v>82</v>
      </c>
      <c r="J1833" s="65" t="s">
        <v>711</v>
      </c>
      <c r="K1833" s="65">
        <v>2011</v>
      </c>
      <c r="L1833" s="65" t="s">
        <v>748</v>
      </c>
      <c r="M1833" s="64"/>
      <c r="N1833" s="65"/>
      <c r="O1833" s="65" t="s">
        <v>228</v>
      </c>
      <c r="P1833" s="64" t="s">
        <v>229</v>
      </c>
      <c r="Q1833" s="65"/>
      <c r="R1833" s="64" t="s">
        <v>687</v>
      </c>
      <c r="S1833" s="64" t="s">
        <v>74</v>
      </c>
      <c r="T1833" s="64"/>
      <c r="U1833" s="64"/>
      <c r="V1833" s="64"/>
      <c r="W1833" s="64"/>
      <c r="X1833" s="64" t="s">
        <v>74</v>
      </c>
    </row>
    <row r="1834" spans="1:24" ht="18" customHeight="1">
      <c r="A1834">
        <f t="shared" si="28"/>
        <v>6</v>
      </c>
      <c r="B1834">
        <v>2015</v>
      </c>
      <c r="C1834" t="s">
        <v>758</v>
      </c>
      <c r="D1834" s="64">
        <v>33</v>
      </c>
      <c r="E1834" s="65" t="s">
        <v>749</v>
      </c>
      <c r="F1834" s="65"/>
      <c r="G1834" s="66">
        <v>31879</v>
      </c>
      <c r="H1834" s="65"/>
      <c r="I1834" s="65" t="s">
        <v>82</v>
      </c>
      <c r="J1834" s="65" t="s">
        <v>750</v>
      </c>
      <c r="K1834" s="65">
        <v>2012</v>
      </c>
      <c r="L1834" s="65" t="s">
        <v>732</v>
      </c>
      <c r="M1834" s="64"/>
      <c r="N1834" s="64"/>
      <c r="O1834" s="65" t="s">
        <v>228</v>
      </c>
      <c r="P1834" s="64" t="s">
        <v>229</v>
      </c>
      <c r="Q1834" s="65"/>
      <c r="R1834" s="64" t="s">
        <v>687</v>
      </c>
      <c r="S1834" s="64" t="s">
        <v>74</v>
      </c>
      <c r="T1834" s="64"/>
      <c r="U1834" s="64"/>
      <c r="V1834" s="64"/>
      <c r="W1834" s="64"/>
      <c r="X1834" s="64" t="s">
        <v>74</v>
      </c>
    </row>
    <row r="1835" spans="1:24" ht="18" customHeight="1">
      <c r="A1835">
        <f t="shared" si="28"/>
        <v>6</v>
      </c>
      <c r="B1835">
        <v>2015</v>
      </c>
      <c r="C1835" t="s">
        <v>758</v>
      </c>
      <c r="D1835" s="64">
        <v>34</v>
      </c>
      <c r="E1835" s="65" t="s">
        <v>751</v>
      </c>
      <c r="F1835" s="65"/>
      <c r="G1835" s="65" t="s">
        <v>752</v>
      </c>
      <c r="H1835" s="65"/>
      <c r="I1835" s="65" t="s">
        <v>82</v>
      </c>
      <c r="J1835" s="65" t="s">
        <v>692</v>
      </c>
      <c r="K1835" s="65">
        <v>2015</v>
      </c>
      <c r="L1835" s="65" t="s">
        <v>721</v>
      </c>
      <c r="M1835" s="64"/>
      <c r="N1835" s="64"/>
      <c r="O1835" s="65" t="s">
        <v>228</v>
      </c>
      <c r="P1835" s="64" t="s">
        <v>229</v>
      </c>
      <c r="Q1835" s="65"/>
      <c r="R1835" s="64" t="s">
        <v>687</v>
      </c>
      <c r="S1835" s="64" t="s">
        <v>74</v>
      </c>
      <c r="T1835" s="64"/>
      <c r="U1835" s="64"/>
      <c r="V1835" s="64"/>
      <c r="W1835" s="64"/>
      <c r="X1835" s="64" t="s">
        <v>74</v>
      </c>
    </row>
    <row r="1836" spans="1:24" ht="18" customHeight="1">
      <c r="A1836">
        <f t="shared" si="28"/>
        <v>6</v>
      </c>
      <c r="B1836">
        <v>2015</v>
      </c>
      <c r="C1836" t="s">
        <v>758</v>
      </c>
      <c r="D1836" s="64">
        <v>35</v>
      </c>
      <c r="E1836" s="65" t="s">
        <v>753</v>
      </c>
      <c r="F1836" s="65"/>
      <c r="G1836" s="65" t="s">
        <v>754</v>
      </c>
      <c r="H1836" s="65"/>
      <c r="I1836" s="65" t="s">
        <v>82</v>
      </c>
      <c r="J1836" s="65" t="s">
        <v>755</v>
      </c>
      <c r="K1836" s="65">
        <v>2014</v>
      </c>
      <c r="L1836" s="65" t="s">
        <v>721</v>
      </c>
      <c r="M1836" s="64"/>
      <c r="N1836" s="64"/>
      <c r="O1836" s="65" t="s">
        <v>228</v>
      </c>
      <c r="P1836" s="64" t="s">
        <v>229</v>
      </c>
      <c r="Q1836" s="65"/>
      <c r="R1836" s="64" t="s">
        <v>687</v>
      </c>
      <c r="S1836" s="64" t="s">
        <v>74</v>
      </c>
      <c r="T1836" s="64"/>
      <c r="U1836" s="64"/>
      <c r="V1836" s="64"/>
      <c r="W1836" s="64"/>
      <c r="X1836" s="64" t="s">
        <v>74</v>
      </c>
    </row>
    <row r="1837" spans="1:24" ht="18" customHeight="1">
      <c r="A1837">
        <f t="shared" si="28"/>
        <v>4</v>
      </c>
      <c r="B1837">
        <v>2015</v>
      </c>
      <c r="C1837" t="s">
        <v>758</v>
      </c>
      <c r="D1837" s="64">
        <v>36</v>
      </c>
      <c r="E1837" s="65" t="s">
        <v>756</v>
      </c>
      <c r="F1837" s="64"/>
      <c r="G1837" s="75" t="s">
        <v>757</v>
      </c>
      <c r="H1837" s="65" t="s">
        <v>19</v>
      </c>
      <c r="I1837" s="65" t="s">
        <v>68</v>
      </c>
      <c r="J1837" s="65" t="s">
        <v>692</v>
      </c>
      <c r="K1837" s="64">
        <v>1990</v>
      </c>
      <c r="L1837" s="65" t="s">
        <v>70</v>
      </c>
      <c r="M1837" s="64"/>
      <c r="N1837" s="64"/>
      <c r="O1837" s="65" t="s">
        <v>228</v>
      </c>
      <c r="P1837" s="64" t="s">
        <v>229</v>
      </c>
      <c r="Q1837" s="65"/>
      <c r="R1837" s="64" t="s">
        <v>687</v>
      </c>
      <c r="S1837" s="64" t="s">
        <v>74</v>
      </c>
      <c r="T1837" s="64"/>
      <c r="U1837" s="64"/>
      <c r="V1837" s="64"/>
      <c r="W1837" s="64"/>
      <c r="X1837" s="64" t="s">
        <v>74</v>
      </c>
    </row>
    <row r="1838" spans="1:24" ht="18" customHeight="1">
      <c r="A1838">
        <f t="shared" si="28"/>
        <v>6</v>
      </c>
      <c r="B1838">
        <v>2016</v>
      </c>
      <c r="C1838" t="s">
        <v>758</v>
      </c>
      <c r="D1838" s="64">
        <v>1</v>
      </c>
      <c r="E1838" s="65" t="s">
        <v>684</v>
      </c>
      <c r="F1838" s="65"/>
      <c r="G1838" s="65" t="s">
        <v>685</v>
      </c>
      <c r="H1838" s="65" t="s">
        <v>19</v>
      </c>
      <c r="I1838" s="65" t="s">
        <v>68</v>
      </c>
      <c r="J1838" s="65" t="s">
        <v>686</v>
      </c>
      <c r="K1838" s="65">
        <v>1982</v>
      </c>
      <c r="L1838" s="65" t="s">
        <v>90</v>
      </c>
      <c r="M1838" s="64"/>
      <c r="N1838" s="65"/>
      <c r="O1838" s="65" t="s">
        <v>228</v>
      </c>
      <c r="P1838" s="64" t="s">
        <v>229</v>
      </c>
      <c r="Q1838" s="65"/>
      <c r="R1838" s="64" t="s">
        <v>687</v>
      </c>
      <c r="S1838" s="64" t="s">
        <v>74</v>
      </c>
      <c r="T1838" s="64"/>
      <c r="U1838" s="64"/>
      <c r="V1838" s="64"/>
      <c r="W1838" s="64"/>
      <c r="X1838" s="64" t="s">
        <v>74</v>
      </c>
    </row>
    <row r="1839" spans="1:24" ht="18" customHeight="1">
      <c r="A1839">
        <f t="shared" si="28"/>
        <v>6</v>
      </c>
      <c r="B1839">
        <v>2016</v>
      </c>
      <c r="C1839" t="s">
        <v>758</v>
      </c>
      <c r="D1839" s="64">
        <v>2</v>
      </c>
      <c r="E1839" s="65" t="s">
        <v>688</v>
      </c>
      <c r="F1839" s="65"/>
      <c r="G1839" s="65" t="s">
        <v>689</v>
      </c>
      <c r="H1839" s="65" t="s">
        <v>19</v>
      </c>
      <c r="I1839" s="65" t="s">
        <v>68</v>
      </c>
      <c r="J1839" s="65" t="s">
        <v>686</v>
      </c>
      <c r="K1839" s="65">
        <v>1979</v>
      </c>
      <c r="L1839" s="65" t="s">
        <v>90</v>
      </c>
      <c r="M1839" s="64"/>
      <c r="N1839" s="65"/>
      <c r="O1839" s="65" t="s">
        <v>228</v>
      </c>
      <c r="P1839" s="64" t="s">
        <v>229</v>
      </c>
      <c r="Q1839" s="65"/>
      <c r="R1839" s="64" t="s">
        <v>687</v>
      </c>
      <c r="S1839" s="64" t="s">
        <v>74</v>
      </c>
      <c r="T1839" s="64"/>
      <c r="U1839" s="64"/>
      <c r="V1839" s="64"/>
      <c r="W1839" s="64"/>
      <c r="X1839" s="64" t="s">
        <v>74</v>
      </c>
    </row>
    <row r="1840" spans="1:24" ht="18" customHeight="1">
      <c r="A1840">
        <f t="shared" si="28"/>
        <v>6</v>
      </c>
      <c r="B1840">
        <v>2016</v>
      </c>
      <c r="C1840" t="s">
        <v>758</v>
      </c>
      <c r="D1840" s="64">
        <v>3</v>
      </c>
      <c r="E1840" s="65" t="s">
        <v>690</v>
      </c>
      <c r="F1840" s="65"/>
      <c r="G1840" s="65" t="s">
        <v>691</v>
      </c>
      <c r="H1840" s="65" t="s">
        <v>11</v>
      </c>
      <c r="I1840" s="65" t="s">
        <v>68</v>
      </c>
      <c r="J1840" s="65" t="s">
        <v>692</v>
      </c>
      <c r="K1840" s="65">
        <v>1989</v>
      </c>
      <c r="L1840" s="65" t="s">
        <v>90</v>
      </c>
      <c r="M1840" s="64"/>
      <c r="N1840" s="65"/>
      <c r="O1840" s="65" t="s">
        <v>228</v>
      </c>
      <c r="P1840" s="64" t="s">
        <v>229</v>
      </c>
      <c r="Q1840" s="65"/>
      <c r="R1840" s="64" t="s">
        <v>687</v>
      </c>
      <c r="S1840" s="64" t="s">
        <v>74</v>
      </c>
      <c r="T1840" s="64"/>
      <c r="U1840" s="64"/>
      <c r="V1840" s="64"/>
      <c r="W1840" s="64"/>
      <c r="X1840" s="64" t="s">
        <v>74</v>
      </c>
    </row>
    <row r="1841" spans="1:24" ht="18" customHeight="1">
      <c r="A1841">
        <f t="shared" si="28"/>
        <v>6</v>
      </c>
      <c r="B1841">
        <v>2016</v>
      </c>
      <c r="C1841" t="s">
        <v>758</v>
      </c>
      <c r="D1841" s="64">
        <v>4</v>
      </c>
      <c r="E1841" s="65" t="s">
        <v>693</v>
      </c>
      <c r="F1841" s="65"/>
      <c r="G1841" s="66">
        <v>21338</v>
      </c>
      <c r="H1841" s="65"/>
      <c r="I1841" s="65" t="s">
        <v>68</v>
      </c>
      <c r="J1841" s="65" t="s">
        <v>692</v>
      </c>
      <c r="K1841" s="65">
        <v>2003</v>
      </c>
      <c r="L1841" s="65" t="s">
        <v>70</v>
      </c>
      <c r="M1841" s="64"/>
      <c r="N1841" s="65"/>
      <c r="O1841" s="65" t="s">
        <v>228</v>
      </c>
      <c r="P1841" s="64" t="s">
        <v>229</v>
      </c>
      <c r="Q1841" s="65"/>
      <c r="R1841" s="64" t="s">
        <v>687</v>
      </c>
      <c r="S1841" s="64" t="s">
        <v>74</v>
      </c>
      <c r="T1841" s="64"/>
      <c r="U1841" s="64"/>
      <c r="V1841" s="64"/>
      <c r="W1841" s="64"/>
      <c r="X1841" s="64" t="s">
        <v>74</v>
      </c>
    </row>
    <row r="1842" spans="1:24" ht="18" customHeight="1">
      <c r="A1842">
        <f t="shared" si="28"/>
        <v>6</v>
      </c>
      <c r="B1842">
        <v>2016</v>
      </c>
      <c r="C1842" t="s">
        <v>758</v>
      </c>
      <c r="D1842" s="64">
        <v>5</v>
      </c>
      <c r="E1842" s="65" t="s">
        <v>694</v>
      </c>
      <c r="F1842" s="66">
        <v>24088</v>
      </c>
      <c r="G1842" s="64"/>
      <c r="H1842" s="65"/>
      <c r="I1842" s="65" t="s">
        <v>22</v>
      </c>
      <c r="J1842" s="65" t="s">
        <v>435</v>
      </c>
      <c r="K1842" s="65">
        <v>1999</v>
      </c>
      <c r="L1842" s="65" t="s">
        <v>70</v>
      </c>
      <c r="M1842" s="64"/>
      <c r="N1842" s="65"/>
      <c r="O1842" s="65" t="s">
        <v>228</v>
      </c>
      <c r="P1842" s="64" t="s">
        <v>229</v>
      </c>
      <c r="Q1842" s="65"/>
      <c r="R1842" s="64" t="s">
        <v>687</v>
      </c>
      <c r="S1842" s="64" t="s">
        <v>74</v>
      </c>
      <c r="T1842" s="64"/>
      <c r="U1842" s="64"/>
      <c r="V1842" s="64"/>
      <c r="W1842" s="64"/>
      <c r="X1842" s="64" t="s">
        <v>74</v>
      </c>
    </row>
    <row r="1843" spans="1:24" ht="18" customHeight="1">
      <c r="A1843">
        <f t="shared" si="28"/>
        <v>6</v>
      </c>
      <c r="B1843">
        <v>2016</v>
      </c>
      <c r="C1843" t="s">
        <v>758</v>
      </c>
      <c r="D1843" s="64">
        <v>6</v>
      </c>
      <c r="E1843" s="65" t="s">
        <v>695</v>
      </c>
      <c r="F1843" s="65"/>
      <c r="G1843" s="66">
        <v>28099</v>
      </c>
      <c r="H1843" s="65" t="s">
        <v>19</v>
      </c>
      <c r="I1843" s="65" t="s">
        <v>68</v>
      </c>
      <c r="J1843" s="65" t="s">
        <v>696</v>
      </c>
      <c r="K1843" s="65">
        <v>2013</v>
      </c>
      <c r="L1843" s="65" t="s">
        <v>90</v>
      </c>
      <c r="M1843" s="64"/>
      <c r="N1843" s="65"/>
      <c r="O1843" s="65" t="s">
        <v>228</v>
      </c>
      <c r="P1843" s="64" t="s">
        <v>229</v>
      </c>
      <c r="Q1843" s="65" t="s">
        <v>72</v>
      </c>
      <c r="R1843" s="64" t="s">
        <v>687</v>
      </c>
      <c r="S1843" s="64" t="s">
        <v>74</v>
      </c>
      <c r="T1843" s="64"/>
      <c r="U1843" s="64"/>
      <c r="V1843" s="64"/>
      <c r="W1843" s="64"/>
      <c r="X1843" s="64" t="s">
        <v>74</v>
      </c>
    </row>
    <row r="1844" spans="1:24" ht="18" customHeight="1">
      <c r="A1844">
        <f t="shared" si="28"/>
        <v>6</v>
      </c>
      <c r="B1844">
        <v>2016</v>
      </c>
      <c r="C1844" t="s">
        <v>758</v>
      </c>
      <c r="D1844" s="64">
        <v>7</v>
      </c>
      <c r="E1844" s="65" t="s">
        <v>697</v>
      </c>
      <c r="F1844" s="65"/>
      <c r="G1844" s="66">
        <v>28227</v>
      </c>
      <c r="H1844" s="65" t="s">
        <v>19</v>
      </c>
      <c r="I1844" s="65" t="s">
        <v>68</v>
      </c>
      <c r="J1844" s="65" t="s">
        <v>692</v>
      </c>
      <c r="K1844" s="65">
        <v>2014</v>
      </c>
      <c r="L1844" s="65" t="s">
        <v>90</v>
      </c>
      <c r="M1844" s="64"/>
      <c r="N1844" s="65"/>
      <c r="O1844" s="65" t="s">
        <v>228</v>
      </c>
      <c r="P1844" s="64" t="s">
        <v>229</v>
      </c>
      <c r="Q1844" s="65" t="s">
        <v>698</v>
      </c>
      <c r="R1844" s="64" t="s">
        <v>687</v>
      </c>
      <c r="S1844" s="64" t="s">
        <v>74</v>
      </c>
      <c r="T1844" s="64"/>
      <c r="U1844" s="64"/>
      <c r="V1844" s="64"/>
      <c r="W1844" s="64"/>
      <c r="X1844" s="64" t="s">
        <v>74</v>
      </c>
    </row>
    <row r="1845" spans="1:24" ht="18" customHeight="1">
      <c r="A1845">
        <f t="shared" si="28"/>
        <v>6</v>
      </c>
      <c r="B1845">
        <v>2016</v>
      </c>
      <c r="C1845" t="s">
        <v>758</v>
      </c>
      <c r="D1845" s="64">
        <v>8</v>
      </c>
      <c r="E1845" s="65" t="s">
        <v>699</v>
      </c>
      <c r="F1845" s="65"/>
      <c r="G1845" s="66">
        <v>29077</v>
      </c>
      <c r="H1845" s="65" t="s">
        <v>19</v>
      </c>
      <c r="I1845" s="65" t="s">
        <v>68</v>
      </c>
      <c r="J1845" s="65" t="s">
        <v>692</v>
      </c>
      <c r="K1845" s="65">
        <v>2013</v>
      </c>
      <c r="L1845" s="65" t="s">
        <v>90</v>
      </c>
      <c r="M1845" s="64"/>
      <c r="N1845" s="65"/>
      <c r="O1845" s="65" t="s">
        <v>228</v>
      </c>
      <c r="P1845" s="64" t="s">
        <v>229</v>
      </c>
      <c r="Q1845" s="65" t="s">
        <v>79</v>
      </c>
      <c r="R1845" s="64" t="s">
        <v>687</v>
      </c>
      <c r="S1845" s="64" t="s">
        <v>74</v>
      </c>
      <c r="T1845" s="64"/>
      <c r="U1845" s="64"/>
      <c r="V1845" s="64"/>
      <c r="W1845" s="64"/>
      <c r="X1845" s="64" t="s">
        <v>74</v>
      </c>
    </row>
    <row r="1846" spans="1:24" ht="18" customHeight="1">
      <c r="A1846">
        <f t="shared" si="28"/>
        <v>6</v>
      </c>
      <c r="B1846">
        <v>2016</v>
      </c>
      <c r="C1846" t="s">
        <v>758</v>
      </c>
      <c r="D1846" s="64">
        <v>9</v>
      </c>
      <c r="E1846" s="65" t="s">
        <v>700</v>
      </c>
      <c r="F1846" s="65"/>
      <c r="G1846" s="66">
        <v>29221</v>
      </c>
      <c r="H1846" s="65"/>
      <c r="I1846" s="65" t="s">
        <v>68</v>
      </c>
      <c r="J1846" s="65" t="s">
        <v>701</v>
      </c>
      <c r="K1846" s="65">
        <v>2016</v>
      </c>
      <c r="L1846" s="65" t="s">
        <v>90</v>
      </c>
      <c r="M1846" s="64"/>
      <c r="N1846" s="65"/>
      <c r="O1846" s="65" t="s">
        <v>228</v>
      </c>
      <c r="P1846" s="64" t="s">
        <v>229</v>
      </c>
      <c r="Q1846" s="65"/>
      <c r="R1846" s="64" t="s">
        <v>687</v>
      </c>
      <c r="S1846" s="64" t="s">
        <v>74</v>
      </c>
      <c r="T1846" s="64"/>
      <c r="U1846" s="64"/>
      <c r="V1846" s="64"/>
      <c r="W1846" s="64"/>
      <c r="X1846" s="64" t="s">
        <v>74</v>
      </c>
    </row>
    <row r="1847" spans="1:24" ht="18" customHeight="1">
      <c r="A1847">
        <f t="shared" si="28"/>
        <v>6</v>
      </c>
      <c r="B1847">
        <v>2016</v>
      </c>
      <c r="C1847" t="s">
        <v>758</v>
      </c>
      <c r="D1847" s="64">
        <v>10</v>
      </c>
      <c r="E1847" s="65" t="s">
        <v>702</v>
      </c>
      <c r="F1847" s="65"/>
      <c r="G1847" s="65" t="s">
        <v>703</v>
      </c>
      <c r="H1847" s="65"/>
      <c r="I1847" s="65" t="s">
        <v>82</v>
      </c>
      <c r="J1847" s="65" t="s">
        <v>692</v>
      </c>
      <c r="K1847" s="65">
        <v>2006</v>
      </c>
      <c r="L1847" s="65" t="s">
        <v>70</v>
      </c>
      <c r="M1847" s="64"/>
      <c r="N1847" s="65"/>
      <c r="O1847" s="65" t="s">
        <v>228</v>
      </c>
      <c r="P1847" s="64" t="s">
        <v>229</v>
      </c>
      <c r="Q1847" s="65" t="s">
        <v>147</v>
      </c>
      <c r="R1847" s="64" t="s">
        <v>687</v>
      </c>
      <c r="S1847" s="64" t="s">
        <v>74</v>
      </c>
      <c r="T1847" s="64"/>
      <c r="U1847" s="64"/>
      <c r="V1847" s="64"/>
      <c r="W1847" s="64"/>
      <c r="X1847" s="64" t="s">
        <v>74</v>
      </c>
    </row>
    <row r="1848" spans="1:24" ht="18" customHeight="1">
      <c r="A1848">
        <f t="shared" si="28"/>
        <v>6</v>
      </c>
      <c r="B1848">
        <v>2016</v>
      </c>
      <c r="C1848" t="s">
        <v>758</v>
      </c>
      <c r="D1848" s="64">
        <v>11</v>
      </c>
      <c r="E1848" s="65" t="s">
        <v>704</v>
      </c>
      <c r="F1848" s="65"/>
      <c r="G1848" s="65" t="s">
        <v>705</v>
      </c>
      <c r="H1848" s="65" t="s">
        <v>19</v>
      </c>
      <c r="I1848" s="65" t="s">
        <v>68</v>
      </c>
      <c r="J1848" s="65" t="s">
        <v>360</v>
      </c>
      <c r="K1848" s="65">
        <v>2013</v>
      </c>
      <c r="L1848" s="65" t="s">
        <v>90</v>
      </c>
      <c r="M1848" s="64"/>
      <c r="N1848" s="65"/>
      <c r="O1848" s="65" t="s">
        <v>228</v>
      </c>
      <c r="P1848" s="64" t="s">
        <v>229</v>
      </c>
      <c r="Q1848" s="65"/>
      <c r="R1848" s="64" t="s">
        <v>687</v>
      </c>
      <c r="S1848" s="64" t="s">
        <v>74</v>
      </c>
      <c r="T1848" s="64"/>
      <c r="U1848" s="64"/>
      <c r="V1848" s="64"/>
      <c r="W1848" s="64"/>
      <c r="X1848" s="64" t="s">
        <v>74</v>
      </c>
    </row>
    <row r="1849" spans="1:24" ht="18" customHeight="1">
      <c r="A1849">
        <f t="shared" si="28"/>
        <v>6</v>
      </c>
      <c r="B1849">
        <v>2016</v>
      </c>
      <c r="C1849" t="s">
        <v>758</v>
      </c>
      <c r="D1849" s="64">
        <v>12</v>
      </c>
      <c r="E1849" s="65" t="s">
        <v>706</v>
      </c>
      <c r="F1849" s="65"/>
      <c r="G1849" s="65" t="s">
        <v>707</v>
      </c>
      <c r="H1849" s="65"/>
      <c r="I1849" s="65" t="s">
        <v>82</v>
      </c>
      <c r="J1849" s="65" t="s">
        <v>649</v>
      </c>
      <c r="K1849" s="65">
        <v>2012</v>
      </c>
      <c r="L1849" s="65" t="s">
        <v>90</v>
      </c>
      <c r="M1849" s="64"/>
      <c r="N1849" s="65"/>
      <c r="O1849" s="65" t="s">
        <v>228</v>
      </c>
      <c r="P1849" s="64" t="s">
        <v>229</v>
      </c>
      <c r="Q1849" s="65"/>
      <c r="R1849" s="64" t="s">
        <v>687</v>
      </c>
      <c r="S1849" s="64" t="s">
        <v>74</v>
      </c>
      <c r="T1849" s="64"/>
      <c r="U1849" s="64"/>
      <c r="V1849" s="64"/>
      <c r="W1849" s="64"/>
      <c r="X1849" s="64" t="s">
        <v>74</v>
      </c>
    </row>
    <row r="1850" spans="1:24" ht="18" customHeight="1">
      <c r="A1850">
        <f t="shared" si="28"/>
        <v>6</v>
      </c>
      <c r="B1850">
        <v>2016</v>
      </c>
      <c r="C1850" t="s">
        <v>758</v>
      </c>
      <c r="D1850" s="64">
        <v>13</v>
      </c>
      <c r="E1850" s="65" t="s">
        <v>708</v>
      </c>
      <c r="F1850" s="65"/>
      <c r="G1850" s="66">
        <v>29353</v>
      </c>
      <c r="H1850" s="65" t="s">
        <v>19</v>
      </c>
      <c r="I1850" s="65" t="s">
        <v>68</v>
      </c>
      <c r="J1850" s="65" t="s">
        <v>692</v>
      </c>
      <c r="K1850" s="65">
        <v>2013</v>
      </c>
      <c r="L1850" s="65" t="s">
        <v>90</v>
      </c>
      <c r="M1850" s="64"/>
      <c r="N1850" s="65"/>
      <c r="O1850" s="65" t="s">
        <v>228</v>
      </c>
      <c r="P1850" s="64" t="s">
        <v>229</v>
      </c>
      <c r="Q1850" s="65"/>
      <c r="R1850" s="64" t="s">
        <v>687</v>
      </c>
      <c r="S1850" s="64" t="s">
        <v>74</v>
      </c>
      <c r="T1850" s="64"/>
      <c r="U1850" s="64"/>
      <c r="V1850" s="64"/>
      <c r="W1850" s="64"/>
      <c r="X1850" s="64" t="s">
        <v>74</v>
      </c>
    </row>
    <row r="1851" spans="1:24" ht="18" customHeight="1">
      <c r="A1851">
        <f t="shared" si="28"/>
        <v>6</v>
      </c>
      <c r="B1851">
        <v>2016</v>
      </c>
      <c r="C1851" t="s">
        <v>758</v>
      </c>
      <c r="D1851" s="64">
        <v>14</v>
      </c>
      <c r="E1851" s="65" t="s">
        <v>709</v>
      </c>
      <c r="F1851" s="65"/>
      <c r="G1851" s="65" t="s">
        <v>710</v>
      </c>
      <c r="H1851" s="65"/>
      <c r="I1851" s="65" t="s">
        <v>82</v>
      </c>
      <c r="J1851" s="65" t="s">
        <v>711</v>
      </c>
      <c r="K1851" s="65">
        <v>2010</v>
      </c>
      <c r="L1851" s="65" t="s">
        <v>90</v>
      </c>
      <c r="M1851" s="64"/>
      <c r="N1851" s="65"/>
      <c r="O1851" s="65" t="s">
        <v>228</v>
      </c>
      <c r="P1851" s="64" t="s">
        <v>229</v>
      </c>
      <c r="Q1851" s="65"/>
      <c r="R1851" s="64" t="s">
        <v>687</v>
      </c>
      <c r="S1851" s="64" t="s">
        <v>74</v>
      </c>
      <c r="T1851" s="64"/>
      <c r="U1851" s="64"/>
      <c r="V1851" s="64"/>
      <c r="W1851" s="64"/>
      <c r="X1851" s="64" t="s">
        <v>74</v>
      </c>
    </row>
    <row r="1852" spans="1:24" ht="18" customHeight="1">
      <c r="A1852">
        <f t="shared" si="28"/>
        <v>6</v>
      </c>
      <c r="B1852">
        <v>2016</v>
      </c>
      <c r="C1852" t="s">
        <v>758</v>
      </c>
      <c r="D1852" s="64">
        <v>15</v>
      </c>
      <c r="E1852" s="65" t="s">
        <v>712</v>
      </c>
      <c r="F1852" s="65"/>
      <c r="G1852" s="65" t="s">
        <v>713</v>
      </c>
      <c r="H1852" s="65"/>
      <c r="I1852" s="65" t="s">
        <v>68</v>
      </c>
      <c r="J1852" s="65" t="s">
        <v>649</v>
      </c>
      <c r="K1852" s="65">
        <v>2011</v>
      </c>
      <c r="L1852" s="65" t="s">
        <v>714</v>
      </c>
      <c r="M1852" s="64"/>
      <c r="N1852" s="65"/>
      <c r="O1852" s="65" t="s">
        <v>228</v>
      </c>
      <c r="P1852" s="64" t="s">
        <v>229</v>
      </c>
      <c r="Q1852" s="65"/>
      <c r="R1852" s="64" t="s">
        <v>687</v>
      </c>
      <c r="S1852" s="64" t="s">
        <v>74</v>
      </c>
      <c r="T1852" s="64"/>
      <c r="U1852" s="64"/>
      <c r="V1852" s="64"/>
      <c r="W1852" s="64"/>
      <c r="X1852" s="64" t="s">
        <v>74</v>
      </c>
    </row>
    <row r="1853" spans="1:24" ht="18" customHeight="1">
      <c r="A1853">
        <f t="shared" si="28"/>
        <v>6</v>
      </c>
      <c r="B1853">
        <v>2016</v>
      </c>
      <c r="C1853" t="s">
        <v>758</v>
      </c>
      <c r="D1853" s="64">
        <v>16</v>
      </c>
      <c r="E1853" s="65" t="s">
        <v>715</v>
      </c>
      <c r="F1853" s="65"/>
      <c r="G1853" s="65" t="s">
        <v>716</v>
      </c>
      <c r="H1853" s="65"/>
      <c r="I1853" s="65" t="s">
        <v>82</v>
      </c>
      <c r="J1853" s="65" t="s">
        <v>717</v>
      </c>
      <c r="K1853" s="65">
        <v>2012</v>
      </c>
      <c r="L1853" s="65" t="s">
        <v>90</v>
      </c>
      <c r="M1853" s="64"/>
      <c r="N1853" s="65"/>
      <c r="O1853" s="65" t="s">
        <v>228</v>
      </c>
      <c r="P1853" s="64" t="s">
        <v>229</v>
      </c>
      <c r="Q1853" s="65"/>
      <c r="R1853" s="64" t="s">
        <v>687</v>
      </c>
      <c r="S1853" s="64" t="s">
        <v>74</v>
      </c>
      <c r="T1853" s="64"/>
      <c r="U1853" s="64"/>
      <c r="V1853" s="64"/>
      <c r="W1853" s="64"/>
      <c r="X1853" s="64" t="s">
        <v>74</v>
      </c>
    </row>
    <row r="1854" spans="1:24" ht="18" customHeight="1">
      <c r="A1854">
        <f t="shared" si="28"/>
        <v>6</v>
      </c>
      <c r="B1854">
        <v>2016</v>
      </c>
      <c r="C1854" t="s">
        <v>758</v>
      </c>
      <c r="D1854" s="64">
        <v>17</v>
      </c>
      <c r="E1854" s="65" t="s">
        <v>718</v>
      </c>
      <c r="F1854" s="65"/>
      <c r="G1854" s="65" t="s">
        <v>719</v>
      </c>
      <c r="H1854" s="65"/>
      <c r="I1854" s="65" t="s">
        <v>82</v>
      </c>
      <c r="J1854" s="65" t="s">
        <v>696</v>
      </c>
      <c r="K1854" s="65">
        <v>2010</v>
      </c>
      <c r="L1854" s="65" t="s">
        <v>292</v>
      </c>
      <c r="M1854" s="64"/>
      <c r="N1854" s="65"/>
      <c r="O1854" s="65" t="s">
        <v>228</v>
      </c>
      <c r="P1854" s="64" t="s">
        <v>229</v>
      </c>
      <c r="Q1854" s="65" t="s">
        <v>147</v>
      </c>
      <c r="R1854" s="64" t="s">
        <v>687</v>
      </c>
      <c r="S1854" s="64" t="s">
        <v>74</v>
      </c>
      <c r="T1854" s="64"/>
      <c r="U1854" s="64"/>
      <c r="V1854" s="64"/>
      <c r="W1854" s="64"/>
      <c r="X1854" s="64" t="s">
        <v>74</v>
      </c>
    </row>
    <row r="1855" spans="1:24" ht="18" customHeight="1">
      <c r="A1855">
        <f t="shared" si="28"/>
        <v>6</v>
      </c>
      <c r="B1855">
        <v>2016</v>
      </c>
      <c r="C1855" t="s">
        <v>758</v>
      </c>
      <c r="D1855" s="64">
        <v>18</v>
      </c>
      <c r="E1855" s="65" t="s">
        <v>720</v>
      </c>
      <c r="F1855" s="65"/>
      <c r="G1855" s="66">
        <v>30052</v>
      </c>
      <c r="H1855" s="65"/>
      <c r="I1855" s="65" t="s">
        <v>68</v>
      </c>
      <c r="J1855" s="65" t="s">
        <v>711</v>
      </c>
      <c r="K1855" s="65">
        <v>2016</v>
      </c>
      <c r="L1855" s="65" t="s">
        <v>90</v>
      </c>
      <c r="M1855" s="64"/>
      <c r="N1855" s="65"/>
      <c r="O1855" s="65" t="s">
        <v>228</v>
      </c>
      <c r="P1855" s="64" t="s">
        <v>229</v>
      </c>
      <c r="Q1855" s="65"/>
      <c r="R1855" s="64" t="s">
        <v>687</v>
      </c>
      <c r="S1855" s="64" t="s">
        <v>74</v>
      </c>
      <c r="T1855" s="64"/>
      <c r="U1855" s="64"/>
      <c r="V1855" s="64"/>
      <c r="W1855" s="64"/>
      <c r="X1855" s="64" t="s">
        <v>74</v>
      </c>
    </row>
    <row r="1856" spans="1:24" ht="18" customHeight="1">
      <c r="A1856">
        <f t="shared" si="28"/>
        <v>6</v>
      </c>
      <c r="B1856">
        <v>2016</v>
      </c>
      <c r="C1856" t="s">
        <v>758</v>
      </c>
      <c r="D1856" s="64">
        <v>19</v>
      </c>
      <c r="E1856" s="65" t="s">
        <v>722</v>
      </c>
      <c r="F1856" s="65"/>
      <c r="G1856" s="66">
        <v>30590</v>
      </c>
      <c r="H1856" s="65"/>
      <c r="I1856" s="65" t="s">
        <v>68</v>
      </c>
      <c r="J1856" s="65" t="s">
        <v>723</v>
      </c>
      <c r="K1856" s="65">
        <v>2012</v>
      </c>
      <c r="L1856" s="65" t="s">
        <v>90</v>
      </c>
      <c r="M1856" s="64"/>
      <c r="N1856" s="65"/>
      <c r="O1856" s="65" t="s">
        <v>228</v>
      </c>
      <c r="P1856" s="64" t="s">
        <v>229</v>
      </c>
      <c r="Q1856" s="65" t="s">
        <v>79</v>
      </c>
      <c r="R1856" s="64" t="s">
        <v>687</v>
      </c>
      <c r="S1856" s="64" t="s">
        <v>74</v>
      </c>
      <c r="T1856" s="64"/>
      <c r="U1856" s="64"/>
      <c r="V1856" s="64"/>
      <c r="W1856" s="64"/>
      <c r="X1856" s="64" t="s">
        <v>74</v>
      </c>
    </row>
    <row r="1857" spans="1:24" ht="18" customHeight="1">
      <c r="A1857">
        <f t="shared" si="28"/>
        <v>6</v>
      </c>
      <c r="B1857">
        <v>2016</v>
      </c>
      <c r="C1857" t="s">
        <v>758</v>
      </c>
      <c r="D1857" s="64">
        <v>20</v>
      </c>
      <c r="E1857" s="65" t="s">
        <v>724</v>
      </c>
      <c r="F1857" s="65"/>
      <c r="G1857" s="66">
        <v>30378</v>
      </c>
      <c r="H1857" s="65"/>
      <c r="I1857" s="65" t="s">
        <v>82</v>
      </c>
      <c r="J1857" s="65" t="s">
        <v>725</v>
      </c>
      <c r="K1857" s="65">
        <v>2007</v>
      </c>
      <c r="L1857" s="65" t="s">
        <v>90</v>
      </c>
      <c r="M1857" s="64"/>
      <c r="N1857" s="65"/>
      <c r="O1857" s="65" t="s">
        <v>228</v>
      </c>
      <c r="P1857" s="64" t="s">
        <v>229</v>
      </c>
      <c r="Q1857" s="65" t="s">
        <v>147</v>
      </c>
      <c r="R1857" s="64" t="s">
        <v>687</v>
      </c>
      <c r="S1857" s="64" t="s">
        <v>74</v>
      </c>
      <c r="T1857" s="64"/>
      <c r="U1857" s="64"/>
      <c r="V1857" s="64"/>
      <c r="W1857" s="64"/>
      <c r="X1857" s="64" t="s">
        <v>74</v>
      </c>
    </row>
    <row r="1858" spans="1:24" ht="18" customHeight="1">
      <c r="A1858">
        <f t="shared" si="28"/>
        <v>6</v>
      </c>
      <c r="B1858">
        <v>2016</v>
      </c>
      <c r="C1858" t="s">
        <v>758</v>
      </c>
      <c r="D1858" s="64">
        <v>21</v>
      </c>
      <c r="E1858" s="65" t="s">
        <v>726</v>
      </c>
      <c r="F1858" s="65"/>
      <c r="G1858" s="66">
        <v>30325</v>
      </c>
      <c r="H1858" s="65"/>
      <c r="I1858" s="65" t="s">
        <v>82</v>
      </c>
      <c r="J1858" s="65" t="s">
        <v>692</v>
      </c>
      <c r="K1858" s="65">
        <v>2010</v>
      </c>
      <c r="L1858" s="65" t="s">
        <v>70</v>
      </c>
      <c r="M1858" s="64"/>
      <c r="N1858" s="65"/>
      <c r="O1858" s="65" t="s">
        <v>228</v>
      </c>
      <c r="P1858" s="64" t="s">
        <v>229</v>
      </c>
      <c r="Q1858" s="65"/>
      <c r="R1858" s="64" t="s">
        <v>687</v>
      </c>
      <c r="S1858" s="64" t="s">
        <v>74</v>
      </c>
      <c r="T1858" s="64"/>
      <c r="U1858" s="64"/>
      <c r="V1858" s="64"/>
      <c r="W1858" s="64"/>
      <c r="X1858" s="64" t="s">
        <v>74</v>
      </c>
    </row>
    <row r="1859" spans="1:24" ht="18" customHeight="1">
      <c r="A1859">
        <f t="shared" si="28"/>
        <v>6</v>
      </c>
      <c r="B1859">
        <v>2016</v>
      </c>
      <c r="C1859" t="s">
        <v>758</v>
      </c>
      <c r="D1859" s="64">
        <v>22</v>
      </c>
      <c r="E1859" s="65" t="s">
        <v>727</v>
      </c>
      <c r="F1859" s="66">
        <v>30537</v>
      </c>
      <c r="G1859" s="64"/>
      <c r="H1859" s="65"/>
      <c r="I1859" s="65" t="s">
        <v>82</v>
      </c>
      <c r="J1859" s="65" t="s">
        <v>728</v>
      </c>
      <c r="K1859" s="65">
        <v>2014</v>
      </c>
      <c r="L1859" s="65" t="s">
        <v>70</v>
      </c>
      <c r="M1859" s="64"/>
      <c r="N1859" s="65"/>
      <c r="O1859" s="65" t="s">
        <v>228</v>
      </c>
      <c r="P1859" s="64" t="s">
        <v>229</v>
      </c>
      <c r="Q1859" s="65"/>
      <c r="R1859" s="64" t="s">
        <v>687</v>
      </c>
      <c r="S1859" s="64" t="s">
        <v>74</v>
      </c>
      <c r="T1859" s="64"/>
      <c r="U1859" s="64"/>
      <c r="V1859" s="64"/>
      <c r="W1859" s="64"/>
      <c r="X1859" s="64" t="s">
        <v>74</v>
      </c>
    </row>
    <row r="1860" spans="1:24" ht="18" customHeight="1">
      <c r="A1860">
        <f t="shared" ref="A1860:A1923" si="29">COUNTIFS(E:E,E1860,C:C,C1860)</f>
        <v>6</v>
      </c>
      <c r="B1860">
        <v>2016</v>
      </c>
      <c r="C1860" t="s">
        <v>758</v>
      </c>
      <c r="D1860" s="64">
        <v>23</v>
      </c>
      <c r="E1860" s="65" t="s">
        <v>729</v>
      </c>
      <c r="F1860" s="65"/>
      <c r="G1860" s="65" t="s">
        <v>730</v>
      </c>
      <c r="H1860" s="65"/>
      <c r="I1860" s="65" t="s">
        <v>82</v>
      </c>
      <c r="J1860" s="65" t="s">
        <v>692</v>
      </c>
      <c r="K1860" s="65">
        <v>2011</v>
      </c>
      <c r="L1860" s="65" t="s">
        <v>70</v>
      </c>
      <c r="M1860" s="64"/>
      <c r="N1860" s="65"/>
      <c r="O1860" s="65" t="s">
        <v>228</v>
      </c>
      <c r="P1860" s="64" t="s">
        <v>229</v>
      </c>
      <c r="Q1860" s="65"/>
      <c r="R1860" s="64" t="s">
        <v>687</v>
      </c>
      <c r="S1860" s="64" t="s">
        <v>74</v>
      </c>
      <c r="T1860" s="64"/>
      <c r="U1860" s="64"/>
      <c r="V1860" s="64"/>
      <c r="W1860" s="64"/>
      <c r="X1860" s="64" t="s">
        <v>74</v>
      </c>
    </row>
    <row r="1861" spans="1:24" ht="18" customHeight="1">
      <c r="A1861">
        <f t="shared" si="29"/>
        <v>6</v>
      </c>
      <c r="B1861">
        <v>2016</v>
      </c>
      <c r="C1861" t="s">
        <v>758</v>
      </c>
      <c r="D1861" s="64">
        <v>24</v>
      </c>
      <c r="E1861" s="65" t="s">
        <v>731</v>
      </c>
      <c r="F1861" s="65"/>
      <c r="G1861" s="66">
        <v>30870</v>
      </c>
      <c r="H1861" s="65"/>
      <c r="I1861" s="65" t="s">
        <v>82</v>
      </c>
      <c r="J1861" s="65" t="s">
        <v>711</v>
      </c>
      <c r="K1861" s="65">
        <v>2011</v>
      </c>
      <c r="L1861" s="65" t="s">
        <v>732</v>
      </c>
      <c r="M1861" s="64"/>
      <c r="N1861" s="65"/>
      <c r="O1861" s="65" t="s">
        <v>228</v>
      </c>
      <c r="P1861" s="64" t="s">
        <v>229</v>
      </c>
      <c r="Q1861" s="65"/>
      <c r="R1861" s="64" t="s">
        <v>687</v>
      </c>
      <c r="S1861" s="64" t="s">
        <v>74</v>
      </c>
      <c r="T1861" s="64"/>
      <c r="U1861" s="64"/>
      <c r="V1861" s="64"/>
      <c r="W1861" s="64"/>
      <c r="X1861" s="64" t="s">
        <v>74</v>
      </c>
    </row>
    <row r="1862" spans="1:24" ht="18" customHeight="1">
      <c r="A1862">
        <f t="shared" si="29"/>
        <v>6</v>
      </c>
      <c r="B1862">
        <v>2016</v>
      </c>
      <c r="C1862" t="s">
        <v>758</v>
      </c>
      <c r="D1862" s="64">
        <v>25</v>
      </c>
      <c r="E1862" s="65" t="s">
        <v>733</v>
      </c>
      <c r="F1862" s="65" t="s">
        <v>734</v>
      </c>
      <c r="G1862" s="64"/>
      <c r="H1862" s="65"/>
      <c r="I1862" s="65" t="s">
        <v>68</v>
      </c>
      <c r="J1862" s="65" t="s">
        <v>735</v>
      </c>
      <c r="K1862" s="65">
        <v>2016</v>
      </c>
      <c r="L1862" s="65" t="s">
        <v>90</v>
      </c>
      <c r="M1862" s="64"/>
      <c r="N1862" s="65"/>
      <c r="O1862" s="65" t="s">
        <v>228</v>
      </c>
      <c r="P1862" s="64" t="s">
        <v>229</v>
      </c>
      <c r="Q1862" s="65"/>
      <c r="R1862" s="64" t="s">
        <v>687</v>
      </c>
      <c r="S1862" s="64" t="s">
        <v>74</v>
      </c>
      <c r="T1862" s="64"/>
      <c r="U1862" s="64"/>
      <c r="V1862" s="64"/>
      <c r="W1862" s="64"/>
      <c r="X1862" s="64" t="s">
        <v>74</v>
      </c>
    </row>
    <row r="1863" spans="1:24" ht="18" customHeight="1">
      <c r="A1863">
        <f t="shared" si="29"/>
        <v>6</v>
      </c>
      <c r="B1863">
        <v>2016</v>
      </c>
      <c r="C1863" t="s">
        <v>758</v>
      </c>
      <c r="D1863" s="64">
        <v>26</v>
      </c>
      <c r="E1863" s="65" t="s">
        <v>737</v>
      </c>
      <c r="F1863" s="65"/>
      <c r="G1863" s="65" t="s">
        <v>197</v>
      </c>
      <c r="H1863" s="65"/>
      <c r="I1863" s="65" t="s">
        <v>82</v>
      </c>
      <c r="J1863" s="65" t="s">
        <v>692</v>
      </c>
      <c r="K1863" s="65">
        <v>2010</v>
      </c>
      <c r="L1863" s="65" t="s">
        <v>70</v>
      </c>
      <c r="M1863" s="64"/>
      <c r="N1863" s="65"/>
      <c r="O1863" s="65" t="s">
        <v>228</v>
      </c>
      <c r="P1863" s="64" t="s">
        <v>229</v>
      </c>
      <c r="Q1863" s="65"/>
      <c r="R1863" s="64" t="s">
        <v>687</v>
      </c>
      <c r="S1863" s="64" t="s">
        <v>74</v>
      </c>
      <c r="T1863" s="64"/>
      <c r="U1863" s="64"/>
      <c r="V1863" s="64"/>
      <c r="W1863" s="64"/>
      <c r="X1863" s="64" t="s">
        <v>74</v>
      </c>
    </row>
    <row r="1864" spans="1:24" ht="18" customHeight="1">
      <c r="A1864">
        <f t="shared" si="29"/>
        <v>6</v>
      </c>
      <c r="B1864">
        <v>2016</v>
      </c>
      <c r="C1864" t="s">
        <v>758</v>
      </c>
      <c r="D1864" s="64">
        <v>27</v>
      </c>
      <c r="E1864" s="65" t="s">
        <v>738</v>
      </c>
      <c r="F1864" s="66">
        <v>31200</v>
      </c>
      <c r="G1864" s="64"/>
      <c r="H1864" s="65"/>
      <c r="I1864" s="65" t="s">
        <v>82</v>
      </c>
      <c r="J1864" s="65" t="s">
        <v>739</v>
      </c>
      <c r="K1864" s="65">
        <v>2009</v>
      </c>
      <c r="L1864" s="65" t="s">
        <v>90</v>
      </c>
      <c r="M1864" s="64"/>
      <c r="N1864" s="65"/>
      <c r="O1864" s="65" t="s">
        <v>228</v>
      </c>
      <c r="P1864" s="64" t="s">
        <v>229</v>
      </c>
      <c r="Q1864" s="65"/>
      <c r="R1864" s="64" t="s">
        <v>687</v>
      </c>
      <c r="S1864" s="64" t="s">
        <v>74</v>
      </c>
      <c r="T1864" s="64"/>
      <c r="U1864" s="64"/>
      <c r="V1864" s="64"/>
      <c r="W1864" s="64"/>
      <c r="X1864" s="64" t="s">
        <v>74</v>
      </c>
    </row>
    <row r="1865" spans="1:24" ht="18" customHeight="1">
      <c r="A1865">
        <f t="shared" si="29"/>
        <v>6</v>
      </c>
      <c r="B1865">
        <v>2016</v>
      </c>
      <c r="C1865" t="s">
        <v>758</v>
      </c>
      <c r="D1865" s="64">
        <v>28</v>
      </c>
      <c r="E1865" s="65" t="s">
        <v>740</v>
      </c>
      <c r="F1865" s="65"/>
      <c r="G1865" s="66">
        <v>31662</v>
      </c>
      <c r="H1865" s="65"/>
      <c r="I1865" s="65" t="s">
        <v>82</v>
      </c>
      <c r="J1865" s="65" t="s">
        <v>711</v>
      </c>
      <c r="K1865" s="65">
        <v>2009</v>
      </c>
      <c r="L1865" s="65" t="s">
        <v>732</v>
      </c>
      <c r="M1865" s="64"/>
      <c r="N1865" s="65"/>
      <c r="O1865" s="65" t="s">
        <v>228</v>
      </c>
      <c r="P1865" s="64" t="s">
        <v>229</v>
      </c>
      <c r="Q1865" s="65"/>
      <c r="R1865" s="64" t="s">
        <v>687</v>
      </c>
      <c r="S1865" s="64" t="s">
        <v>74</v>
      </c>
      <c r="T1865" s="64"/>
      <c r="U1865" s="64"/>
      <c r="V1865" s="64"/>
      <c r="W1865" s="64"/>
      <c r="X1865" s="64" t="s">
        <v>74</v>
      </c>
    </row>
    <row r="1866" spans="1:24" ht="18" customHeight="1">
      <c r="A1866">
        <f t="shared" si="29"/>
        <v>6</v>
      </c>
      <c r="B1866">
        <v>2016</v>
      </c>
      <c r="C1866" t="s">
        <v>758</v>
      </c>
      <c r="D1866" s="64">
        <v>29</v>
      </c>
      <c r="E1866" s="65" t="s">
        <v>741</v>
      </c>
      <c r="F1866" s="65"/>
      <c r="G1866" s="66">
        <v>31695</v>
      </c>
      <c r="H1866" s="65"/>
      <c r="I1866" s="65" t="s">
        <v>82</v>
      </c>
      <c r="J1866" s="65" t="s">
        <v>692</v>
      </c>
      <c r="K1866" s="65">
        <v>2014</v>
      </c>
      <c r="L1866" s="65" t="s">
        <v>90</v>
      </c>
      <c r="M1866" s="64"/>
      <c r="N1866" s="65"/>
      <c r="O1866" s="65" t="s">
        <v>228</v>
      </c>
      <c r="P1866" s="64" t="s">
        <v>229</v>
      </c>
      <c r="Q1866" s="65"/>
      <c r="R1866" s="64" t="s">
        <v>687</v>
      </c>
      <c r="S1866" s="64" t="s">
        <v>74</v>
      </c>
      <c r="T1866" s="64"/>
      <c r="U1866" s="64"/>
      <c r="V1866" s="64"/>
      <c r="W1866" s="64"/>
      <c r="X1866" s="64" t="s">
        <v>74</v>
      </c>
    </row>
    <row r="1867" spans="1:24" ht="18" customHeight="1">
      <c r="A1867">
        <f t="shared" si="29"/>
        <v>6</v>
      </c>
      <c r="B1867">
        <v>2016</v>
      </c>
      <c r="C1867" t="s">
        <v>758</v>
      </c>
      <c r="D1867" s="64">
        <v>30</v>
      </c>
      <c r="E1867" s="65" t="s">
        <v>742</v>
      </c>
      <c r="F1867" s="65"/>
      <c r="G1867" s="65" t="s">
        <v>743</v>
      </c>
      <c r="H1867" s="65"/>
      <c r="I1867" s="65" t="s">
        <v>82</v>
      </c>
      <c r="J1867" s="65" t="s">
        <v>744</v>
      </c>
      <c r="K1867" s="65">
        <v>2012</v>
      </c>
      <c r="L1867" s="65" t="s">
        <v>90</v>
      </c>
      <c r="M1867" s="64"/>
      <c r="N1867" s="65"/>
      <c r="O1867" s="65" t="s">
        <v>228</v>
      </c>
      <c r="P1867" s="64" t="s">
        <v>229</v>
      </c>
      <c r="Q1867" s="65"/>
      <c r="R1867" s="64" t="s">
        <v>687</v>
      </c>
      <c r="S1867" s="64" t="s">
        <v>74</v>
      </c>
      <c r="T1867" s="64"/>
      <c r="U1867" s="64"/>
      <c r="V1867" s="64"/>
      <c r="W1867" s="64"/>
      <c r="X1867" s="64" t="s">
        <v>74</v>
      </c>
    </row>
    <row r="1868" spans="1:24" ht="18" customHeight="1">
      <c r="A1868">
        <f t="shared" si="29"/>
        <v>6</v>
      </c>
      <c r="B1868">
        <v>2016</v>
      </c>
      <c r="C1868" t="s">
        <v>758</v>
      </c>
      <c r="D1868" s="64">
        <v>31</v>
      </c>
      <c r="E1868" s="65" t="s">
        <v>745</v>
      </c>
      <c r="F1868" s="65"/>
      <c r="G1868" s="65" t="s">
        <v>746</v>
      </c>
      <c r="H1868" s="65"/>
      <c r="I1868" s="65" t="s">
        <v>82</v>
      </c>
      <c r="J1868" s="65" t="s">
        <v>711</v>
      </c>
      <c r="K1868" s="65">
        <v>2010</v>
      </c>
      <c r="L1868" s="65" t="s">
        <v>90</v>
      </c>
      <c r="M1868" s="64"/>
      <c r="N1868" s="65"/>
      <c r="O1868" s="65" t="s">
        <v>228</v>
      </c>
      <c r="P1868" s="64" t="s">
        <v>229</v>
      </c>
      <c r="Q1868" s="65"/>
      <c r="R1868" s="64" t="s">
        <v>687</v>
      </c>
      <c r="S1868" s="64" t="s">
        <v>74</v>
      </c>
      <c r="T1868" s="64"/>
      <c r="U1868" s="64"/>
      <c r="V1868" s="64"/>
      <c r="W1868" s="64"/>
      <c r="X1868" s="64" t="s">
        <v>74</v>
      </c>
    </row>
    <row r="1869" spans="1:24" ht="18" customHeight="1">
      <c r="A1869">
        <f t="shared" si="29"/>
        <v>6</v>
      </c>
      <c r="B1869">
        <v>2016</v>
      </c>
      <c r="C1869" t="s">
        <v>758</v>
      </c>
      <c r="D1869" s="64">
        <v>32</v>
      </c>
      <c r="E1869" s="65" t="s">
        <v>747</v>
      </c>
      <c r="F1869" s="65"/>
      <c r="G1869" s="66">
        <v>31809</v>
      </c>
      <c r="H1869" s="65"/>
      <c r="I1869" s="65" t="s">
        <v>82</v>
      </c>
      <c r="J1869" s="65" t="s">
        <v>711</v>
      </c>
      <c r="K1869" s="65">
        <v>2011</v>
      </c>
      <c r="L1869" s="65" t="s">
        <v>748</v>
      </c>
      <c r="M1869" s="64"/>
      <c r="N1869" s="65"/>
      <c r="O1869" s="65" t="s">
        <v>228</v>
      </c>
      <c r="P1869" s="64" t="s">
        <v>229</v>
      </c>
      <c r="Q1869" s="65"/>
      <c r="R1869" s="64" t="s">
        <v>687</v>
      </c>
      <c r="S1869" s="64" t="s">
        <v>74</v>
      </c>
      <c r="T1869" s="64"/>
      <c r="U1869" s="64"/>
      <c r="V1869" s="64"/>
      <c r="W1869" s="64"/>
      <c r="X1869" s="64" t="s">
        <v>74</v>
      </c>
    </row>
    <row r="1870" spans="1:24" ht="18" customHeight="1">
      <c r="A1870">
        <f t="shared" si="29"/>
        <v>6</v>
      </c>
      <c r="B1870">
        <v>2016</v>
      </c>
      <c r="C1870" t="s">
        <v>758</v>
      </c>
      <c r="D1870" s="64">
        <v>33</v>
      </c>
      <c r="E1870" s="65" t="s">
        <v>749</v>
      </c>
      <c r="F1870" s="65"/>
      <c r="G1870" s="66">
        <v>31879</v>
      </c>
      <c r="H1870" s="65"/>
      <c r="I1870" s="65" t="s">
        <v>82</v>
      </c>
      <c r="J1870" s="65" t="s">
        <v>750</v>
      </c>
      <c r="K1870" s="65">
        <v>2012</v>
      </c>
      <c r="L1870" s="65" t="s">
        <v>732</v>
      </c>
      <c r="M1870" s="64"/>
      <c r="N1870" s="64"/>
      <c r="O1870" s="65" t="s">
        <v>228</v>
      </c>
      <c r="P1870" s="64" t="s">
        <v>229</v>
      </c>
      <c r="Q1870" s="65"/>
      <c r="R1870" s="64" t="s">
        <v>687</v>
      </c>
      <c r="S1870" s="64" t="s">
        <v>74</v>
      </c>
      <c r="T1870" s="64"/>
      <c r="U1870" s="64"/>
      <c r="V1870" s="64"/>
      <c r="W1870" s="64"/>
      <c r="X1870" s="64" t="s">
        <v>74</v>
      </c>
    </row>
    <row r="1871" spans="1:24" ht="18" customHeight="1">
      <c r="A1871">
        <f t="shared" si="29"/>
        <v>6</v>
      </c>
      <c r="B1871">
        <v>2016</v>
      </c>
      <c r="C1871" t="s">
        <v>758</v>
      </c>
      <c r="D1871" s="64">
        <v>34</v>
      </c>
      <c r="E1871" s="65" t="s">
        <v>751</v>
      </c>
      <c r="F1871" s="65"/>
      <c r="G1871" s="65" t="s">
        <v>752</v>
      </c>
      <c r="H1871" s="65"/>
      <c r="I1871" s="65" t="s">
        <v>82</v>
      </c>
      <c r="J1871" s="65" t="s">
        <v>692</v>
      </c>
      <c r="K1871" s="65">
        <v>2015</v>
      </c>
      <c r="L1871" s="65" t="s">
        <v>721</v>
      </c>
      <c r="M1871" s="64"/>
      <c r="N1871" s="64"/>
      <c r="O1871" s="65" t="s">
        <v>228</v>
      </c>
      <c r="P1871" s="64" t="s">
        <v>229</v>
      </c>
      <c r="Q1871" s="65"/>
      <c r="R1871" s="64" t="s">
        <v>687</v>
      </c>
      <c r="S1871" s="64" t="s">
        <v>74</v>
      </c>
      <c r="T1871" s="64"/>
      <c r="U1871" s="64"/>
      <c r="V1871" s="64"/>
      <c r="W1871" s="64"/>
      <c r="X1871" s="64" t="s">
        <v>74</v>
      </c>
    </row>
    <row r="1872" spans="1:24" ht="18" customHeight="1">
      <c r="A1872">
        <f t="shared" si="29"/>
        <v>6</v>
      </c>
      <c r="B1872">
        <v>2016</v>
      </c>
      <c r="C1872" t="s">
        <v>758</v>
      </c>
      <c r="D1872" s="64">
        <v>35</v>
      </c>
      <c r="E1872" s="65" t="s">
        <v>753</v>
      </c>
      <c r="F1872" s="65"/>
      <c r="G1872" s="65" t="s">
        <v>754</v>
      </c>
      <c r="H1872" s="65"/>
      <c r="I1872" s="65" t="s">
        <v>82</v>
      </c>
      <c r="J1872" s="65" t="s">
        <v>755</v>
      </c>
      <c r="K1872" s="65">
        <v>2016</v>
      </c>
      <c r="L1872" s="65" t="s">
        <v>721</v>
      </c>
      <c r="M1872" s="64"/>
      <c r="N1872" s="64"/>
      <c r="O1872" s="65" t="s">
        <v>228</v>
      </c>
      <c r="P1872" s="64" t="s">
        <v>229</v>
      </c>
      <c r="Q1872" s="65"/>
      <c r="R1872" s="64" t="s">
        <v>687</v>
      </c>
      <c r="S1872" s="64" t="s">
        <v>74</v>
      </c>
      <c r="T1872" s="64"/>
      <c r="U1872" s="64"/>
      <c r="V1872" s="64"/>
      <c r="W1872" s="64"/>
      <c r="X1872" s="64" t="s">
        <v>74</v>
      </c>
    </row>
    <row r="1873" spans="1:24" ht="18" customHeight="1">
      <c r="A1873">
        <f t="shared" si="29"/>
        <v>4</v>
      </c>
      <c r="B1873">
        <v>2016</v>
      </c>
      <c r="C1873" t="s">
        <v>758</v>
      </c>
      <c r="D1873" s="64">
        <v>36</v>
      </c>
      <c r="E1873" s="65" t="s">
        <v>756</v>
      </c>
      <c r="F1873" s="64"/>
      <c r="G1873" s="75" t="s">
        <v>757</v>
      </c>
      <c r="H1873" s="65" t="s">
        <v>19</v>
      </c>
      <c r="I1873" s="65" t="s">
        <v>68</v>
      </c>
      <c r="J1873" s="65" t="s">
        <v>692</v>
      </c>
      <c r="K1873" s="64">
        <v>1990</v>
      </c>
      <c r="L1873" s="65" t="s">
        <v>70</v>
      </c>
      <c r="M1873" s="64"/>
      <c r="N1873" s="64"/>
      <c r="O1873" s="65" t="s">
        <v>228</v>
      </c>
      <c r="P1873" s="64" t="s">
        <v>229</v>
      </c>
      <c r="Q1873" s="65"/>
      <c r="R1873" s="64" t="s">
        <v>687</v>
      </c>
      <c r="S1873" s="64" t="s">
        <v>74</v>
      </c>
      <c r="T1873" s="64"/>
      <c r="U1873" s="64"/>
      <c r="V1873" s="64"/>
      <c r="W1873" s="64"/>
      <c r="X1873" s="64" t="s">
        <v>74</v>
      </c>
    </row>
    <row r="1874" spans="1:24" ht="18" customHeight="1">
      <c r="A1874">
        <f t="shared" si="29"/>
        <v>6</v>
      </c>
      <c r="B1874">
        <v>2017</v>
      </c>
      <c r="C1874" t="s">
        <v>758</v>
      </c>
      <c r="D1874" s="64">
        <v>1</v>
      </c>
      <c r="E1874" s="65" t="s">
        <v>684</v>
      </c>
      <c r="F1874" s="65"/>
      <c r="G1874" s="65" t="s">
        <v>685</v>
      </c>
      <c r="H1874" s="65" t="s">
        <v>19</v>
      </c>
      <c r="I1874" s="65" t="s">
        <v>68</v>
      </c>
      <c r="J1874" s="65" t="s">
        <v>686</v>
      </c>
      <c r="K1874" s="65">
        <v>1982</v>
      </c>
      <c r="L1874" s="65" t="s">
        <v>90</v>
      </c>
      <c r="M1874" s="64"/>
      <c r="N1874" s="65"/>
      <c r="O1874" s="65" t="s">
        <v>228</v>
      </c>
      <c r="P1874" s="64" t="s">
        <v>229</v>
      </c>
      <c r="Q1874" s="65"/>
      <c r="R1874" s="64" t="s">
        <v>687</v>
      </c>
      <c r="S1874" s="64" t="s">
        <v>74</v>
      </c>
      <c r="T1874" s="64"/>
      <c r="U1874" s="64"/>
      <c r="V1874" s="64"/>
      <c r="W1874" s="64"/>
      <c r="X1874" s="64" t="s">
        <v>74</v>
      </c>
    </row>
    <row r="1875" spans="1:24" ht="18" customHeight="1">
      <c r="A1875">
        <f t="shared" si="29"/>
        <v>6</v>
      </c>
      <c r="B1875">
        <v>2017</v>
      </c>
      <c r="C1875" t="s">
        <v>758</v>
      </c>
      <c r="D1875" s="64">
        <v>2</v>
      </c>
      <c r="E1875" s="65" t="s">
        <v>688</v>
      </c>
      <c r="F1875" s="65"/>
      <c r="G1875" s="65" t="s">
        <v>689</v>
      </c>
      <c r="H1875" s="65" t="s">
        <v>19</v>
      </c>
      <c r="I1875" s="65" t="s">
        <v>68</v>
      </c>
      <c r="J1875" s="65" t="s">
        <v>686</v>
      </c>
      <c r="K1875" s="65">
        <v>1979</v>
      </c>
      <c r="L1875" s="65" t="s">
        <v>90</v>
      </c>
      <c r="M1875" s="64"/>
      <c r="N1875" s="65"/>
      <c r="O1875" s="65" t="s">
        <v>228</v>
      </c>
      <c r="P1875" s="64" t="s">
        <v>229</v>
      </c>
      <c r="Q1875" s="65"/>
      <c r="R1875" s="64" t="s">
        <v>687</v>
      </c>
      <c r="S1875" s="64" t="s">
        <v>74</v>
      </c>
      <c r="T1875" s="64"/>
      <c r="U1875" s="64"/>
      <c r="V1875" s="64"/>
      <c r="W1875" s="64"/>
      <c r="X1875" s="64" t="s">
        <v>74</v>
      </c>
    </row>
    <row r="1876" spans="1:24" ht="18" customHeight="1">
      <c r="A1876">
        <f t="shared" si="29"/>
        <v>6</v>
      </c>
      <c r="B1876">
        <v>2017</v>
      </c>
      <c r="C1876" t="s">
        <v>758</v>
      </c>
      <c r="D1876" s="64">
        <v>3</v>
      </c>
      <c r="E1876" s="65" t="s">
        <v>690</v>
      </c>
      <c r="F1876" s="65"/>
      <c r="G1876" s="65" t="s">
        <v>691</v>
      </c>
      <c r="H1876" s="65" t="s">
        <v>11</v>
      </c>
      <c r="I1876" s="65" t="s">
        <v>68</v>
      </c>
      <c r="J1876" s="65" t="s">
        <v>692</v>
      </c>
      <c r="K1876" s="65">
        <v>1989</v>
      </c>
      <c r="L1876" s="65" t="s">
        <v>90</v>
      </c>
      <c r="M1876" s="64"/>
      <c r="N1876" s="65"/>
      <c r="O1876" s="65" t="s">
        <v>228</v>
      </c>
      <c r="P1876" s="64" t="s">
        <v>229</v>
      </c>
      <c r="Q1876" s="65"/>
      <c r="R1876" s="64" t="s">
        <v>687</v>
      </c>
      <c r="S1876" s="64" t="s">
        <v>74</v>
      </c>
      <c r="T1876" s="64"/>
      <c r="U1876" s="64"/>
      <c r="V1876" s="64"/>
      <c r="W1876" s="64"/>
      <c r="X1876" s="64" t="s">
        <v>74</v>
      </c>
    </row>
    <row r="1877" spans="1:24" ht="18" customHeight="1">
      <c r="A1877">
        <f t="shared" si="29"/>
        <v>6</v>
      </c>
      <c r="B1877">
        <v>2017</v>
      </c>
      <c r="C1877" t="s">
        <v>758</v>
      </c>
      <c r="D1877" s="64">
        <v>4</v>
      </c>
      <c r="E1877" s="65" t="s">
        <v>693</v>
      </c>
      <c r="F1877" s="65"/>
      <c r="G1877" s="66">
        <v>21338</v>
      </c>
      <c r="H1877" s="65"/>
      <c r="I1877" s="65" t="s">
        <v>68</v>
      </c>
      <c r="J1877" s="65" t="s">
        <v>692</v>
      </c>
      <c r="K1877" s="65">
        <v>2003</v>
      </c>
      <c r="L1877" s="65" t="s">
        <v>70</v>
      </c>
      <c r="M1877" s="64"/>
      <c r="N1877" s="65"/>
      <c r="O1877" s="65" t="s">
        <v>228</v>
      </c>
      <c r="P1877" s="64" t="s">
        <v>229</v>
      </c>
      <c r="Q1877" s="65"/>
      <c r="R1877" s="64" t="s">
        <v>687</v>
      </c>
      <c r="S1877" s="64" t="s">
        <v>74</v>
      </c>
      <c r="T1877" s="64"/>
      <c r="U1877" s="64"/>
      <c r="V1877" s="64"/>
      <c r="W1877" s="64"/>
      <c r="X1877" s="64" t="s">
        <v>74</v>
      </c>
    </row>
    <row r="1878" spans="1:24" ht="18" customHeight="1">
      <c r="A1878">
        <f t="shared" si="29"/>
        <v>6</v>
      </c>
      <c r="B1878">
        <v>2017</v>
      </c>
      <c r="C1878" t="s">
        <v>758</v>
      </c>
      <c r="D1878" s="64">
        <v>5</v>
      </c>
      <c r="E1878" s="65" t="s">
        <v>694</v>
      </c>
      <c r="F1878" s="66">
        <v>24088</v>
      </c>
      <c r="G1878" s="64"/>
      <c r="H1878" s="65"/>
      <c r="I1878" s="65" t="s">
        <v>22</v>
      </c>
      <c r="J1878" s="65" t="s">
        <v>435</v>
      </c>
      <c r="K1878" s="65">
        <v>1999</v>
      </c>
      <c r="L1878" s="65" t="s">
        <v>70</v>
      </c>
      <c r="M1878" s="64"/>
      <c r="N1878" s="65"/>
      <c r="O1878" s="65" t="s">
        <v>228</v>
      </c>
      <c r="P1878" s="64" t="s">
        <v>229</v>
      </c>
      <c r="Q1878" s="65"/>
      <c r="R1878" s="64" t="s">
        <v>687</v>
      </c>
      <c r="S1878" s="64" t="s">
        <v>74</v>
      </c>
      <c r="T1878" s="64"/>
      <c r="U1878" s="64"/>
      <c r="V1878" s="64"/>
      <c r="W1878" s="64"/>
      <c r="X1878" s="64" t="s">
        <v>74</v>
      </c>
    </row>
    <row r="1879" spans="1:24" ht="18" customHeight="1">
      <c r="A1879">
        <f t="shared" si="29"/>
        <v>6</v>
      </c>
      <c r="B1879">
        <v>2017</v>
      </c>
      <c r="C1879" t="s">
        <v>758</v>
      </c>
      <c r="D1879" s="64">
        <v>6</v>
      </c>
      <c r="E1879" s="65" t="s">
        <v>695</v>
      </c>
      <c r="F1879" s="65"/>
      <c r="G1879" s="66">
        <v>28099</v>
      </c>
      <c r="H1879" s="65" t="s">
        <v>19</v>
      </c>
      <c r="I1879" s="65" t="s">
        <v>68</v>
      </c>
      <c r="J1879" s="65" t="s">
        <v>696</v>
      </c>
      <c r="K1879" s="65">
        <v>2013</v>
      </c>
      <c r="L1879" s="65" t="s">
        <v>90</v>
      </c>
      <c r="M1879" s="64"/>
      <c r="N1879" s="65"/>
      <c r="O1879" s="65" t="s">
        <v>228</v>
      </c>
      <c r="P1879" s="64" t="s">
        <v>229</v>
      </c>
      <c r="Q1879" s="65" t="s">
        <v>72</v>
      </c>
      <c r="R1879" s="64" t="s">
        <v>687</v>
      </c>
      <c r="S1879" s="64" t="s">
        <v>74</v>
      </c>
      <c r="T1879" s="64"/>
      <c r="U1879" s="64"/>
      <c r="V1879" s="64"/>
      <c r="W1879" s="64"/>
      <c r="X1879" s="64" t="s">
        <v>74</v>
      </c>
    </row>
    <row r="1880" spans="1:24" ht="18" customHeight="1">
      <c r="A1880">
        <f t="shared" si="29"/>
        <v>6</v>
      </c>
      <c r="B1880">
        <v>2017</v>
      </c>
      <c r="C1880" t="s">
        <v>758</v>
      </c>
      <c r="D1880" s="64">
        <v>7</v>
      </c>
      <c r="E1880" s="65" t="s">
        <v>697</v>
      </c>
      <c r="F1880" s="65"/>
      <c r="G1880" s="66">
        <v>28227</v>
      </c>
      <c r="H1880" s="65" t="s">
        <v>19</v>
      </c>
      <c r="I1880" s="65" t="s">
        <v>68</v>
      </c>
      <c r="J1880" s="65" t="s">
        <v>692</v>
      </c>
      <c r="K1880" s="65">
        <v>2014</v>
      </c>
      <c r="L1880" s="65" t="s">
        <v>90</v>
      </c>
      <c r="M1880" s="64"/>
      <c r="N1880" s="65"/>
      <c r="O1880" s="65" t="s">
        <v>228</v>
      </c>
      <c r="P1880" s="64" t="s">
        <v>229</v>
      </c>
      <c r="Q1880" s="65" t="s">
        <v>698</v>
      </c>
      <c r="R1880" s="64" t="s">
        <v>687</v>
      </c>
      <c r="S1880" s="64" t="s">
        <v>74</v>
      </c>
      <c r="T1880" s="64"/>
      <c r="U1880" s="64"/>
      <c r="V1880" s="64"/>
      <c r="W1880" s="64"/>
      <c r="X1880" s="64" t="s">
        <v>74</v>
      </c>
    </row>
    <row r="1881" spans="1:24" ht="18" customHeight="1">
      <c r="A1881">
        <f t="shared" si="29"/>
        <v>6</v>
      </c>
      <c r="B1881">
        <v>2017</v>
      </c>
      <c r="C1881" t="s">
        <v>758</v>
      </c>
      <c r="D1881" s="64">
        <v>8</v>
      </c>
      <c r="E1881" s="65" t="s">
        <v>699</v>
      </c>
      <c r="F1881" s="65"/>
      <c r="G1881" s="66">
        <v>29077</v>
      </c>
      <c r="H1881" s="65" t="s">
        <v>19</v>
      </c>
      <c r="I1881" s="65" t="s">
        <v>68</v>
      </c>
      <c r="J1881" s="65" t="s">
        <v>692</v>
      </c>
      <c r="K1881" s="65">
        <v>2013</v>
      </c>
      <c r="L1881" s="65" t="s">
        <v>90</v>
      </c>
      <c r="M1881" s="64"/>
      <c r="N1881" s="65"/>
      <c r="O1881" s="65" t="s">
        <v>228</v>
      </c>
      <c r="P1881" s="64" t="s">
        <v>229</v>
      </c>
      <c r="Q1881" s="65" t="s">
        <v>79</v>
      </c>
      <c r="R1881" s="64" t="s">
        <v>687</v>
      </c>
      <c r="S1881" s="64" t="s">
        <v>74</v>
      </c>
      <c r="T1881" s="64"/>
      <c r="U1881" s="64"/>
      <c r="V1881" s="64"/>
      <c r="W1881" s="64"/>
      <c r="X1881" s="64" t="s">
        <v>74</v>
      </c>
    </row>
    <row r="1882" spans="1:24" ht="18" customHeight="1">
      <c r="A1882">
        <f t="shared" si="29"/>
        <v>6</v>
      </c>
      <c r="B1882">
        <v>2017</v>
      </c>
      <c r="C1882" t="s">
        <v>758</v>
      </c>
      <c r="D1882" s="64">
        <v>9</v>
      </c>
      <c r="E1882" s="65" t="s">
        <v>700</v>
      </c>
      <c r="F1882" s="65"/>
      <c r="G1882" s="66">
        <v>29221</v>
      </c>
      <c r="H1882" s="65"/>
      <c r="I1882" s="65" t="s">
        <v>68</v>
      </c>
      <c r="J1882" s="65" t="s">
        <v>701</v>
      </c>
      <c r="K1882" s="65">
        <v>2016</v>
      </c>
      <c r="L1882" s="65" t="s">
        <v>90</v>
      </c>
      <c r="M1882" s="64"/>
      <c r="N1882" s="65"/>
      <c r="O1882" s="65" t="s">
        <v>228</v>
      </c>
      <c r="P1882" s="64" t="s">
        <v>229</v>
      </c>
      <c r="Q1882" s="65"/>
      <c r="R1882" s="64" t="s">
        <v>687</v>
      </c>
      <c r="S1882" s="64" t="s">
        <v>74</v>
      </c>
      <c r="T1882" s="64"/>
      <c r="U1882" s="64"/>
      <c r="V1882" s="64"/>
      <c r="W1882" s="64"/>
      <c r="X1882" s="64" t="s">
        <v>74</v>
      </c>
    </row>
    <row r="1883" spans="1:24" ht="18" customHeight="1">
      <c r="A1883">
        <f t="shared" si="29"/>
        <v>6</v>
      </c>
      <c r="B1883">
        <v>2017</v>
      </c>
      <c r="C1883" t="s">
        <v>758</v>
      </c>
      <c r="D1883" s="64">
        <v>10</v>
      </c>
      <c r="E1883" s="65" t="s">
        <v>702</v>
      </c>
      <c r="F1883" s="65"/>
      <c r="G1883" s="65" t="s">
        <v>703</v>
      </c>
      <c r="H1883" s="65"/>
      <c r="I1883" s="65" t="s">
        <v>82</v>
      </c>
      <c r="J1883" s="65" t="s">
        <v>692</v>
      </c>
      <c r="K1883" s="65">
        <v>2006</v>
      </c>
      <c r="L1883" s="65" t="s">
        <v>70</v>
      </c>
      <c r="M1883" s="64"/>
      <c r="N1883" s="65"/>
      <c r="O1883" s="65" t="s">
        <v>228</v>
      </c>
      <c r="P1883" s="64" t="s">
        <v>229</v>
      </c>
      <c r="Q1883" s="65" t="s">
        <v>147</v>
      </c>
      <c r="R1883" s="64" t="s">
        <v>687</v>
      </c>
      <c r="S1883" s="64" t="s">
        <v>74</v>
      </c>
      <c r="T1883" s="64"/>
      <c r="U1883" s="64"/>
      <c r="V1883" s="64"/>
      <c r="W1883" s="64"/>
      <c r="X1883" s="64" t="s">
        <v>74</v>
      </c>
    </row>
    <row r="1884" spans="1:24" ht="18" customHeight="1">
      <c r="A1884">
        <f t="shared" si="29"/>
        <v>6</v>
      </c>
      <c r="B1884">
        <v>2017</v>
      </c>
      <c r="C1884" t="s">
        <v>758</v>
      </c>
      <c r="D1884" s="64">
        <v>11</v>
      </c>
      <c r="E1884" s="65" t="s">
        <v>704</v>
      </c>
      <c r="F1884" s="65"/>
      <c r="G1884" s="65" t="s">
        <v>705</v>
      </c>
      <c r="H1884" s="65" t="s">
        <v>19</v>
      </c>
      <c r="I1884" s="65" t="s">
        <v>68</v>
      </c>
      <c r="J1884" s="65" t="s">
        <v>360</v>
      </c>
      <c r="K1884" s="65">
        <v>2013</v>
      </c>
      <c r="L1884" s="65" t="s">
        <v>90</v>
      </c>
      <c r="M1884" s="64"/>
      <c r="N1884" s="65"/>
      <c r="O1884" s="65" t="s">
        <v>228</v>
      </c>
      <c r="P1884" s="64" t="s">
        <v>229</v>
      </c>
      <c r="Q1884" s="65"/>
      <c r="R1884" s="64" t="s">
        <v>687</v>
      </c>
      <c r="S1884" s="64" t="s">
        <v>74</v>
      </c>
      <c r="T1884" s="64"/>
      <c r="U1884" s="64"/>
      <c r="V1884" s="64"/>
      <c r="W1884" s="64"/>
      <c r="X1884" s="64" t="s">
        <v>74</v>
      </c>
    </row>
    <row r="1885" spans="1:24" ht="18" customHeight="1">
      <c r="A1885">
        <f t="shared" si="29"/>
        <v>6</v>
      </c>
      <c r="B1885">
        <v>2017</v>
      </c>
      <c r="C1885" t="s">
        <v>758</v>
      </c>
      <c r="D1885" s="64">
        <v>12</v>
      </c>
      <c r="E1885" s="65" t="s">
        <v>706</v>
      </c>
      <c r="F1885" s="65"/>
      <c r="G1885" s="65" t="s">
        <v>707</v>
      </c>
      <c r="H1885" s="65"/>
      <c r="I1885" s="65" t="s">
        <v>82</v>
      </c>
      <c r="J1885" s="65" t="s">
        <v>649</v>
      </c>
      <c r="K1885" s="65">
        <v>2012</v>
      </c>
      <c r="L1885" s="65" t="s">
        <v>90</v>
      </c>
      <c r="M1885" s="64"/>
      <c r="N1885" s="65"/>
      <c r="O1885" s="65" t="s">
        <v>228</v>
      </c>
      <c r="P1885" s="64" t="s">
        <v>229</v>
      </c>
      <c r="Q1885" s="65"/>
      <c r="R1885" s="64" t="s">
        <v>687</v>
      </c>
      <c r="S1885" s="64" t="s">
        <v>74</v>
      </c>
      <c r="T1885" s="64"/>
      <c r="U1885" s="64"/>
      <c r="V1885" s="64"/>
      <c r="W1885" s="64"/>
      <c r="X1885" s="64" t="s">
        <v>74</v>
      </c>
    </row>
    <row r="1886" spans="1:24" ht="18" customHeight="1">
      <c r="A1886">
        <f t="shared" si="29"/>
        <v>6</v>
      </c>
      <c r="B1886">
        <v>2017</v>
      </c>
      <c r="C1886" t="s">
        <v>758</v>
      </c>
      <c r="D1886" s="64">
        <v>13</v>
      </c>
      <c r="E1886" s="65" t="s">
        <v>708</v>
      </c>
      <c r="F1886" s="65"/>
      <c r="G1886" s="66">
        <v>29353</v>
      </c>
      <c r="H1886" s="65" t="s">
        <v>19</v>
      </c>
      <c r="I1886" s="65" t="s">
        <v>68</v>
      </c>
      <c r="J1886" s="65" t="s">
        <v>692</v>
      </c>
      <c r="K1886" s="65">
        <v>2013</v>
      </c>
      <c r="L1886" s="65" t="s">
        <v>90</v>
      </c>
      <c r="M1886" s="64"/>
      <c r="N1886" s="65"/>
      <c r="O1886" s="65" t="s">
        <v>228</v>
      </c>
      <c r="P1886" s="64" t="s">
        <v>229</v>
      </c>
      <c r="Q1886" s="65"/>
      <c r="R1886" s="64" t="s">
        <v>687</v>
      </c>
      <c r="S1886" s="64" t="s">
        <v>74</v>
      </c>
      <c r="T1886" s="64"/>
      <c r="U1886" s="64"/>
      <c r="V1886" s="64"/>
      <c r="W1886" s="64"/>
      <c r="X1886" s="64" t="s">
        <v>74</v>
      </c>
    </row>
    <row r="1887" spans="1:24" ht="18" customHeight="1">
      <c r="A1887">
        <f t="shared" si="29"/>
        <v>6</v>
      </c>
      <c r="B1887">
        <v>2017</v>
      </c>
      <c r="C1887" t="s">
        <v>758</v>
      </c>
      <c r="D1887" s="64">
        <v>14</v>
      </c>
      <c r="E1887" s="65" t="s">
        <v>709</v>
      </c>
      <c r="F1887" s="65"/>
      <c r="G1887" s="65" t="s">
        <v>710</v>
      </c>
      <c r="H1887" s="65"/>
      <c r="I1887" s="65" t="s">
        <v>68</v>
      </c>
      <c r="J1887" s="65" t="s">
        <v>711</v>
      </c>
      <c r="K1887" s="65">
        <v>2017</v>
      </c>
      <c r="L1887" s="65" t="s">
        <v>90</v>
      </c>
      <c r="M1887" s="64"/>
      <c r="N1887" s="65"/>
      <c r="O1887" s="65" t="s">
        <v>228</v>
      </c>
      <c r="P1887" s="64" t="s">
        <v>229</v>
      </c>
      <c r="Q1887" s="65"/>
      <c r="R1887" s="64" t="s">
        <v>687</v>
      </c>
      <c r="S1887" s="64" t="s">
        <v>74</v>
      </c>
      <c r="T1887" s="64"/>
      <c r="U1887" s="64"/>
      <c r="V1887" s="64"/>
      <c r="W1887" s="64"/>
      <c r="X1887" s="64" t="s">
        <v>74</v>
      </c>
    </row>
    <row r="1888" spans="1:24" ht="18" customHeight="1">
      <c r="A1888">
        <f t="shared" si="29"/>
        <v>6</v>
      </c>
      <c r="B1888">
        <v>2017</v>
      </c>
      <c r="C1888" t="s">
        <v>758</v>
      </c>
      <c r="D1888" s="64">
        <v>15</v>
      </c>
      <c r="E1888" s="65" t="s">
        <v>712</v>
      </c>
      <c r="F1888" s="65"/>
      <c r="G1888" s="65" t="s">
        <v>713</v>
      </c>
      <c r="H1888" s="65"/>
      <c r="I1888" s="65" t="s">
        <v>68</v>
      </c>
      <c r="J1888" s="65" t="s">
        <v>649</v>
      </c>
      <c r="K1888" s="65">
        <v>2011</v>
      </c>
      <c r="L1888" s="65" t="s">
        <v>714</v>
      </c>
      <c r="M1888" s="64"/>
      <c r="N1888" s="65"/>
      <c r="O1888" s="65" t="s">
        <v>228</v>
      </c>
      <c r="P1888" s="64" t="s">
        <v>229</v>
      </c>
      <c r="Q1888" s="65"/>
      <c r="R1888" s="64" t="s">
        <v>687</v>
      </c>
      <c r="S1888" s="64" t="s">
        <v>74</v>
      </c>
      <c r="T1888" s="64"/>
      <c r="U1888" s="64"/>
      <c r="V1888" s="64"/>
      <c r="W1888" s="64"/>
      <c r="X1888" s="64" t="s">
        <v>74</v>
      </c>
    </row>
    <row r="1889" spans="1:24" ht="18" customHeight="1">
      <c r="A1889">
        <f t="shared" si="29"/>
        <v>6</v>
      </c>
      <c r="B1889">
        <v>2017</v>
      </c>
      <c r="C1889" t="s">
        <v>758</v>
      </c>
      <c r="D1889" s="64">
        <v>16</v>
      </c>
      <c r="E1889" s="65" t="s">
        <v>715</v>
      </c>
      <c r="F1889" s="65"/>
      <c r="G1889" s="65" t="s">
        <v>716</v>
      </c>
      <c r="H1889" s="65"/>
      <c r="I1889" s="65" t="s">
        <v>82</v>
      </c>
      <c r="J1889" s="65" t="s">
        <v>717</v>
      </c>
      <c r="K1889" s="65">
        <v>2012</v>
      </c>
      <c r="L1889" s="65" t="s">
        <v>90</v>
      </c>
      <c r="M1889" s="64"/>
      <c r="N1889" s="65"/>
      <c r="O1889" s="65" t="s">
        <v>228</v>
      </c>
      <c r="P1889" s="64" t="s">
        <v>229</v>
      </c>
      <c r="Q1889" s="65"/>
      <c r="R1889" s="64" t="s">
        <v>687</v>
      </c>
      <c r="S1889" s="64" t="s">
        <v>74</v>
      </c>
      <c r="T1889" s="64"/>
      <c r="U1889" s="64"/>
      <c r="V1889" s="64"/>
      <c r="W1889" s="64"/>
      <c r="X1889" s="64" t="s">
        <v>74</v>
      </c>
    </row>
    <row r="1890" spans="1:24" ht="18" customHeight="1">
      <c r="A1890">
        <f t="shared" si="29"/>
        <v>6</v>
      </c>
      <c r="B1890">
        <v>2017</v>
      </c>
      <c r="C1890" t="s">
        <v>758</v>
      </c>
      <c r="D1890" s="64">
        <v>17</v>
      </c>
      <c r="E1890" s="65" t="s">
        <v>718</v>
      </c>
      <c r="F1890" s="65"/>
      <c r="G1890" s="65" t="s">
        <v>719</v>
      </c>
      <c r="H1890" s="65"/>
      <c r="I1890" s="65" t="s">
        <v>68</v>
      </c>
      <c r="J1890" s="65" t="s">
        <v>696</v>
      </c>
      <c r="K1890" s="65">
        <v>2017</v>
      </c>
      <c r="L1890" s="65" t="s">
        <v>90</v>
      </c>
      <c r="M1890" s="64"/>
      <c r="N1890" s="65"/>
      <c r="O1890" s="65" t="s">
        <v>228</v>
      </c>
      <c r="P1890" s="64" t="s">
        <v>229</v>
      </c>
      <c r="Q1890" s="65" t="s">
        <v>147</v>
      </c>
      <c r="R1890" s="64" t="s">
        <v>687</v>
      </c>
      <c r="S1890" s="64" t="s">
        <v>74</v>
      </c>
      <c r="T1890" s="64"/>
      <c r="U1890" s="64"/>
      <c r="V1890" s="64"/>
      <c r="W1890" s="64"/>
      <c r="X1890" s="64" t="s">
        <v>74</v>
      </c>
    </row>
    <row r="1891" spans="1:24" ht="18" customHeight="1">
      <c r="A1891">
        <f t="shared" si="29"/>
        <v>6</v>
      </c>
      <c r="B1891">
        <v>2017</v>
      </c>
      <c r="C1891" t="s">
        <v>758</v>
      </c>
      <c r="D1891" s="64">
        <v>18</v>
      </c>
      <c r="E1891" s="65" t="s">
        <v>720</v>
      </c>
      <c r="F1891" s="65"/>
      <c r="G1891" s="66">
        <v>30052</v>
      </c>
      <c r="H1891" s="65"/>
      <c r="I1891" s="65" t="s">
        <v>68</v>
      </c>
      <c r="J1891" s="65" t="s">
        <v>711</v>
      </c>
      <c r="K1891" s="65">
        <v>2016</v>
      </c>
      <c r="L1891" s="65" t="s">
        <v>90</v>
      </c>
      <c r="M1891" s="64"/>
      <c r="N1891" s="65"/>
      <c r="O1891" s="65" t="s">
        <v>228</v>
      </c>
      <c r="P1891" s="64" t="s">
        <v>229</v>
      </c>
      <c r="Q1891" s="65"/>
      <c r="R1891" s="64" t="s">
        <v>687</v>
      </c>
      <c r="S1891" s="64" t="s">
        <v>74</v>
      </c>
      <c r="T1891" s="64"/>
      <c r="U1891" s="64"/>
      <c r="V1891" s="64"/>
      <c r="W1891" s="64"/>
      <c r="X1891" s="64" t="s">
        <v>74</v>
      </c>
    </row>
    <row r="1892" spans="1:24" ht="18" customHeight="1">
      <c r="A1892">
        <f t="shared" si="29"/>
        <v>6</v>
      </c>
      <c r="B1892">
        <v>2017</v>
      </c>
      <c r="C1892" t="s">
        <v>758</v>
      </c>
      <c r="D1892" s="64">
        <v>19</v>
      </c>
      <c r="E1892" s="65" t="s">
        <v>722</v>
      </c>
      <c r="F1892" s="65"/>
      <c r="G1892" s="66">
        <v>30590</v>
      </c>
      <c r="H1892" s="65"/>
      <c r="I1892" s="65" t="s">
        <v>68</v>
      </c>
      <c r="J1892" s="65" t="s">
        <v>723</v>
      </c>
      <c r="K1892" s="65">
        <v>2012</v>
      </c>
      <c r="L1892" s="65" t="s">
        <v>90</v>
      </c>
      <c r="M1892" s="64"/>
      <c r="N1892" s="65"/>
      <c r="O1892" s="65" t="s">
        <v>228</v>
      </c>
      <c r="P1892" s="64" t="s">
        <v>229</v>
      </c>
      <c r="Q1892" s="65" t="s">
        <v>79</v>
      </c>
      <c r="R1892" s="64" t="s">
        <v>687</v>
      </c>
      <c r="S1892" s="64" t="s">
        <v>74</v>
      </c>
      <c r="T1892" s="64"/>
      <c r="U1892" s="64"/>
      <c r="V1892" s="64"/>
      <c r="W1892" s="64"/>
      <c r="X1892" s="64" t="s">
        <v>74</v>
      </c>
    </row>
    <row r="1893" spans="1:24" ht="18" customHeight="1">
      <c r="A1893">
        <f t="shared" si="29"/>
        <v>6</v>
      </c>
      <c r="B1893">
        <v>2017</v>
      </c>
      <c r="C1893" t="s">
        <v>758</v>
      </c>
      <c r="D1893" s="64">
        <v>20</v>
      </c>
      <c r="E1893" s="65" t="s">
        <v>724</v>
      </c>
      <c r="F1893" s="65"/>
      <c r="G1893" s="66">
        <v>30378</v>
      </c>
      <c r="H1893" s="65"/>
      <c r="I1893" s="65" t="s">
        <v>68</v>
      </c>
      <c r="J1893" s="65" t="s">
        <v>725</v>
      </c>
      <c r="K1893" s="65">
        <v>2017</v>
      </c>
      <c r="L1893" s="65" t="s">
        <v>90</v>
      </c>
      <c r="M1893" s="64"/>
      <c r="N1893" s="65"/>
      <c r="O1893" s="65" t="s">
        <v>228</v>
      </c>
      <c r="P1893" s="64" t="s">
        <v>229</v>
      </c>
      <c r="Q1893" s="65" t="s">
        <v>147</v>
      </c>
      <c r="R1893" s="64" t="s">
        <v>687</v>
      </c>
      <c r="S1893" s="64" t="s">
        <v>74</v>
      </c>
      <c r="T1893" s="64"/>
      <c r="U1893" s="64"/>
      <c r="V1893" s="64"/>
      <c r="W1893" s="64"/>
      <c r="X1893" s="64" t="s">
        <v>74</v>
      </c>
    </row>
    <row r="1894" spans="1:24" ht="18" customHeight="1">
      <c r="A1894">
        <f t="shared" si="29"/>
        <v>6</v>
      </c>
      <c r="B1894">
        <v>2017</v>
      </c>
      <c r="C1894" t="s">
        <v>758</v>
      </c>
      <c r="D1894" s="64">
        <v>21</v>
      </c>
      <c r="E1894" s="65" t="s">
        <v>726</v>
      </c>
      <c r="F1894" s="65"/>
      <c r="G1894" s="66">
        <v>30325</v>
      </c>
      <c r="H1894" s="65"/>
      <c r="I1894" s="65" t="s">
        <v>82</v>
      </c>
      <c r="J1894" s="65" t="s">
        <v>692</v>
      </c>
      <c r="K1894" s="65">
        <v>2010</v>
      </c>
      <c r="L1894" s="65" t="s">
        <v>70</v>
      </c>
      <c r="M1894" s="64"/>
      <c r="N1894" s="65"/>
      <c r="O1894" s="65" t="s">
        <v>228</v>
      </c>
      <c r="P1894" s="64" t="s">
        <v>229</v>
      </c>
      <c r="Q1894" s="65"/>
      <c r="R1894" s="64" t="s">
        <v>687</v>
      </c>
      <c r="S1894" s="64" t="s">
        <v>74</v>
      </c>
      <c r="T1894" s="64"/>
      <c r="U1894" s="64"/>
      <c r="V1894" s="64"/>
      <c r="W1894" s="64"/>
      <c r="X1894" s="64" t="s">
        <v>74</v>
      </c>
    </row>
    <row r="1895" spans="1:24" ht="18" customHeight="1">
      <c r="A1895">
        <f t="shared" si="29"/>
        <v>6</v>
      </c>
      <c r="B1895">
        <v>2017</v>
      </c>
      <c r="C1895" t="s">
        <v>758</v>
      </c>
      <c r="D1895" s="64">
        <v>22</v>
      </c>
      <c r="E1895" s="65" t="s">
        <v>727</v>
      </c>
      <c r="F1895" s="66">
        <v>30537</v>
      </c>
      <c r="G1895" s="64"/>
      <c r="H1895" s="65"/>
      <c r="I1895" s="65" t="s">
        <v>82</v>
      </c>
      <c r="J1895" s="65" t="s">
        <v>728</v>
      </c>
      <c r="K1895" s="65">
        <v>2014</v>
      </c>
      <c r="L1895" s="65" t="s">
        <v>70</v>
      </c>
      <c r="M1895" s="64"/>
      <c r="N1895" s="65"/>
      <c r="O1895" s="65" t="s">
        <v>228</v>
      </c>
      <c r="P1895" s="64" t="s">
        <v>229</v>
      </c>
      <c r="Q1895" s="65"/>
      <c r="R1895" s="64" t="s">
        <v>687</v>
      </c>
      <c r="S1895" s="64" t="s">
        <v>74</v>
      </c>
      <c r="T1895" s="64"/>
      <c r="U1895" s="64"/>
      <c r="V1895" s="64"/>
      <c r="W1895" s="64"/>
      <c r="X1895" s="64" t="s">
        <v>74</v>
      </c>
    </row>
    <row r="1896" spans="1:24" ht="18" customHeight="1">
      <c r="A1896">
        <f t="shared" si="29"/>
        <v>6</v>
      </c>
      <c r="B1896">
        <v>2017</v>
      </c>
      <c r="C1896" t="s">
        <v>758</v>
      </c>
      <c r="D1896" s="64">
        <v>23</v>
      </c>
      <c r="E1896" s="65" t="s">
        <v>729</v>
      </c>
      <c r="F1896" s="65"/>
      <c r="G1896" s="65" t="s">
        <v>730</v>
      </c>
      <c r="H1896" s="65"/>
      <c r="I1896" s="65" t="s">
        <v>82</v>
      </c>
      <c r="J1896" s="65" t="s">
        <v>692</v>
      </c>
      <c r="K1896" s="65">
        <v>2011</v>
      </c>
      <c r="L1896" s="65" t="s">
        <v>70</v>
      </c>
      <c r="M1896" s="64"/>
      <c r="N1896" s="65"/>
      <c r="O1896" s="65" t="s">
        <v>228</v>
      </c>
      <c r="P1896" s="64" t="s">
        <v>229</v>
      </c>
      <c r="Q1896" s="65"/>
      <c r="R1896" s="64" t="s">
        <v>687</v>
      </c>
      <c r="S1896" s="64" t="s">
        <v>74</v>
      </c>
      <c r="T1896" s="64"/>
      <c r="U1896" s="64"/>
      <c r="V1896" s="64"/>
      <c r="W1896" s="64"/>
      <c r="X1896" s="64" t="s">
        <v>74</v>
      </c>
    </row>
    <row r="1897" spans="1:24" ht="18" customHeight="1">
      <c r="A1897">
        <f t="shared" si="29"/>
        <v>6</v>
      </c>
      <c r="B1897">
        <v>2017</v>
      </c>
      <c r="C1897" t="s">
        <v>758</v>
      </c>
      <c r="D1897" s="64">
        <v>24</v>
      </c>
      <c r="E1897" s="65" t="s">
        <v>731</v>
      </c>
      <c r="F1897" s="65"/>
      <c r="G1897" s="66">
        <v>30870</v>
      </c>
      <c r="H1897" s="65"/>
      <c r="I1897" s="65" t="s">
        <v>82</v>
      </c>
      <c r="J1897" s="65" t="s">
        <v>711</v>
      </c>
      <c r="K1897" s="65">
        <v>2011</v>
      </c>
      <c r="L1897" s="65" t="s">
        <v>732</v>
      </c>
      <c r="M1897" s="64"/>
      <c r="N1897" s="65"/>
      <c r="O1897" s="65" t="s">
        <v>228</v>
      </c>
      <c r="P1897" s="64" t="s">
        <v>229</v>
      </c>
      <c r="Q1897" s="65"/>
      <c r="R1897" s="64" t="s">
        <v>687</v>
      </c>
      <c r="S1897" s="64" t="s">
        <v>74</v>
      </c>
      <c r="T1897" s="64"/>
      <c r="U1897" s="64"/>
      <c r="V1897" s="64"/>
      <c r="W1897" s="64"/>
      <c r="X1897" s="64" t="s">
        <v>74</v>
      </c>
    </row>
    <row r="1898" spans="1:24" ht="18" customHeight="1">
      <c r="A1898">
        <f t="shared" si="29"/>
        <v>6</v>
      </c>
      <c r="B1898">
        <v>2017</v>
      </c>
      <c r="C1898" t="s">
        <v>758</v>
      </c>
      <c r="D1898" s="64">
        <v>25</v>
      </c>
      <c r="E1898" s="65" t="s">
        <v>733</v>
      </c>
      <c r="F1898" s="65" t="s">
        <v>734</v>
      </c>
      <c r="G1898" s="64"/>
      <c r="H1898" s="65"/>
      <c r="I1898" s="65" t="s">
        <v>68</v>
      </c>
      <c r="J1898" s="65" t="s">
        <v>735</v>
      </c>
      <c r="K1898" s="65">
        <v>2016</v>
      </c>
      <c r="L1898" s="65" t="s">
        <v>90</v>
      </c>
      <c r="M1898" s="64"/>
      <c r="N1898" s="65"/>
      <c r="O1898" s="65" t="s">
        <v>228</v>
      </c>
      <c r="P1898" s="64" t="s">
        <v>229</v>
      </c>
      <c r="Q1898" s="65"/>
      <c r="R1898" s="64" t="s">
        <v>687</v>
      </c>
      <c r="S1898" s="64" t="s">
        <v>74</v>
      </c>
      <c r="T1898" s="64"/>
      <c r="U1898" s="64"/>
      <c r="V1898" s="64"/>
      <c r="W1898" s="64"/>
      <c r="X1898" s="64" t="s">
        <v>74</v>
      </c>
    </row>
    <row r="1899" spans="1:24" ht="18" customHeight="1">
      <c r="A1899">
        <f t="shared" si="29"/>
        <v>6</v>
      </c>
      <c r="B1899">
        <v>2017</v>
      </c>
      <c r="C1899" t="s">
        <v>758</v>
      </c>
      <c r="D1899" s="64">
        <v>26</v>
      </c>
      <c r="E1899" s="65" t="s">
        <v>737</v>
      </c>
      <c r="F1899" s="65"/>
      <c r="G1899" s="65" t="s">
        <v>197</v>
      </c>
      <c r="H1899" s="65"/>
      <c r="I1899" s="65" t="s">
        <v>82</v>
      </c>
      <c r="J1899" s="65" t="s">
        <v>692</v>
      </c>
      <c r="K1899" s="65">
        <v>2010</v>
      </c>
      <c r="L1899" s="65" t="s">
        <v>70</v>
      </c>
      <c r="M1899" s="64"/>
      <c r="N1899" s="65"/>
      <c r="O1899" s="65" t="s">
        <v>228</v>
      </c>
      <c r="P1899" s="64" t="s">
        <v>229</v>
      </c>
      <c r="Q1899" s="65"/>
      <c r="R1899" s="64" t="s">
        <v>687</v>
      </c>
      <c r="S1899" s="64" t="s">
        <v>74</v>
      </c>
      <c r="T1899" s="64"/>
      <c r="U1899" s="64"/>
      <c r="V1899" s="64"/>
      <c r="W1899" s="64"/>
      <c r="X1899" s="64" t="s">
        <v>74</v>
      </c>
    </row>
    <row r="1900" spans="1:24" ht="18" customHeight="1">
      <c r="A1900">
        <f t="shared" si="29"/>
        <v>6</v>
      </c>
      <c r="B1900">
        <v>2017</v>
      </c>
      <c r="C1900" t="s">
        <v>758</v>
      </c>
      <c r="D1900" s="64">
        <v>27</v>
      </c>
      <c r="E1900" s="65" t="s">
        <v>738</v>
      </c>
      <c r="F1900" s="66">
        <v>31200</v>
      </c>
      <c r="G1900" s="64"/>
      <c r="H1900" s="65"/>
      <c r="I1900" s="65" t="s">
        <v>82</v>
      </c>
      <c r="J1900" s="65" t="s">
        <v>739</v>
      </c>
      <c r="K1900" s="65">
        <v>2009</v>
      </c>
      <c r="L1900" s="65" t="s">
        <v>90</v>
      </c>
      <c r="M1900" s="64"/>
      <c r="N1900" s="65"/>
      <c r="O1900" s="65" t="s">
        <v>228</v>
      </c>
      <c r="P1900" s="64" t="s">
        <v>229</v>
      </c>
      <c r="Q1900" s="65"/>
      <c r="R1900" s="64" t="s">
        <v>687</v>
      </c>
      <c r="S1900" s="64" t="s">
        <v>74</v>
      </c>
      <c r="T1900" s="64"/>
      <c r="U1900" s="64"/>
      <c r="V1900" s="64"/>
      <c r="W1900" s="64"/>
      <c r="X1900" s="64" t="s">
        <v>74</v>
      </c>
    </row>
    <row r="1901" spans="1:24" ht="18" customHeight="1">
      <c r="A1901">
        <f t="shared" si="29"/>
        <v>6</v>
      </c>
      <c r="B1901">
        <v>2017</v>
      </c>
      <c r="C1901" t="s">
        <v>758</v>
      </c>
      <c r="D1901" s="64">
        <v>28</v>
      </c>
      <c r="E1901" s="65" t="s">
        <v>740</v>
      </c>
      <c r="F1901" s="65"/>
      <c r="G1901" s="66">
        <v>31662</v>
      </c>
      <c r="H1901" s="65"/>
      <c r="I1901" s="65" t="s">
        <v>82</v>
      </c>
      <c r="J1901" s="65" t="s">
        <v>711</v>
      </c>
      <c r="K1901" s="65">
        <v>2009</v>
      </c>
      <c r="L1901" s="65" t="s">
        <v>732</v>
      </c>
      <c r="M1901" s="64"/>
      <c r="N1901" s="65"/>
      <c r="O1901" s="65" t="s">
        <v>228</v>
      </c>
      <c r="P1901" s="64" t="s">
        <v>229</v>
      </c>
      <c r="Q1901" s="65"/>
      <c r="R1901" s="64" t="s">
        <v>687</v>
      </c>
      <c r="S1901" s="64" t="s">
        <v>74</v>
      </c>
      <c r="T1901" s="64"/>
      <c r="U1901" s="64"/>
      <c r="V1901" s="64"/>
      <c r="W1901" s="64"/>
      <c r="X1901" s="64" t="s">
        <v>74</v>
      </c>
    </row>
    <row r="1902" spans="1:24" ht="18" customHeight="1">
      <c r="A1902">
        <f t="shared" si="29"/>
        <v>6</v>
      </c>
      <c r="B1902">
        <v>2017</v>
      </c>
      <c r="C1902" t="s">
        <v>758</v>
      </c>
      <c r="D1902" s="64">
        <v>29</v>
      </c>
      <c r="E1902" s="65" t="s">
        <v>741</v>
      </c>
      <c r="F1902" s="65"/>
      <c r="G1902" s="66">
        <v>31695</v>
      </c>
      <c r="H1902" s="65"/>
      <c r="I1902" s="65" t="s">
        <v>82</v>
      </c>
      <c r="J1902" s="65" t="s">
        <v>692</v>
      </c>
      <c r="K1902" s="65">
        <v>2014</v>
      </c>
      <c r="L1902" s="65" t="s">
        <v>90</v>
      </c>
      <c r="M1902" s="64"/>
      <c r="N1902" s="65"/>
      <c r="O1902" s="65" t="s">
        <v>228</v>
      </c>
      <c r="P1902" s="64" t="s">
        <v>229</v>
      </c>
      <c r="Q1902" s="65"/>
      <c r="R1902" s="64" t="s">
        <v>687</v>
      </c>
      <c r="S1902" s="64" t="s">
        <v>74</v>
      </c>
      <c r="T1902" s="64"/>
      <c r="U1902" s="64"/>
      <c r="V1902" s="64"/>
      <c r="W1902" s="64"/>
      <c r="X1902" s="64" t="s">
        <v>74</v>
      </c>
    </row>
    <row r="1903" spans="1:24" ht="18" customHeight="1">
      <c r="A1903">
        <f t="shared" si="29"/>
        <v>6</v>
      </c>
      <c r="B1903">
        <v>2017</v>
      </c>
      <c r="C1903" t="s">
        <v>758</v>
      </c>
      <c r="D1903" s="64">
        <v>30</v>
      </c>
      <c r="E1903" s="65" t="s">
        <v>742</v>
      </c>
      <c r="F1903" s="65"/>
      <c r="G1903" s="65" t="s">
        <v>743</v>
      </c>
      <c r="H1903" s="65"/>
      <c r="I1903" s="65" t="s">
        <v>82</v>
      </c>
      <c r="J1903" s="65" t="s">
        <v>744</v>
      </c>
      <c r="K1903" s="65">
        <v>2012</v>
      </c>
      <c r="L1903" s="65" t="s">
        <v>90</v>
      </c>
      <c r="M1903" s="64"/>
      <c r="N1903" s="65"/>
      <c r="O1903" s="65" t="s">
        <v>228</v>
      </c>
      <c r="P1903" s="64" t="s">
        <v>229</v>
      </c>
      <c r="Q1903" s="65"/>
      <c r="R1903" s="64" t="s">
        <v>687</v>
      </c>
      <c r="S1903" s="64" t="s">
        <v>74</v>
      </c>
      <c r="T1903" s="64"/>
      <c r="U1903" s="64"/>
      <c r="V1903" s="64"/>
      <c r="W1903" s="64"/>
      <c r="X1903" s="64" t="s">
        <v>74</v>
      </c>
    </row>
    <row r="1904" spans="1:24" ht="18" customHeight="1">
      <c r="A1904">
        <f t="shared" si="29"/>
        <v>6</v>
      </c>
      <c r="B1904">
        <v>2017</v>
      </c>
      <c r="C1904" t="s">
        <v>758</v>
      </c>
      <c r="D1904" s="64">
        <v>31</v>
      </c>
      <c r="E1904" s="65" t="s">
        <v>745</v>
      </c>
      <c r="F1904" s="65"/>
      <c r="G1904" s="65" t="s">
        <v>746</v>
      </c>
      <c r="H1904" s="65"/>
      <c r="I1904" s="65" t="s">
        <v>82</v>
      </c>
      <c r="J1904" s="65" t="s">
        <v>711</v>
      </c>
      <c r="K1904" s="65">
        <v>2010</v>
      </c>
      <c r="L1904" s="65" t="s">
        <v>90</v>
      </c>
      <c r="M1904" s="64"/>
      <c r="N1904" s="65"/>
      <c r="O1904" s="65" t="s">
        <v>228</v>
      </c>
      <c r="P1904" s="64" t="s">
        <v>229</v>
      </c>
      <c r="Q1904" s="65"/>
      <c r="R1904" s="64" t="s">
        <v>687</v>
      </c>
      <c r="S1904" s="64" t="s">
        <v>74</v>
      </c>
      <c r="T1904" s="64"/>
      <c r="U1904" s="64"/>
      <c r="V1904" s="64"/>
      <c r="W1904" s="64"/>
      <c r="X1904" s="64" t="s">
        <v>74</v>
      </c>
    </row>
    <row r="1905" spans="1:24" ht="18" customHeight="1">
      <c r="A1905">
        <f t="shared" si="29"/>
        <v>6</v>
      </c>
      <c r="B1905">
        <v>2017</v>
      </c>
      <c r="C1905" t="s">
        <v>758</v>
      </c>
      <c r="D1905" s="64">
        <v>32</v>
      </c>
      <c r="E1905" s="65" t="s">
        <v>747</v>
      </c>
      <c r="F1905" s="65"/>
      <c r="G1905" s="66">
        <v>31809</v>
      </c>
      <c r="H1905" s="65"/>
      <c r="I1905" s="65" t="s">
        <v>82</v>
      </c>
      <c r="J1905" s="65" t="s">
        <v>711</v>
      </c>
      <c r="K1905" s="65">
        <v>2011</v>
      </c>
      <c r="L1905" s="65" t="s">
        <v>748</v>
      </c>
      <c r="M1905" s="64"/>
      <c r="N1905" s="65"/>
      <c r="O1905" s="65" t="s">
        <v>228</v>
      </c>
      <c r="P1905" s="64" t="s">
        <v>229</v>
      </c>
      <c r="Q1905" s="65"/>
      <c r="R1905" s="64" t="s">
        <v>687</v>
      </c>
      <c r="S1905" s="64" t="s">
        <v>74</v>
      </c>
      <c r="T1905" s="64"/>
      <c r="U1905" s="64"/>
      <c r="V1905" s="64"/>
      <c r="W1905" s="64"/>
      <c r="X1905" s="64" t="s">
        <v>74</v>
      </c>
    </row>
    <row r="1906" spans="1:24" ht="18" customHeight="1">
      <c r="A1906">
        <f t="shared" si="29"/>
        <v>6</v>
      </c>
      <c r="B1906">
        <v>2017</v>
      </c>
      <c r="C1906" t="s">
        <v>758</v>
      </c>
      <c r="D1906" s="64">
        <v>33</v>
      </c>
      <c r="E1906" s="65" t="s">
        <v>749</v>
      </c>
      <c r="F1906" s="65"/>
      <c r="G1906" s="66">
        <v>31879</v>
      </c>
      <c r="H1906" s="65"/>
      <c r="I1906" s="65" t="s">
        <v>82</v>
      </c>
      <c r="J1906" s="65" t="s">
        <v>750</v>
      </c>
      <c r="K1906" s="65">
        <v>2012</v>
      </c>
      <c r="L1906" s="65" t="s">
        <v>732</v>
      </c>
      <c r="M1906" s="64"/>
      <c r="N1906" s="64"/>
      <c r="O1906" s="65" t="s">
        <v>228</v>
      </c>
      <c r="P1906" s="64" t="s">
        <v>229</v>
      </c>
      <c r="Q1906" s="65"/>
      <c r="R1906" s="64" t="s">
        <v>687</v>
      </c>
      <c r="S1906" s="64" t="s">
        <v>74</v>
      </c>
      <c r="T1906" s="64"/>
      <c r="U1906" s="64"/>
      <c r="V1906" s="64"/>
      <c r="W1906" s="64"/>
      <c r="X1906" s="64" t="s">
        <v>74</v>
      </c>
    </row>
    <row r="1907" spans="1:24" ht="18" customHeight="1">
      <c r="A1907">
        <f t="shared" si="29"/>
        <v>6</v>
      </c>
      <c r="B1907">
        <v>2017</v>
      </c>
      <c r="C1907" t="s">
        <v>758</v>
      </c>
      <c r="D1907" s="64">
        <v>34</v>
      </c>
      <c r="E1907" s="65" t="s">
        <v>751</v>
      </c>
      <c r="F1907" s="65"/>
      <c r="G1907" s="65" t="s">
        <v>752</v>
      </c>
      <c r="H1907" s="65"/>
      <c r="I1907" s="65" t="s">
        <v>82</v>
      </c>
      <c r="J1907" s="65" t="s">
        <v>692</v>
      </c>
      <c r="K1907" s="65">
        <v>2015</v>
      </c>
      <c r="L1907" s="65" t="s">
        <v>721</v>
      </c>
      <c r="M1907" s="64"/>
      <c r="N1907" s="64"/>
      <c r="O1907" s="65" t="s">
        <v>228</v>
      </c>
      <c r="P1907" s="64" t="s">
        <v>229</v>
      </c>
      <c r="Q1907" s="65"/>
      <c r="R1907" s="64" t="s">
        <v>687</v>
      </c>
      <c r="S1907" s="64" t="s">
        <v>74</v>
      </c>
      <c r="T1907" s="64"/>
      <c r="U1907" s="64"/>
      <c r="V1907" s="64"/>
      <c r="W1907" s="64"/>
      <c r="X1907" s="64" t="s">
        <v>74</v>
      </c>
    </row>
    <row r="1908" spans="1:24" ht="18" customHeight="1">
      <c r="A1908">
        <f t="shared" si="29"/>
        <v>6</v>
      </c>
      <c r="B1908">
        <v>2017</v>
      </c>
      <c r="C1908" t="s">
        <v>758</v>
      </c>
      <c r="D1908" s="64">
        <v>35</v>
      </c>
      <c r="E1908" s="65" t="s">
        <v>753</v>
      </c>
      <c r="F1908" s="65"/>
      <c r="G1908" s="65" t="s">
        <v>754</v>
      </c>
      <c r="H1908" s="65"/>
      <c r="I1908" s="65" t="s">
        <v>82</v>
      </c>
      <c r="J1908" s="65" t="s">
        <v>755</v>
      </c>
      <c r="K1908" s="65">
        <v>2016</v>
      </c>
      <c r="L1908" s="65" t="s">
        <v>721</v>
      </c>
      <c r="M1908" s="64"/>
      <c r="N1908" s="64"/>
      <c r="O1908" s="65" t="s">
        <v>228</v>
      </c>
      <c r="P1908" s="64" t="s">
        <v>229</v>
      </c>
      <c r="Q1908" s="65"/>
      <c r="R1908" s="64" t="s">
        <v>687</v>
      </c>
      <c r="S1908" s="64" t="s">
        <v>74</v>
      </c>
      <c r="T1908" s="64"/>
      <c r="U1908" s="64"/>
      <c r="V1908" s="64"/>
      <c r="W1908" s="64"/>
      <c r="X1908" s="64" t="s">
        <v>74</v>
      </c>
    </row>
    <row r="1909" spans="1:24" ht="18" customHeight="1">
      <c r="A1909">
        <f t="shared" si="29"/>
        <v>4</v>
      </c>
      <c r="B1909">
        <v>2017</v>
      </c>
      <c r="C1909" t="s">
        <v>758</v>
      </c>
      <c r="D1909" s="64">
        <v>36</v>
      </c>
      <c r="E1909" s="65" t="s">
        <v>756</v>
      </c>
      <c r="F1909" s="64"/>
      <c r="G1909" s="75" t="s">
        <v>757</v>
      </c>
      <c r="H1909" s="65" t="s">
        <v>19</v>
      </c>
      <c r="I1909" s="65" t="s">
        <v>68</v>
      </c>
      <c r="J1909" s="65" t="s">
        <v>692</v>
      </c>
      <c r="K1909" s="64">
        <v>1990</v>
      </c>
      <c r="L1909" s="65" t="s">
        <v>70</v>
      </c>
      <c r="M1909" s="64"/>
      <c r="N1909" s="64"/>
      <c r="O1909" s="65" t="s">
        <v>228</v>
      </c>
      <c r="P1909" s="64" t="s">
        <v>229</v>
      </c>
      <c r="Q1909" s="65"/>
      <c r="R1909" s="64" t="s">
        <v>687</v>
      </c>
      <c r="S1909" s="64" t="s">
        <v>74</v>
      </c>
      <c r="T1909" s="64"/>
      <c r="U1909" s="64"/>
      <c r="V1909" s="64"/>
      <c r="W1909" s="64"/>
      <c r="X1909" s="64" t="s">
        <v>74</v>
      </c>
    </row>
    <row r="1910" spans="1:24" ht="18" customHeight="1">
      <c r="A1910">
        <f t="shared" si="29"/>
        <v>6</v>
      </c>
      <c r="B1910">
        <v>2018</v>
      </c>
      <c r="C1910" t="s">
        <v>758</v>
      </c>
      <c r="D1910" s="64">
        <v>1</v>
      </c>
      <c r="E1910" s="65" t="s">
        <v>684</v>
      </c>
      <c r="F1910" s="65"/>
      <c r="G1910" s="65" t="s">
        <v>685</v>
      </c>
      <c r="H1910" s="65" t="s">
        <v>19</v>
      </c>
      <c r="I1910" s="65" t="s">
        <v>68</v>
      </c>
      <c r="J1910" s="65" t="s">
        <v>686</v>
      </c>
      <c r="K1910" s="65">
        <v>1982</v>
      </c>
      <c r="L1910" s="65" t="s">
        <v>90</v>
      </c>
      <c r="M1910" s="64"/>
      <c r="N1910" s="65"/>
      <c r="O1910" s="65" t="s">
        <v>228</v>
      </c>
      <c r="P1910" s="64" t="s">
        <v>229</v>
      </c>
      <c r="Q1910" s="65"/>
      <c r="R1910" s="64" t="s">
        <v>687</v>
      </c>
      <c r="S1910" s="64" t="s">
        <v>74</v>
      </c>
      <c r="T1910" s="64"/>
      <c r="U1910" s="64"/>
      <c r="V1910" s="64"/>
      <c r="W1910" s="64"/>
      <c r="X1910" s="64" t="s">
        <v>74</v>
      </c>
    </row>
    <row r="1911" spans="1:24" ht="18" customHeight="1">
      <c r="A1911">
        <f t="shared" si="29"/>
        <v>6</v>
      </c>
      <c r="B1911">
        <v>2018</v>
      </c>
      <c r="C1911" t="s">
        <v>758</v>
      </c>
      <c r="D1911" s="64">
        <v>2</v>
      </c>
      <c r="E1911" s="65" t="s">
        <v>688</v>
      </c>
      <c r="F1911" s="65"/>
      <c r="G1911" s="65" t="s">
        <v>689</v>
      </c>
      <c r="H1911" s="65" t="s">
        <v>19</v>
      </c>
      <c r="I1911" s="65" t="s">
        <v>68</v>
      </c>
      <c r="J1911" s="65" t="s">
        <v>686</v>
      </c>
      <c r="K1911" s="65">
        <v>1979</v>
      </c>
      <c r="L1911" s="65" t="s">
        <v>90</v>
      </c>
      <c r="M1911" s="64"/>
      <c r="N1911" s="65"/>
      <c r="O1911" s="65" t="s">
        <v>228</v>
      </c>
      <c r="P1911" s="64" t="s">
        <v>679</v>
      </c>
      <c r="Q1911" s="65"/>
      <c r="R1911" s="64" t="s">
        <v>687</v>
      </c>
      <c r="S1911" s="64" t="s">
        <v>74</v>
      </c>
      <c r="T1911" s="64"/>
      <c r="U1911" s="64"/>
      <c r="V1911" s="64"/>
      <c r="W1911" s="64"/>
      <c r="X1911" s="64" t="s">
        <v>74</v>
      </c>
    </row>
    <row r="1912" spans="1:24" ht="18" customHeight="1">
      <c r="A1912">
        <f t="shared" si="29"/>
        <v>6</v>
      </c>
      <c r="B1912">
        <v>2018</v>
      </c>
      <c r="C1912" t="s">
        <v>758</v>
      </c>
      <c r="D1912" s="64">
        <v>3</v>
      </c>
      <c r="E1912" s="65" t="s">
        <v>690</v>
      </c>
      <c r="F1912" s="65"/>
      <c r="G1912" s="65" t="s">
        <v>691</v>
      </c>
      <c r="H1912" s="65" t="s">
        <v>11</v>
      </c>
      <c r="I1912" s="65" t="s">
        <v>68</v>
      </c>
      <c r="J1912" s="65" t="s">
        <v>692</v>
      </c>
      <c r="K1912" s="65">
        <v>1989</v>
      </c>
      <c r="L1912" s="65" t="s">
        <v>90</v>
      </c>
      <c r="M1912" s="64"/>
      <c r="N1912" s="65"/>
      <c r="O1912" s="65" t="s">
        <v>228</v>
      </c>
      <c r="P1912" s="64" t="s">
        <v>759</v>
      </c>
      <c r="Q1912" s="65"/>
      <c r="R1912" s="64" t="s">
        <v>687</v>
      </c>
      <c r="S1912" s="64" t="s">
        <v>74</v>
      </c>
      <c r="T1912" s="64"/>
      <c r="U1912" s="64"/>
      <c r="V1912" s="64"/>
      <c r="W1912" s="64"/>
      <c r="X1912" s="64" t="s">
        <v>74</v>
      </c>
    </row>
    <row r="1913" spans="1:24" ht="18" customHeight="1">
      <c r="A1913">
        <f t="shared" si="29"/>
        <v>6</v>
      </c>
      <c r="B1913">
        <v>2018</v>
      </c>
      <c r="C1913" t="s">
        <v>758</v>
      </c>
      <c r="D1913" s="64">
        <v>4</v>
      </c>
      <c r="E1913" s="65" t="s">
        <v>693</v>
      </c>
      <c r="F1913" s="65"/>
      <c r="G1913" s="66">
        <v>21338</v>
      </c>
      <c r="H1913" s="65"/>
      <c r="I1913" s="65" t="s">
        <v>68</v>
      </c>
      <c r="J1913" s="65" t="s">
        <v>692</v>
      </c>
      <c r="K1913" s="65">
        <v>2003</v>
      </c>
      <c r="L1913" s="65" t="s">
        <v>70</v>
      </c>
      <c r="M1913" s="64"/>
      <c r="N1913" s="65"/>
      <c r="O1913" s="65" t="s">
        <v>228</v>
      </c>
      <c r="P1913" s="64" t="s">
        <v>760</v>
      </c>
      <c r="Q1913" s="65"/>
      <c r="R1913" s="64" t="s">
        <v>687</v>
      </c>
      <c r="S1913" s="64" t="s">
        <v>74</v>
      </c>
      <c r="T1913" s="64"/>
      <c r="U1913" s="64"/>
      <c r="V1913" s="64"/>
      <c r="W1913" s="64"/>
      <c r="X1913" s="64" t="s">
        <v>74</v>
      </c>
    </row>
    <row r="1914" spans="1:24" ht="18" customHeight="1">
      <c r="A1914">
        <f t="shared" si="29"/>
        <v>6</v>
      </c>
      <c r="B1914">
        <v>2018</v>
      </c>
      <c r="C1914" t="s">
        <v>758</v>
      </c>
      <c r="D1914" s="64">
        <v>5</v>
      </c>
      <c r="E1914" s="65" t="s">
        <v>694</v>
      </c>
      <c r="F1914" s="66">
        <v>24088</v>
      </c>
      <c r="G1914" s="64"/>
      <c r="H1914" s="65"/>
      <c r="I1914" s="65" t="s">
        <v>22</v>
      </c>
      <c r="J1914" s="65" t="s">
        <v>435</v>
      </c>
      <c r="K1914" s="65">
        <v>1999</v>
      </c>
      <c r="L1914" s="65" t="s">
        <v>70</v>
      </c>
      <c r="M1914" s="64"/>
      <c r="N1914" s="65"/>
      <c r="O1914" s="65" t="s">
        <v>228</v>
      </c>
      <c r="P1914" s="64" t="s">
        <v>761</v>
      </c>
      <c r="Q1914" s="65"/>
      <c r="R1914" s="64" t="s">
        <v>687</v>
      </c>
      <c r="S1914" s="64" t="s">
        <v>74</v>
      </c>
      <c r="T1914" s="64"/>
      <c r="U1914" s="64"/>
      <c r="V1914" s="64"/>
      <c r="W1914" s="64"/>
      <c r="X1914" s="64" t="s">
        <v>74</v>
      </c>
    </row>
    <row r="1915" spans="1:24" ht="18" customHeight="1">
      <c r="A1915">
        <f t="shared" si="29"/>
        <v>6</v>
      </c>
      <c r="B1915">
        <v>2018</v>
      </c>
      <c r="C1915" t="s">
        <v>758</v>
      </c>
      <c r="D1915" s="64">
        <v>6</v>
      </c>
      <c r="E1915" s="65" t="s">
        <v>695</v>
      </c>
      <c r="F1915" s="65"/>
      <c r="G1915" s="66">
        <v>28099</v>
      </c>
      <c r="H1915" s="65" t="s">
        <v>19</v>
      </c>
      <c r="I1915" s="65" t="s">
        <v>68</v>
      </c>
      <c r="J1915" s="65" t="s">
        <v>696</v>
      </c>
      <c r="K1915" s="65">
        <v>2013</v>
      </c>
      <c r="L1915" s="65" t="s">
        <v>90</v>
      </c>
      <c r="M1915" s="64"/>
      <c r="N1915" s="65"/>
      <c r="O1915" s="65" t="s">
        <v>228</v>
      </c>
      <c r="P1915" s="64" t="s">
        <v>762</v>
      </c>
      <c r="Q1915" s="65" t="s">
        <v>72</v>
      </c>
      <c r="R1915" s="64" t="s">
        <v>687</v>
      </c>
      <c r="S1915" s="64" t="s">
        <v>74</v>
      </c>
      <c r="T1915" s="64"/>
      <c r="U1915" s="64"/>
      <c r="V1915" s="64"/>
      <c r="W1915" s="64"/>
      <c r="X1915" s="64" t="s">
        <v>74</v>
      </c>
    </row>
    <row r="1916" spans="1:24" ht="18" customHeight="1">
      <c r="A1916">
        <f t="shared" si="29"/>
        <v>6</v>
      </c>
      <c r="B1916">
        <v>2018</v>
      </c>
      <c r="C1916" t="s">
        <v>758</v>
      </c>
      <c r="D1916" s="64">
        <v>7</v>
      </c>
      <c r="E1916" s="65" t="s">
        <v>697</v>
      </c>
      <c r="F1916" s="65"/>
      <c r="G1916" s="66">
        <v>28227</v>
      </c>
      <c r="H1916" s="65" t="s">
        <v>19</v>
      </c>
      <c r="I1916" s="65" t="s">
        <v>68</v>
      </c>
      <c r="J1916" s="65" t="s">
        <v>692</v>
      </c>
      <c r="K1916" s="65">
        <v>2014</v>
      </c>
      <c r="L1916" s="65" t="s">
        <v>90</v>
      </c>
      <c r="M1916" s="64"/>
      <c r="N1916" s="65"/>
      <c r="O1916" s="65" t="s">
        <v>228</v>
      </c>
      <c r="P1916" s="64" t="s">
        <v>763</v>
      </c>
      <c r="Q1916" s="65" t="s">
        <v>698</v>
      </c>
      <c r="R1916" s="64" t="s">
        <v>687</v>
      </c>
      <c r="S1916" s="64" t="s">
        <v>74</v>
      </c>
      <c r="T1916" s="64"/>
      <c r="U1916" s="64"/>
      <c r="V1916" s="64"/>
      <c r="W1916" s="64"/>
      <c r="X1916" s="64" t="s">
        <v>74</v>
      </c>
    </row>
    <row r="1917" spans="1:24" ht="18" customHeight="1">
      <c r="A1917">
        <f t="shared" si="29"/>
        <v>6</v>
      </c>
      <c r="B1917">
        <v>2018</v>
      </c>
      <c r="C1917" t="s">
        <v>758</v>
      </c>
      <c r="D1917" s="64">
        <v>8</v>
      </c>
      <c r="E1917" s="65" t="s">
        <v>699</v>
      </c>
      <c r="F1917" s="65"/>
      <c r="G1917" s="66">
        <v>29077</v>
      </c>
      <c r="H1917" s="65" t="s">
        <v>19</v>
      </c>
      <c r="I1917" s="65" t="s">
        <v>68</v>
      </c>
      <c r="J1917" s="65" t="s">
        <v>692</v>
      </c>
      <c r="K1917" s="65">
        <v>2013</v>
      </c>
      <c r="L1917" s="65" t="s">
        <v>90</v>
      </c>
      <c r="M1917" s="64"/>
      <c r="N1917" s="65"/>
      <c r="O1917" s="65" t="s">
        <v>228</v>
      </c>
      <c r="P1917" s="64" t="s">
        <v>764</v>
      </c>
      <c r="Q1917" s="65" t="s">
        <v>79</v>
      </c>
      <c r="R1917" s="64" t="s">
        <v>687</v>
      </c>
      <c r="S1917" s="64" t="s">
        <v>74</v>
      </c>
      <c r="T1917" s="64"/>
      <c r="U1917" s="64"/>
      <c r="V1917" s="64"/>
      <c r="W1917" s="64"/>
      <c r="X1917" s="64" t="s">
        <v>74</v>
      </c>
    </row>
    <row r="1918" spans="1:24" ht="18" customHeight="1">
      <c r="A1918">
        <f t="shared" si="29"/>
        <v>6</v>
      </c>
      <c r="B1918">
        <v>2018</v>
      </c>
      <c r="C1918" t="s">
        <v>758</v>
      </c>
      <c r="D1918" s="64">
        <v>9</v>
      </c>
      <c r="E1918" s="65" t="s">
        <v>700</v>
      </c>
      <c r="F1918" s="65"/>
      <c r="G1918" s="66">
        <v>29221</v>
      </c>
      <c r="H1918" s="65"/>
      <c r="I1918" s="65" t="s">
        <v>68</v>
      </c>
      <c r="J1918" s="65" t="s">
        <v>701</v>
      </c>
      <c r="K1918" s="65">
        <v>2016</v>
      </c>
      <c r="L1918" s="65" t="s">
        <v>90</v>
      </c>
      <c r="M1918" s="64"/>
      <c r="N1918" s="65"/>
      <c r="O1918" s="65" t="s">
        <v>228</v>
      </c>
      <c r="P1918" s="64" t="s">
        <v>765</v>
      </c>
      <c r="Q1918" s="65"/>
      <c r="R1918" s="64" t="s">
        <v>687</v>
      </c>
      <c r="S1918" s="64" t="s">
        <v>74</v>
      </c>
      <c r="T1918" s="64"/>
      <c r="U1918" s="64"/>
      <c r="V1918" s="64"/>
      <c r="W1918" s="64"/>
      <c r="X1918" s="64" t="s">
        <v>74</v>
      </c>
    </row>
    <row r="1919" spans="1:24" ht="18" customHeight="1">
      <c r="A1919">
        <f t="shared" si="29"/>
        <v>6</v>
      </c>
      <c r="B1919">
        <v>2018</v>
      </c>
      <c r="C1919" t="s">
        <v>758</v>
      </c>
      <c r="D1919" s="64">
        <v>10</v>
      </c>
      <c r="E1919" s="65" t="s">
        <v>702</v>
      </c>
      <c r="F1919" s="65"/>
      <c r="G1919" s="65" t="s">
        <v>703</v>
      </c>
      <c r="H1919" s="65"/>
      <c r="I1919" s="65" t="s">
        <v>20</v>
      </c>
      <c r="J1919" s="65" t="s">
        <v>692</v>
      </c>
      <c r="K1919" s="65">
        <v>2019</v>
      </c>
      <c r="L1919" s="65" t="s">
        <v>70</v>
      </c>
      <c r="M1919" s="64"/>
      <c r="N1919" s="65"/>
      <c r="O1919" s="65" t="s">
        <v>228</v>
      </c>
      <c r="P1919" s="64" t="s">
        <v>766</v>
      </c>
      <c r="Q1919" s="65" t="s">
        <v>147</v>
      </c>
      <c r="R1919" s="64" t="s">
        <v>687</v>
      </c>
      <c r="S1919" s="64" t="s">
        <v>74</v>
      </c>
      <c r="T1919" s="64"/>
      <c r="U1919" s="64"/>
      <c r="V1919" s="64"/>
      <c r="W1919" s="64"/>
      <c r="X1919" s="64" t="s">
        <v>74</v>
      </c>
    </row>
    <row r="1920" spans="1:24" ht="18" customHeight="1">
      <c r="A1920">
        <f t="shared" si="29"/>
        <v>6</v>
      </c>
      <c r="B1920">
        <v>2018</v>
      </c>
      <c r="C1920" t="s">
        <v>758</v>
      </c>
      <c r="D1920" s="64">
        <v>11</v>
      </c>
      <c r="E1920" s="65" t="s">
        <v>704</v>
      </c>
      <c r="F1920" s="65"/>
      <c r="G1920" s="65" t="s">
        <v>705</v>
      </c>
      <c r="H1920" s="65" t="s">
        <v>19</v>
      </c>
      <c r="I1920" s="65" t="s">
        <v>68</v>
      </c>
      <c r="J1920" s="65" t="s">
        <v>360</v>
      </c>
      <c r="K1920" s="65">
        <v>2013</v>
      </c>
      <c r="L1920" s="65" t="s">
        <v>90</v>
      </c>
      <c r="M1920" s="64"/>
      <c r="N1920" s="65"/>
      <c r="O1920" s="65" t="s">
        <v>228</v>
      </c>
      <c r="P1920" s="64" t="s">
        <v>767</v>
      </c>
      <c r="Q1920" s="65"/>
      <c r="R1920" s="64" t="s">
        <v>687</v>
      </c>
      <c r="S1920" s="64" t="s">
        <v>74</v>
      </c>
      <c r="T1920" s="64"/>
      <c r="U1920" s="64"/>
      <c r="V1920" s="64"/>
      <c r="W1920" s="64"/>
      <c r="X1920" s="64" t="s">
        <v>74</v>
      </c>
    </row>
    <row r="1921" spans="1:24" ht="18" customHeight="1">
      <c r="A1921">
        <f t="shared" si="29"/>
        <v>6</v>
      </c>
      <c r="B1921">
        <v>2018</v>
      </c>
      <c r="C1921" t="s">
        <v>758</v>
      </c>
      <c r="D1921" s="64">
        <v>12</v>
      </c>
      <c r="E1921" s="65" t="s">
        <v>706</v>
      </c>
      <c r="F1921" s="65"/>
      <c r="G1921" s="65" t="s">
        <v>707</v>
      </c>
      <c r="H1921" s="65"/>
      <c r="I1921" s="65" t="s">
        <v>82</v>
      </c>
      <c r="J1921" s="65" t="s">
        <v>649</v>
      </c>
      <c r="K1921" s="65">
        <v>2012</v>
      </c>
      <c r="L1921" s="65" t="s">
        <v>90</v>
      </c>
      <c r="M1921" s="64"/>
      <c r="N1921" s="65"/>
      <c r="O1921" s="65" t="s">
        <v>228</v>
      </c>
      <c r="P1921" s="64" t="s">
        <v>768</v>
      </c>
      <c r="Q1921" s="65"/>
      <c r="R1921" s="64" t="s">
        <v>687</v>
      </c>
      <c r="S1921" s="64" t="s">
        <v>74</v>
      </c>
      <c r="T1921" s="64"/>
      <c r="U1921" s="64"/>
      <c r="V1921" s="64"/>
      <c r="W1921" s="64"/>
      <c r="X1921" s="64" t="s">
        <v>74</v>
      </c>
    </row>
    <row r="1922" spans="1:24" ht="18" customHeight="1">
      <c r="A1922">
        <f t="shared" si="29"/>
        <v>6</v>
      </c>
      <c r="B1922">
        <v>2018</v>
      </c>
      <c r="C1922" t="s">
        <v>758</v>
      </c>
      <c r="D1922" s="64">
        <v>13</v>
      </c>
      <c r="E1922" s="65" t="s">
        <v>708</v>
      </c>
      <c r="F1922" s="65"/>
      <c r="G1922" s="66">
        <v>29353</v>
      </c>
      <c r="H1922" s="65" t="s">
        <v>19</v>
      </c>
      <c r="I1922" s="65" t="s">
        <v>68</v>
      </c>
      <c r="J1922" s="65" t="s">
        <v>692</v>
      </c>
      <c r="K1922" s="65">
        <v>2013</v>
      </c>
      <c r="L1922" s="65" t="s">
        <v>90</v>
      </c>
      <c r="M1922" s="64"/>
      <c r="N1922" s="65"/>
      <c r="O1922" s="65" t="s">
        <v>228</v>
      </c>
      <c r="P1922" s="64" t="s">
        <v>769</v>
      </c>
      <c r="Q1922" s="65"/>
      <c r="R1922" s="64" t="s">
        <v>687</v>
      </c>
      <c r="S1922" s="64" t="s">
        <v>74</v>
      </c>
      <c r="T1922" s="64"/>
      <c r="U1922" s="64"/>
      <c r="V1922" s="64"/>
      <c r="W1922" s="64"/>
      <c r="X1922" s="64" t="s">
        <v>74</v>
      </c>
    </row>
    <row r="1923" spans="1:24" ht="18" customHeight="1">
      <c r="A1923">
        <f t="shared" si="29"/>
        <v>6</v>
      </c>
      <c r="B1923">
        <v>2018</v>
      </c>
      <c r="C1923" t="s">
        <v>758</v>
      </c>
      <c r="D1923" s="64">
        <v>14</v>
      </c>
      <c r="E1923" s="65" t="s">
        <v>709</v>
      </c>
      <c r="F1923" s="65"/>
      <c r="G1923" s="65" t="s">
        <v>710</v>
      </c>
      <c r="H1923" s="65"/>
      <c r="I1923" s="65" t="s">
        <v>68</v>
      </c>
      <c r="J1923" s="65" t="s">
        <v>711</v>
      </c>
      <c r="K1923" s="65">
        <v>2017</v>
      </c>
      <c r="L1923" s="65" t="s">
        <v>90</v>
      </c>
      <c r="M1923" s="64"/>
      <c r="N1923" s="65"/>
      <c r="O1923" s="65" t="s">
        <v>228</v>
      </c>
      <c r="P1923" s="64" t="s">
        <v>770</v>
      </c>
      <c r="Q1923" s="65"/>
      <c r="R1923" s="64" t="s">
        <v>687</v>
      </c>
      <c r="S1923" s="64" t="s">
        <v>74</v>
      </c>
      <c r="T1923" s="64"/>
      <c r="U1923" s="64"/>
      <c r="V1923" s="64"/>
      <c r="W1923" s="64"/>
      <c r="X1923" s="64" t="s">
        <v>74</v>
      </c>
    </row>
    <row r="1924" spans="1:24" ht="18" customHeight="1">
      <c r="A1924">
        <f t="shared" ref="A1924:A1979" si="30">COUNTIFS(E:E,E1924,C:C,C1924)</f>
        <v>6</v>
      </c>
      <c r="B1924">
        <v>2018</v>
      </c>
      <c r="C1924" t="s">
        <v>758</v>
      </c>
      <c r="D1924" s="64">
        <v>15</v>
      </c>
      <c r="E1924" s="65" t="s">
        <v>712</v>
      </c>
      <c r="F1924" s="65"/>
      <c r="G1924" s="65" t="s">
        <v>713</v>
      </c>
      <c r="H1924" s="65"/>
      <c r="I1924" s="65" t="s">
        <v>68</v>
      </c>
      <c r="J1924" s="65" t="s">
        <v>649</v>
      </c>
      <c r="K1924" s="65">
        <v>2018</v>
      </c>
      <c r="L1924" s="65" t="s">
        <v>90</v>
      </c>
      <c r="M1924" s="64"/>
      <c r="N1924" s="65"/>
      <c r="O1924" s="65" t="s">
        <v>228</v>
      </c>
      <c r="P1924" s="64" t="s">
        <v>771</v>
      </c>
      <c r="Q1924" s="65"/>
      <c r="R1924" s="64" t="s">
        <v>687</v>
      </c>
      <c r="S1924" s="64" t="s">
        <v>74</v>
      </c>
      <c r="T1924" s="64"/>
      <c r="U1924" s="64"/>
      <c r="V1924" s="64"/>
      <c r="W1924" s="64"/>
      <c r="X1924" s="64" t="s">
        <v>74</v>
      </c>
    </row>
    <row r="1925" spans="1:24" ht="18" customHeight="1">
      <c r="A1925">
        <f t="shared" si="30"/>
        <v>6</v>
      </c>
      <c r="B1925">
        <v>2018</v>
      </c>
      <c r="C1925" t="s">
        <v>758</v>
      </c>
      <c r="D1925" s="64">
        <v>16</v>
      </c>
      <c r="E1925" s="65" t="s">
        <v>715</v>
      </c>
      <c r="F1925" s="65"/>
      <c r="G1925" s="65" t="s">
        <v>716</v>
      </c>
      <c r="H1925" s="65"/>
      <c r="I1925" s="65" t="s">
        <v>68</v>
      </c>
      <c r="J1925" s="65" t="s">
        <v>692</v>
      </c>
      <c r="K1925" s="65">
        <v>2018</v>
      </c>
      <c r="L1925" s="65" t="s">
        <v>90</v>
      </c>
      <c r="M1925" s="64"/>
      <c r="N1925" s="65"/>
      <c r="O1925" s="65" t="s">
        <v>228</v>
      </c>
      <c r="P1925" s="64" t="s">
        <v>772</v>
      </c>
      <c r="Q1925" s="65"/>
      <c r="R1925" s="64" t="s">
        <v>687</v>
      </c>
      <c r="S1925" s="64" t="s">
        <v>74</v>
      </c>
      <c r="T1925" s="64"/>
      <c r="U1925" s="64"/>
      <c r="V1925" s="64"/>
      <c r="W1925" s="64"/>
      <c r="X1925" s="64" t="s">
        <v>74</v>
      </c>
    </row>
    <row r="1926" spans="1:24" ht="18" customHeight="1">
      <c r="A1926">
        <f t="shared" si="30"/>
        <v>6</v>
      </c>
      <c r="B1926">
        <v>2018</v>
      </c>
      <c r="C1926" t="s">
        <v>758</v>
      </c>
      <c r="D1926" s="64">
        <v>17</v>
      </c>
      <c r="E1926" s="65" t="s">
        <v>718</v>
      </c>
      <c r="F1926" s="65"/>
      <c r="G1926" s="65" t="s">
        <v>719</v>
      </c>
      <c r="H1926" s="65"/>
      <c r="I1926" s="65" t="s">
        <v>68</v>
      </c>
      <c r="J1926" s="65" t="s">
        <v>696</v>
      </c>
      <c r="K1926" s="65">
        <v>2017</v>
      </c>
      <c r="L1926" s="65" t="s">
        <v>90</v>
      </c>
      <c r="M1926" s="64"/>
      <c r="N1926" s="65"/>
      <c r="O1926" s="65" t="s">
        <v>228</v>
      </c>
      <c r="P1926" s="64" t="s">
        <v>773</v>
      </c>
      <c r="Q1926" s="65" t="s">
        <v>147</v>
      </c>
      <c r="R1926" s="64" t="s">
        <v>687</v>
      </c>
      <c r="S1926" s="64" t="s">
        <v>74</v>
      </c>
      <c r="T1926" s="64"/>
      <c r="U1926" s="64"/>
      <c r="V1926" s="64"/>
      <c r="W1926" s="64"/>
      <c r="X1926" s="64" t="s">
        <v>74</v>
      </c>
    </row>
    <row r="1927" spans="1:24" ht="18" customHeight="1">
      <c r="A1927">
        <f t="shared" si="30"/>
        <v>6</v>
      </c>
      <c r="B1927">
        <v>2018</v>
      </c>
      <c r="C1927" t="s">
        <v>758</v>
      </c>
      <c r="D1927" s="64">
        <v>18</v>
      </c>
      <c r="E1927" s="65" t="s">
        <v>720</v>
      </c>
      <c r="F1927" s="65"/>
      <c r="G1927" s="66">
        <v>30052</v>
      </c>
      <c r="H1927" s="65"/>
      <c r="I1927" s="65" t="s">
        <v>68</v>
      </c>
      <c r="J1927" s="65" t="s">
        <v>711</v>
      </c>
      <c r="K1927" s="65">
        <v>2016</v>
      </c>
      <c r="L1927" s="65" t="s">
        <v>90</v>
      </c>
      <c r="M1927" s="64"/>
      <c r="N1927" s="65"/>
      <c r="O1927" s="65" t="s">
        <v>228</v>
      </c>
      <c r="P1927" s="64" t="s">
        <v>774</v>
      </c>
      <c r="Q1927" s="65"/>
      <c r="R1927" s="64" t="s">
        <v>687</v>
      </c>
      <c r="S1927" s="64" t="s">
        <v>74</v>
      </c>
      <c r="T1927" s="64"/>
      <c r="U1927" s="64"/>
      <c r="V1927" s="64"/>
      <c r="W1927" s="64"/>
      <c r="X1927" s="64" t="s">
        <v>74</v>
      </c>
    </row>
    <row r="1928" spans="1:24" ht="18" customHeight="1">
      <c r="A1928">
        <f t="shared" si="30"/>
        <v>6</v>
      </c>
      <c r="B1928">
        <v>2018</v>
      </c>
      <c r="C1928" t="s">
        <v>758</v>
      </c>
      <c r="D1928" s="64">
        <v>19</v>
      </c>
      <c r="E1928" s="65" t="s">
        <v>722</v>
      </c>
      <c r="F1928" s="65"/>
      <c r="G1928" s="66">
        <v>30590</v>
      </c>
      <c r="H1928" s="65"/>
      <c r="I1928" s="65" t="s">
        <v>68</v>
      </c>
      <c r="J1928" s="65" t="s">
        <v>723</v>
      </c>
      <c r="K1928" s="65">
        <v>2012</v>
      </c>
      <c r="L1928" s="65" t="s">
        <v>90</v>
      </c>
      <c r="M1928" s="64"/>
      <c r="N1928" s="65"/>
      <c r="O1928" s="65" t="s">
        <v>228</v>
      </c>
      <c r="P1928" s="64" t="s">
        <v>775</v>
      </c>
      <c r="Q1928" s="65" t="s">
        <v>79</v>
      </c>
      <c r="R1928" s="64" t="s">
        <v>687</v>
      </c>
      <c r="S1928" s="64" t="s">
        <v>74</v>
      </c>
      <c r="T1928" s="64"/>
      <c r="U1928" s="64"/>
      <c r="V1928" s="64"/>
      <c r="W1928" s="64"/>
      <c r="X1928" s="64" t="s">
        <v>74</v>
      </c>
    </row>
    <row r="1929" spans="1:24" ht="18" customHeight="1">
      <c r="A1929">
        <f t="shared" si="30"/>
        <v>6</v>
      </c>
      <c r="B1929">
        <v>2018</v>
      </c>
      <c r="C1929" t="s">
        <v>758</v>
      </c>
      <c r="D1929" s="64">
        <v>20</v>
      </c>
      <c r="E1929" s="65" t="s">
        <v>724</v>
      </c>
      <c r="F1929" s="65"/>
      <c r="G1929" s="66">
        <v>30378</v>
      </c>
      <c r="H1929" s="65"/>
      <c r="I1929" s="65" t="s">
        <v>68</v>
      </c>
      <c r="J1929" s="65" t="s">
        <v>725</v>
      </c>
      <c r="K1929" s="65">
        <v>2017</v>
      </c>
      <c r="L1929" s="65" t="s">
        <v>90</v>
      </c>
      <c r="M1929" s="64"/>
      <c r="N1929" s="65"/>
      <c r="O1929" s="65" t="s">
        <v>228</v>
      </c>
      <c r="P1929" s="64" t="s">
        <v>776</v>
      </c>
      <c r="Q1929" s="65" t="s">
        <v>147</v>
      </c>
      <c r="R1929" s="64" t="s">
        <v>687</v>
      </c>
      <c r="S1929" s="64" t="s">
        <v>74</v>
      </c>
      <c r="T1929" s="64"/>
      <c r="U1929" s="64"/>
      <c r="V1929" s="64"/>
      <c r="W1929" s="64"/>
      <c r="X1929" s="64" t="s">
        <v>74</v>
      </c>
    </row>
    <row r="1930" spans="1:24" ht="18" customHeight="1">
      <c r="A1930">
        <f t="shared" si="30"/>
        <v>6</v>
      </c>
      <c r="B1930">
        <v>2018</v>
      </c>
      <c r="C1930" t="s">
        <v>758</v>
      </c>
      <c r="D1930" s="64">
        <v>21</v>
      </c>
      <c r="E1930" s="65" t="s">
        <v>726</v>
      </c>
      <c r="F1930" s="65"/>
      <c r="G1930" s="66">
        <v>30325</v>
      </c>
      <c r="H1930" s="65"/>
      <c r="I1930" s="65" t="s">
        <v>68</v>
      </c>
      <c r="J1930" s="65" t="s">
        <v>692</v>
      </c>
      <c r="K1930" s="65">
        <v>2019</v>
      </c>
      <c r="L1930" s="65" t="s">
        <v>90</v>
      </c>
      <c r="M1930" s="64"/>
      <c r="N1930" s="65"/>
      <c r="O1930" s="65" t="s">
        <v>228</v>
      </c>
      <c r="P1930" s="64" t="s">
        <v>777</v>
      </c>
      <c r="Q1930" s="65"/>
      <c r="R1930" s="64" t="s">
        <v>687</v>
      </c>
      <c r="S1930" s="64" t="s">
        <v>74</v>
      </c>
      <c r="T1930" s="64"/>
      <c r="U1930" s="64"/>
      <c r="V1930" s="64"/>
      <c r="W1930" s="64"/>
      <c r="X1930" s="64" t="s">
        <v>74</v>
      </c>
    </row>
    <row r="1931" spans="1:24" ht="18" customHeight="1">
      <c r="A1931">
        <f t="shared" si="30"/>
        <v>6</v>
      </c>
      <c r="B1931">
        <v>2018</v>
      </c>
      <c r="C1931" t="s">
        <v>758</v>
      </c>
      <c r="D1931" s="64">
        <v>22</v>
      </c>
      <c r="E1931" s="65" t="s">
        <v>727</v>
      </c>
      <c r="F1931" s="66">
        <v>30537</v>
      </c>
      <c r="G1931" s="64"/>
      <c r="H1931" s="65"/>
      <c r="I1931" s="65" t="s">
        <v>82</v>
      </c>
      <c r="J1931" s="65" t="s">
        <v>728</v>
      </c>
      <c r="K1931" s="65">
        <v>2014</v>
      </c>
      <c r="L1931" s="65" t="s">
        <v>70</v>
      </c>
      <c r="M1931" s="64"/>
      <c r="N1931" s="65"/>
      <c r="O1931" s="65" t="s">
        <v>228</v>
      </c>
      <c r="P1931" s="64" t="s">
        <v>778</v>
      </c>
      <c r="Q1931" s="65"/>
      <c r="R1931" s="64" t="s">
        <v>687</v>
      </c>
      <c r="S1931" s="64" t="s">
        <v>74</v>
      </c>
      <c r="T1931" s="64"/>
      <c r="U1931" s="64"/>
      <c r="V1931" s="64"/>
      <c r="W1931" s="64"/>
      <c r="X1931" s="64" t="s">
        <v>74</v>
      </c>
    </row>
    <row r="1932" spans="1:24" ht="18" customHeight="1">
      <c r="A1932">
        <f t="shared" si="30"/>
        <v>6</v>
      </c>
      <c r="B1932">
        <v>2018</v>
      </c>
      <c r="C1932" t="s">
        <v>758</v>
      </c>
      <c r="D1932" s="64">
        <v>23</v>
      </c>
      <c r="E1932" s="65" t="s">
        <v>729</v>
      </c>
      <c r="F1932" s="65"/>
      <c r="G1932" s="65" t="s">
        <v>730</v>
      </c>
      <c r="H1932" s="65"/>
      <c r="I1932" s="65" t="s">
        <v>68</v>
      </c>
      <c r="J1932" s="65" t="s">
        <v>692</v>
      </c>
      <c r="K1932" s="65">
        <v>2018</v>
      </c>
      <c r="L1932" s="65" t="s">
        <v>90</v>
      </c>
      <c r="M1932" s="64"/>
      <c r="N1932" s="65"/>
      <c r="O1932" s="65" t="s">
        <v>228</v>
      </c>
      <c r="P1932" s="64" t="s">
        <v>779</v>
      </c>
      <c r="Q1932" s="65"/>
      <c r="R1932" s="64" t="s">
        <v>687</v>
      </c>
      <c r="S1932" s="64" t="s">
        <v>74</v>
      </c>
      <c r="T1932" s="64"/>
      <c r="U1932" s="64"/>
      <c r="V1932" s="64"/>
      <c r="W1932" s="64"/>
      <c r="X1932" s="64" t="s">
        <v>74</v>
      </c>
    </row>
    <row r="1933" spans="1:24" ht="18" customHeight="1">
      <c r="A1933">
        <f t="shared" si="30"/>
        <v>6</v>
      </c>
      <c r="B1933">
        <v>2018</v>
      </c>
      <c r="C1933" t="s">
        <v>758</v>
      </c>
      <c r="D1933" s="64">
        <v>24</v>
      </c>
      <c r="E1933" s="65" t="s">
        <v>731</v>
      </c>
      <c r="F1933" s="65"/>
      <c r="G1933" s="66">
        <v>30870</v>
      </c>
      <c r="H1933" s="65"/>
      <c r="I1933" s="65" t="s">
        <v>68</v>
      </c>
      <c r="J1933" s="65" t="s">
        <v>711</v>
      </c>
      <c r="K1933" s="65">
        <v>2019</v>
      </c>
      <c r="L1933" s="65" t="s">
        <v>90</v>
      </c>
      <c r="M1933" s="64"/>
      <c r="N1933" s="65"/>
      <c r="O1933" s="65" t="s">
        <v>228</v>
      </c>
      <c r="P1933" s="64" t="s">
        <v>780</v>
      </c>
      <c r="Q1933" s="65"/>
      <c r="R1933" s="64" t="s">
        <v>687</v>
      </c>
      <c r="S1933" s="64" t="s">
        <v>74</v>
      </c>
      <c r="T1933" s="64"/>
      <c r="U1933" s="64"/>
      <c r="V1933" s="64"/>
      <c r="W1933" s="64"/>
      <c r="X1933" s="64" t="s">
        <v>74</v>
      </c>
    </row>
    <row r="1934" spans="1:24" ht="18" customHeight="1">
      <c r="A1934">
        <f t="shared" si="30"/>
        <v>6</v>
      </c>
      <c r="B1934">
        <v>2018</v>
      </c>
      <c r="C1934" t="s">
        <v>758</v>
      </c>
      <c r="D1934" s="64">
        <v>25</v>
      </c>
      <c r="E1934" s="65" t="s">
        <v>733</v>
      </c>
      <c r="F1934" s="65" t="s">
        <v>734</v>
      </c>
      <c r="G1934" s="64"/>
      <c r="H1934" s="65"/>
      <c r="I1934" s="65" t="s">
        <v>68</v>
      </c>
      <c r="J1934" s="65" t="s">
        <v>735</v>
      </c>
      <c r="K1934" s="65">
        <v>2016</v>
      </c>
      <c r="L1934" s="65" t="s">
        <v>90</v>
      </c>
      <c r="M1934" s="64"/>
      <c r="N1934" s="65"/>
      <c r="O1934" s="65" t="s">
        <v>228</v>
      </c>
      <c r="P1934" s="64" t="s">
        <v>781</v>
      </c>
      <c r="Q1934" s="65"/>
      <c r="R1934" s="64" t="s">
        <v>687</v>
      </c>
      <c r="S1934" s="64" t="s">
        <v>74</v>
      </c>
      <c r="T1934" s="64"/>
      <c r="U1934" s="64"/>
      <c r="V1934" s="64"/>
      <c r="W1934" s="64"/>
      <c r="X1934" s="64" t="s">
        <v>74</v>
      </c>
    </row>
    <row r="1935" spans="1:24" ht="18" customHeight="1">
      <c r="A1935">
        <f t="shared" si="30"/>
        <v>6</v>
      </c>
      <c r="B1935">
        <v>2018</v>
      </c>
      <c r="C1935" t="s">
        <v>758</v>
      </c>
      <c r="D1935" s="64">
        <v>26</v>
      </c>
      <c r="E1935" s="65" t="s">
        <v>737</v>
      </c>
      <c r="F1935" s="65"/>
      <c r="G1935" s="65" t="s">
        <v>197</v>
      </c>
      <c r="H1935" s="65"/>
      <c r="I1935" s="65" t="s">
        <v>82</v>
      </c>
      <c r="J1935" s="65" t="s">
        <v>692</v>
      </c>
      <c r="K1935" s="65">
        <v>2010</v>
      </c>
      <c r="L1935" s="65" t="s">
        <v>70</v>
      </c>
      <c r="M1935" s="64"/>
      <c r="N1935" s="65"/>
      <c r="O1935" s="65" t="s">
        <v>228</v>
      </c>
      <c r="P1935" s="64" t="s">
        <v>782</v>
      </c>
      <c r="Q1935" s="65"/>
      <c r="R1935" s="64" t="s">
        <v>687</v>
      </c>
      <c r="S1935" s="64" t="s">
        <v>74</v>
      </c>
      <c r="T1935" s="64"/>
      <c r="U1935" s="64"/>
      <c r="V1935" s="64"/>
      <c r="W1935" s="64"/>
      <c r="X1935" s="64" t="s">
        <v>74</v>
      </c>
    </row>
    <row r="1936" spans="1:24" ht="18" customHeight="1">
      <c r="A1936">
        <f t="shared" si="30"/>
        <v>6</v>
      </c>
      <c r="B1936">
        <v>2018</v>
      </c>
      <c r="C1936" t="s">
        <v>758</v>
      </c>
      <c r="D1936" s="64">
        <v>27</v>
      </c>
      <c r="E1936" s="65" t="s">
        <v>738</v>
      </c>
      <c r="F1936" s="66">
        <v>31200</v>
      </c>
      <c r="G1936" s="64"/>
      <c r="H1936" s="65"/>
      <c r="I1936" s="65" t="s">
        <v>82</v>
      </c>
      <c r="J1936" s="65" t="s">
        <v>739</v>
      </c>
      <c r="K1936" s="65">
        <v>2009</v>
      </c>
      <c r="L1936" s="65" t="s">
        <v>90</v>
      </c>
      <c r="M1936" s="64"/>
      <c r="N1936" s="65"/>
      <c r="O1936" s="65" t="s">
        <v>228</v>
      </c>
      <c r="P1936" s="64" t="s">
        <v>783</v>
      </c>
      <c r="Q1936" s="65"/>
      <c r="R1936" s="64" t="s">
        <v>687</v>
      </c>
      <c r="S1936" s="64" t="s">
        <v>74</v>
      </c>
      <c r="T1936" s="64"/>
      <c r="U1936" s="64"/>
      <c r="V1936" s="64"/>
      <c r="W1936" s="64"/>
      <c r="X1936" s="64" t="s">
        <v>74</v>
      </c>
    </row>
    <row r="1937" spans="1:24" ht="18" customHeight="1">
      <c r="A1937">
        <f t="shared" si="30"/>
        <v>6</v>
      </c>
      <c r="B1937">
        <v>2018</v>
      </c>
      <c r="C1937" t="s">
        <v>758</v>
      </c>
      <c r="D1937" s="64">
        <v>28</v>
      </c>
      <c r="E1937" s="65" t="s">
        <v>740</v>
      </c>
      <c r="F1937" s="65"/>
      <c r="G1937" s="66">
        <v>31662</v>
      </c>
      <c r="H1937" s="65"/>
      <c r="I1937" s="65" t="s">
        <v>68</v>
      </c>
      <c r="J1937" s="65" t="s">
        <v>711</v>
      </c>
      <c r="K1937" s="65">
        <v>2020</v>
      </c>
      <c r="L1937" s="65" t="s">
        <v>90</v>
      </c>
      <c r="M1937" s="64"/>
      <c r="N1937" s="65"/>
      <c r="O1937" s="65" t="s">
        <v>228</v>
      </c>
      <c r="P1937" s="64" t="s">
        <v>784</v>
      </c>
      <c r="Q1937" s="65"/>
      <c r="R1937" s="64" t="s">
        <v>687</v>
      </c>
      <c r="S1937" s="64" t="s">
        <v>74</v>
      </c>
      <c r="T1937" s="64"/>
      <c r="U1937" s="64"/>
      <c r="V1937" s="64"/>
      <c r="W1937" s="64"/>
      <c r="X1937" s="64" t="s">
        <v>74</v>
      </c>
    </row>
    <row r="1938" spans="1:24" ht="18" customHeight="1">
      <c r="A1938">
        <f t="shared" si="30"/>
        <v>6</v>
      </c>
      <c r="B1938">
        <v>2018</v>
      </c>
      <c r="C1938" t="s">
        <v>758</v>
      </c>
      <c r="D1938" s="64">
        <v>29</v>
      </c>
      <c r="E1938" s="65" t="s">
        <v>741</v>
      </c>
      <c r="F1938" s="65"/>
      <c r="G1938" s="66">
        <v>31695</v>
      </c>
      <c r="H1938" s="65"/>
      <c r="I1938" s="65" t="s">
        <v>68</v>
      </c>
      <c r="J1938" s="65" t="s">
        <v>692</v>
      </c>
      <c r="K1938" s="65">
        <v>2018</v>
      </c>
      <c r="L1938" s="65" t="s">
        <v>90</v>
      </c>
      <c r="M1938" s="64"/>
      <c r="N1938" s="65"/>
      <c r="O1938" s="65" t="s">
        <v>228</v>
      </c>
      <c r="P1938" s="64" t="s">
        <v>785</v>
      </c>
      <c r="Q1938" s="65"/>
      <c r="R1938" s="64" t="s">
        <v>687</v>
      </c>
      <c r="S1938" s="64" t="s">
        <v>74</v>
      </c>
      <c r="T1938" s="64"/>
      <c r="U1938" s="64"/>
      <c r="V1938" s="64"/>
      <c r="W1938" s="64"/>
      <c r="X1938" s="64" t="s">
        <v>74</v>
      </c>
    </row>
    <row r="1939" spans="1:24" ht="18" customHeight="1">
      <c r="A1939">
        <f t="shared" si="30"/>
        <v>6</v>
      </c>
      <c r="B1939">
        <v>2018</v>
      </c>
      <c r="C1939" t="s">
        <v>758</v>
      </c>
      <c r="D1939" s="64">
        <v>30</v>
      </c>
      <c r="E1939" s="65" t="s">
        <v>742</v>
      </c>
      <c r="F1939" s="65"/>
      <c r="G1939" s="65" t="s">
        <v>743</v>
      </c>
      <c r="H1939" s="65"/>
      <c r="I1939" s="65" t="s">
        <v>82</v>
      </c>
      <c r="J1939" s="65" t="s">
        <v>744</v>
      </c>
      <c r="K1939" s="65">
        <v>2012</v>
      </c>
      <c r="L1939" s="65" t="s">
        <v>90</v>
      </c>
      <c r="M1939" s="64"/>
      <c r="N1939" s="65"/>
      <c r="O1939" s="65" t="s">
        <v>228</v>
      </c>
      <c r="P1939" s="64" t="s">
        <v>786</v>
      </c>
      <c r="Q1939" s="65"/>
      <c r="R1939" s="64" t="s">
        <v>687</v>
      </c>
      <c r="S1939" s="64" t="s">
        <v>74</v>
      </c>
      <c r="T1939" s="64"/>
      <c r="U1939" s="64"/>
      <c r="V1939" s="64"/>
      <c r="W1939" s="64"/>
      <c r="X1939" s="64" t="s">
        <v>74</v>
      </c>
    </row>
    <row r="1940" spans="1:24" ht="18" customHeight="1">
      <c r="A1940">
        <f t="shared" si="30"/>
        <v>6</v>
      </c>
      <c r="B1940">
        <v>2018</v>
      </c>
      <c r="C1940" t="s">
        <v>758</v>
      </c>
      <c r="D1940" s="64">
        <v>31</v>
      </c>
      <c r="E1940" s="65" t="s">
        <v>745</v>
      </c>
      <c r="F1940" s="65"/>
      <c r="G1940" s="65" t="s">
        <v>746</v>
      </c>
      <c r="H1940" s="65"/>
      <c r="I1940" s="65" t="s">
        <v>82</v>
      </c>
      <c r="J1940" s="65" t="s">
        <v>711</v>
      </c>
      <c r="K1940" s="65">
        <v>2010</v>
      </c>
      <c r="L1940" s="65" t="s">
        <v>90</v>
      </c>
      <c r="M1940" s="64"/>
      <c r="N1940" s="65"/>
      <c r="O1940" s="65" t="s">
        <v>228</v>
      </c>
      <c r="P1940" s="64" t="s">
        <v>787</v>
      </c>
      <c r="Q1940" s="65"/>
      <c r="R1940" s="64" t="s">
        <v>687</v>
      </c>
      <c r="S1940" s="64" t="s">
        <v>74</v>
      </c>
      <c r="T1940" s="64"/>
      <c r="U1940" s="64"/>
      <c r="V1940" s="64"/>
      <c r="W1940" s="64"/>
      <c r="X1940" s="64" t="s">
        <v>74</v>
      </c>
    </row>
    <row r="1941" spans="1:24" ht="18" customHeight="1">
      <c r="A1941">
        <f t="shared" si="30"/>
        <v>6</v>
      </c>
      <c r="B1941">
        <v>2018</v>
      </c>
      <c r="C1941" t="s">
        <v>758</v>
      </c>
      <c r="D1941" s="64">
        <v>32</v>
      </c>
      <c r="E1941" s="65" t="s">
        <v>747</v>
      </c>
      <c r="F1941" s="65"/>
      <c r="G1941" s="66">
        <v>31809</v>
      </c>
      <c r="H1941" s="65"/>
      <c r="I1941" s="65" t="s">
        <v>82</v>
      </c>
      <c r="J1941" s="65" t="s">
        <v>711</v>
      </c>
      <c r="K1941" s="65">
        <v>2011</v>
      </c>
      <c r="L1941" s="65" t="s">
        <v>748</v>
      </c>
      <c r="M1941" s="64"/>
      <c r="N1941" s="65"/>
      <c r="O1941" s="65" t="s">
        <v>228</v>
      </c>
      <c r="P1941" s="64" t="s">
        <v>788</v>
      </c>
      <c r="Q1941" s="65"/>
      <c r="R1941" s="64" t="s">
        <v>687</v>
      </c>
      <c r="S1941" s="64" t="s">
        <v>74</v>
      </c>
      <c r="T1941" s="64"/>
      <c r="U1941" s="64"/>
      <c r="V1941" s="64"/>
      <c r="W1941" s="64"/>
      <c r="X1941" s="64" t="s">
        <v>74</v>
      </c>
    </row>
    <row r="1942" spans="1:24" ht="18" customHeight="1">
      <c r="A1942">
        <f t="shared" si="30"/>
        <v>6</v>
      </c>
      <c r="B1942">
        <v>2018</v>
      </c>
      <c r="C1942" t="s">
        <v>758</v>
      </c>
      <c r="D1942" s="64">
        <v>33</v>
      </c>
      <c r="E1942" s="65" t="s">
        <v>749</v>
      </c>
      <c r="F1942" s="65"/>
      <c r="G1942" s="66">
        <v>31879</v>
      </c>
      <c r="H1942" s="65"/>
      <c r="I1942" s="65" t="s">
        <v>68</v>
      </c>
      <c r="J1942" s="65" t="s">
        <v>750</v>
      </c>
      <c r="K1942" s="65">
        <v>2018</v>
      </c>
      <c r="L1942" s="65" t="s">
        <v>90</v>
      </c>
      <c r="M1942" s="64"/>
      <c r="N1942" s="64"/>
      <c r="O1942" s="65" t="s">
        <v>228</v>
      </c>
      <c r="P1942" s="64" t="s">
        <v>789</v>
      </c>
      <c r="Q1942" s="65"/>
      <c r="R1942" s="64" t="s">
        <v>687</v>
      </c>
      <c r="S1942" s="64" t="s">
        <v>74</v>
      </c>
      <c r="T1942" s="64"/>
      <c r="U1942" s="64"/>
      <c r="V1942" s="64"/>
      <c r="W1942" s="64"/>
      <c r="X1942" s="64" t="s">
        <v>74</v>
      </c>
    </row>
    <row r="1943" spans="1:24" ht="18" customHeight="1">
      <c r="A1943">
        <f t="shared" si="30"/>
        <v>6</v>
      </c>
      <c r="B1943">
        <v>2018</v>
      </c>
      <c r="C1943" t="s">
        <v>758</v>
      </c>
      <c r="D1943" s="64">
        <v>34</v>
      </c>
      <c r="E1943" s="65" t="s">
        <v>751</v>
      </c>
      <c r="F1943" s="65"/>
      <c r="G1943" s="65" t="s">
        <v>752</v>
      </c>
      <c r="H1943" s="65"/>
      <c r="I1943" s="65" t="s">
        <v>82</v>
      </c>
      <c r="J1943" s="65" t="s">
        <v>692</v>
      </c>
      <c r="K1943" s="65">
        <v>2015</v>
      </c>
      <c r="L1943" s="65" t="s">
        <v>721</v>
      </c>
      <c r="M1943" s="64"/>
      <c r="N1943" s="64"/>
      <c r="O1943" s="65" t="s">
        <v>228</v>
      </c>
      <c r="P1943" s="64" t="s">
        <v>790</v>
      </c>
      <c r="Q1943" s="65"/>
      <c r="R1943" s="64" t="s">
        <v>687</v>
      </c>
      <c r="S1943" s="64" t="s">
        <v>74</v>
      </c>
      <c r="T1943" s="64"/>
      <c r="U1943" s="64"/>
      <c r="V1943" s="64"/>
      <c r="W1943" s="64"/>
      <c r="X1943" s="64" t="s">
        <v>74</v>
      </c>
    </row>
    <row r="1944" spans="1:24" ht="18" customHeight="1">
      <c r="A1944">
        <f t="shared" si="30"/>
        <v>6</v>
      </c>
      <c r="B1944">
        <v>2018</v>
      </c>
      <c r="C1944" t="s">
        <v>758</v>
      </c>
      <c r="D1944" s="64">
        <v>35</v>
      </c>
      <c r="E1944" s="65" t="s">
        <v>753</v>
      </c>
      <c r="F1944" s="65"/>
      <c r="G1944" s="65" t="s">
        <v>754</v>
      </c>
      <c r="H1944" s="65"/>
      <c r="I1944" s="65" t="s">
        <v>82</v>
      </c>
      <c r="J1944" s="65" t="s">
        <v>755</v>
      </c>
      <c r="K1944" s="65">
        <v>2016</v>
      </c>
      <c r="L1944" s="65" t="s">
        <v>721</v>
      </c>
      <c r="M1944" s="64"/>
      <c r="N1944" s="64"/>
      <c r="O1944" s="65" t="s">
        <v>228</v>
      </c>
      <c r="P1944" s="64" t="s">
        <v>791</v>
      </c>
      <c r="Q1944" s="65"/>
      <c r="R1944" s="64" t="s">
        <v>687</v>
      </c>
      <c r="S1944" s="64" t="s">
        <v>74</v>
      </c>
      <c r="T1944" s="64"/>
      <c r="U1944" s="64"/>
      <c r="V1944" s="64"/>
      <c r="W1944" s="64"/>
      <c r="X1944" s="64" t="s">
        <v>74</v>
      </c>
    </row>
    <row r="1945" spans="1:24" ht="18" customHeight="1">
      <c r="A1945">
        <f t="shared" si="30"/>
        <v>6</v>
      </c>
      <c r="B1945">
        <v>2019</v>
      </c>
      <c r="C1945" t="s">
        <v>758</v>
      </c>
      <c r="D1945" s="64">
        <v>1</v>
      </c>
      <c r="E1945" s="65" t="s">
        <v>684</v>
      </c>
      <c r="F1945" s="65"/>
      <c r="G1945" s="65" t="s">
        <v>685</v>
      </c>
      <c r="H1945" s="65" t="s">
        <v>19</v>
      </c>
      <c r="I1945" s="65" t="s">
        <v>68</v>
      </c>
      <c r="J1945" s="65" t="s">
        <v>686</v>
      </c>
      <c r="K1945" s="65">
        <v>1982</v>
      </c>
      <c r="L1945" s="65" t="s">
        <v>90</v>
      </c>
      <c r="M1945" s="64"/>
      <c r="N1945" s="65"/>
      <c r="O1945" s="65" t="s">
        <v>228</v>
      </c>
      <c r="P1945" s="64" t="s">
        <v>229</v>
      </c>
      <c r="Q1945" s="65"/>
      <c r="R1945" s="64" t="s">
        <v>687</v>
      </c>
      <c r="S1945" s="64" t="s">
        <v>74</v>
      </c>
      <c r="T1945" s="64"/>
      <c r="U1945" s="64"/>
      <c r="V1945" s="64"/>
      <c r="W1945" s="64"/>
      <c r="X1945" s="64" t="s">
        <v>74</v>
      </c>
    </row>
    <row r="1946" spans="1:24" ht="18" customHeight="1">
      <c r="A1946">
        <f t="shared" si="30"/>
        <v>6</v>
      </c>
      <c r="B1946">
        <v>2019</v>
      </c>
      <c r="C1946" t="s">
        <v>758</v>
      </c>
      <c r="D1946" s="64">
        <v>2</v>
      </c>
      <c r="E1946" s="65" t="s">
        <v>688</v>
      </c>
      <c r="F1946" s="65"/>
      <c r="G1946" s="65" t="s">
        <v>689</v>
      </c>
      <c r="H1946" s="65" t="s">
        <v>19</v>
      </c>
      <c r="I1946" s="65" t="s">
        <v>68</v>
      </c>
      <c r="J1946" s="65" t="s">
        <v>686</v>
      </c>
      <c r="K1946" s="65">
        <v>1979</v>
      </c>
      <c r="L1946" s="65" t="s">
        <v>90</v>
      </c>
      <c r="M1946" s="64"/>
      <c r="N1946" s="65"/>
      <c r="O1946" s="65" t="s">
        <v>228</v>
      </c>
      <c r="P1946" s="64" t="s">
        <v>679</v>
      </c>
      <c r="Q1946" s="65"/>
      <c r="R1946" s="64" t="s">
        <v>687</v>
      </c>
      <c r="S1946" s="64" t="s">
        <v>74</v>
      </c>
      <c r="T1946" s="64"/>
      <c r="U1946" s="64"/>
      <c r="V1946" s="64"/>
      <c r="W1946" s="64"/>
      <c r="X1946" s="64" t="s">
        <v>74</v>
      </c>
    </row>
    <row r="1947" spans="1:24" ht="18" customHeight="1">
      <c r="A1947">
        <f t="shared" si="30"/>
        <v>6</v>
      </c>
      <c r="B1947">
        <v>2019</v>
      </c>
      <c r="C1947" t="s">
        <v>758</v>
      </c>
      <c r="D1947" s="64">
        <v>3</v>
      </c>
      <c r="E1947" s="65" t="s">
        <v>690</v>
      </c>
      <c r="F1947" s="65"/>
      <c r="G1947" s="65" t="s">
        <v>691</v>
      </c>
      <c r="H1947" s="65" t="s">
        <v>11</v>
      </c>
      <c r="I1947" s="65" t="s">
        <v>68</v>
      </c>
      <c r="J1947" s="65" t="s">
        <v>692</v>
      </c>
      <c r="K1947" s="65">
        <v>1989</v>
      </c>
      <c r="L1947" s="65" t="s">
        <v>90</v>
      </c>
      <c r="M1947" s="64"/>
      <c r="N1947" s="65"/>
      <c r="O1947" s="65" t="s">
        <v>228</v>
      </c>
      <c r="P1947" s="64" t="s">
        <v>759</v>
      </c>
      <c r="Q1947" s="65"/>
      <c r="R1947" s="64" t="s">
        <v>687</v>
      </c>
      <c r="S1947" s="64" t="s">
        <v>74</v>
      </c>
      <c r="T1947" s="64"/>
      <c r="U1947" s="64"/>
      <c r="V1947" s="64"/>
      <c r="W1947" s="64"/>
      <c r="X1947" s="64" t="s">
        <v>74</v>
      </c>
    </row>
    <row r="1948" spans="1:24" ht="18" customHeight="1">
      <c r="A1948">
        <f t="shared" si="30"/>
        <v>6</v>
      </c>
      <c r="B1948">
        <v>2019</v>
      </c>
      <c r="C1948" t="s">
        <v>758</v>
      </c>
      <c r="D1948" s="64">
        <v>4</v>
      </c>
      <c r="E1948" s="65" t="s">
        <v>693</v>
      </c>
      <c r="F1948" s="65"/>
      <c r="G1948" s="66">
        <v>21338</v>
      </c>
      <c r="H1948" s="65"/>
      <c r="I1948" s="65" t="s">
        <v>68</v>
      </c>
      <c r="J1948" s="65" t="s">
        <v>692</v>
      </c>
      <c r="K1948" s="65">
        <v>2003</v>
      </c>
      <c r="L1948" s="65" t="s">
        <v>70</v>
      </c>
      <c r="M1948" s="64"/>
      <c r="N1948" s="65"/>
      <c r="O1948" s="65" t="s">
        <v>228</v>
      </c>
      <c r="P1948" s="64" t="s">
        <v>760</v>
      </c>
      <c r="Q1948" s="65"/>
      <c r="R1948" s="64" t="s">
        <v>687</v>
      </c>
      <c r="S1948" s="64" t="s">
        <v>74</v>
      </c>
      <c r="T1948" s="64"/>
      <c r="U1948" s="64"/>
      <c r="V1948" s="64"/>
      <c r="W1948" s="64"/>
      <c r="X1948" s="64" t="s">
        <v>74</v>
      </c>
    </row>
    <row r="1949" spans="1:24" ht="18" customHeight="1">
      <c r="A1949">
        <f t="shared" si="30"/>
        <v>6</v>
      </c>
      <c r="B1949">
        <v>2019</v>
      </c>
      <c r="C1949" t="s">
        <v>758</v>
      </c>
      <c r="D1949" s="64">
        <v>5</v>
      </c>
      <c r="E1949" s="65" t="s">
        <v>694</v>
      </c>
      <c r="F1949" s="66">
        <v>24088</v>
      </c>
      <c r="G1949" s="64"/>
      <c r="H1949" s="65"/>
      <c r="I1949" s="65" t="s">
        <v>22</v>
      </c>
      <c r="J1949" s="65" t="s">
        <v>435</v>
      </c>
      <c r="K1949" s="65">
        <v>1999</v>
      </c>
      <c r="L1949" s="65" t="s">
        <v>70</v>
      </c>
      <c r="M1949" s="64"/>
      <c r="N1949" s="65"/>
      <c r="O1949" s="65" t="s">
        <v>228</v>
      </c>
      <c r="P1949" s="64" t="s">
        <v>761</v>
      </c>
      <c r="Q1949" s="65"/>
      <c r="R1949" s="64" t="s">
        <v>687</v>
      </c>
      <c r="S1949" s="64" t="s">
        <v>74</v>
      </c>
      <c r="T1949" s="64"/>
      <c r="U1949" s="64"/>
      <c r="V1949" s="64"/>
      <c r="W1949" s="64"/>
      <c r="X1949" s="64" t="s">
        <v>74</v>
      </c>
    </row>
    <row r="1950" spans="1:24" ht="18" customHeight="1">
      <c r="A1950">
        <f t="shared" si="30"/>
        <v>6</v>
      </c>
      <c r="B1950">
        <v>2019</v>
      </c>
      <c r="C1950" t="s">
        <v>758</v>
      </c>
      <c r="D1950" s="64">
        <v>6</v>
      </c>
      <c r="E1950" s="65" t="s">
        <v>695</v>
      </c>
      <c r="F1950" s="65"/>
      <c r="G1950" s="66">
        <v>28099</v>
      </c>
      <c r="H1950" s="65" t="s">
        <v>19</v>
      </c>
      <c r="I1950" s="65" t="s">
        <v>68</v>
      </c>
      <c r="J1950" s="65" t="s">
        <v>696</v>
      </c>
      <c r="K1950" s="65">
        <v>2013</v>
      </c>
      <c r="L1950" s="65" t="s">
        <v>90</v>
      </c>
      <c r="M1950" s="64"/>
      <c r="N1950" s="65"/>
      <c r="O1950" s="65" t="s">
        <v>228</v>
      </c>
      <c r="P1950" s="64" t="s">
        <v>762</v>
      </c>
      <c r="Q1950" s="65" t="s">
        <v>72</v>
      </c>
      <c r="R1950" s="64" t="s">
        <v>687</v>
      </c>
      <c r="S1950" s="64" t="s">
        <v>74</v>
      </c>
      <c r="T1950" s="64"/>
      <c r="U1950" s="64"/>
      <c r="V1950" s="64"/>
      <c r="W1950" s="64"/>
      <c r="X1950" s="64" t="s">
        <v>74</v>
      </c>
    </row>
    <row r="1951" spans="1:24" ht="18" customHeight="1">
      <c r="A1951">
        <f t="shared" si="30"/>
        <v>6</v>
      </c>
      <c r="B1951">
        <v>2019</v>
      </c>
      <c r="C1951" t="s">
        <v>758</v>
      </c>
      <c r="D1951" s="64">
        <v>7</v>
      </c>
      <c r="E1951" s="65" t="s">
        <v>697</v>
      </c>
      <c r="F1951" s="65"/>
      <c r="G1951" s="66">
        <v>28227</v>
      </c>
      <c r="H1951" s="65" t="s">
        <v>19</v>
      </c>
      <c r="I1951" s="65" t="s">
        <v>68</v>
      </c>
      <c r="J1951" s="65" t="s">
        <v>692</v>
      </c>
      <c r="K1951" s="65">
        <v>2014</v>
      </c>
      <c r="L1951" s="65" t="s">
        <v>90</v>
      </c>
      <c r="M1951" s="64"/>
      <c r="N1951" s="65"/>
      <c r="O1951" s="65" t="s">
        <v>228</v>
      </c>
      <c r="P1951" s="64" t="s">
        <v>763</v>
      </c>
      <c r="Q1951" s="65" t="s">
        <v>386</v>
      </c>
      <c r="R1951" s="64" t="s">
        <v>687</v>
      </c>
      <c r="S1951" s="64" t="s">
        <v>74</v>
      </c>
      <c r="T1951" s="64"/>
      <c r="U1951" s="64"/>
      <c r="V1951" s="64"/>
      <c r="W1951" s="64"/>
      <c r="X1951" s="64" t="s">
        <v>74</v>
      </c>
    </row>
    <row r="1952" spans="1:24" ht="18" customHeight="1">
      <c r="A1952">
        <f t="shared" si="30"/>
        <v>6</v>
      </c>
      <c r="B1952">
        <v>2019</v>
      </c>
      <c r="C1952" t="s">
        <v>758</v>
      </c>
      <c r="D1952" s="64">
        <v>8</v>
      </c>
      <c r="E1952" s="65" t="s">
        <v>699</v>
      </c>
      <c r="F1952" s="65"/>
      <c r="G1952" s="66">
        <v>29077</v>
      </c>
      <c r="H1952" s="65" t="s">
        <v>19</v>
      </c>
      <c r="I1952" s="65" t="s">
        <v>68</v>
      </c>
      <c r="J1952" s="65" t="s">
        <v>692</v>
      </c>
      <c r="K1952" s="65">
        <v>2013</v>
      </c>
      <c r="L1952" s="65" t="s">
        <v>90</v>
      </c>
      <c r="M1952" s="64"/>
      <c r="N1952" s="65"/>
      <c r="O1952" s="65" t="s">
        <v>228</v>
      </c>
      <c r="P1952" s="64" t="s">
        <v>764</v>
      </c>
      <c r="Q1952" s="65" t="s">
        <v>79</v>
      </c>
      <c r="R1952" s="64" t="s">
        <v>687</v>
      </c>
      <c r="S1952" s="64" t="s">
        <v>74</v>
      </c>
      <c r="T1952" s="64"/>
      <c r="U1952" s="64"/>
      <c r="V1952" s="64"/>
      <c r="W1952" s="64"/>
      <c r="X1952" s="64" t="s">
        <v>74</v>
      </c>
    </row>
    <row r="1953" spans="1:24" ht="18" customHeight="1">
      <c r="A1953">
        <f t="shared" si="30"/>
        <v>6</v>
      </c>
      <c r="B1953">
        <v>2019</v>
      </c>
      <c r="C1953" t="s">
        <v>758</v>
      </c>
      <c r="D1953" s="64">
        <v>9</v>
      </c>
      <c r="E1953" s="65" t="s">
        <v>700</v>
      </c>
      <c r="F1953" s="65"/>
      <c r="G1953" s="66">
        <v>29221</v>
      </c>
      <c r="H1953" s="65"/>
      <c r="I1953" s="65" t="s">
        <v>68</v>
      </c>
      <c r="J1953" s="65" t="s">
        <v>701</v>
      </c>
      <c r="K1953" s="65">
        <v>2016</v>
      </c>
      <c r="L1953" s="65" t="s">
        <v>90</v>
      </c>
      <c r="M1953" s="64"/>
      <c r="N1953" s="65"/>
      <c r="O1953" s="65" t="s">
        <v>228</v>
      </c>
      <c r="P1953" s="64" t="s">
        <v>765</v>
      </c>
      <c r="Q1953" s="65"/>
      <c r="R1953" s="64" t="s">
        <v>687</v>
      </c>
      <c r="S1953" s="64" t="s">
        <v>74</v>
      </c>
      <c r="T1953" s="64"/>
      <c r="U1953" s="64"/>
      <c r="V1953" s="64"/>
      <c r="W1953" s="64"/>
      <c r="X1953" s="64" t="s">
        <v>74</v>
      </c>
    </row>
    <row r="1954" spans="1:24" ht="18" customHeight="1">
      <c r="A1954">
        <f t="shared" si="30"/>
        <v>6</v>
      </c>
      <c r="B1954">
        <v>2019</v>
      </c>
      <c r="C1954" t="s">
        <v>758</v>
      </c>
      <c r="D1954" s="64">
        <v>10</v>
      </c>
      <c r="E1954" s="65" t="s">
        <v>702</v>
      </c>
      <c r="F1954" s="65"/>
      <c r="G1954" s="65" t="s">
        <v>703</v>
      </c>
      <c r="H1954" s="65"/>
      <c r="I1954" s="65" t="s">
        <v>20</v>
      </c>
      <c r="J1954" s="65" t="s">
        <v>692</v>
      </c>
      <c r="K1954" s="65">
        <v>2019</v>
      </c>
      <c r="L1954" s="65" t="s">
        <v>70</v>
      </c>
      <c r="M1954" s="64"/>
      <c r="N1954" s="65"/>
      <c r="O1954" s="65" t="s">
        <v>228</v>
      </c>
      <c r="P1954" s="64" t="s">
        <v>766</v>
      </c>
      <c r="Q1954" s="65" t="s">
        <v>147</v>
      </c>
      <c r="R1954" s="64" t="s">
        <v>687</v>
      </c>
      <c r="S1954" s="64" t="s">
        <v>74</v>
      </c>
      <c r="T1954" s="64"/>
      <c r="U1954" s="64"/>
      <c r="V1954" s="64"/>
      <c r="W1954" s="64"/>
      <c r="X1954" s="64" t="s">
        <v>74</v>
      </c>
    </row>
    <row r="1955" spans="1:24" ht="18" customHeight="1">
      <c r="A1955">
        <f t="shared" si="30"/>
        <v>6</v>
      </c>
      <c r="B1955">
        <v>2019</v>
      </c>
      <c r="C1955" t="s">
        <v>758</v>
      </c>
      <c r="D1955" s="64">
        <v>11</v>
      </c>
      <c r="E1955" s="65" t="s">
        <v>704</v>
      </c>
      <c r="F1955" s="65"/>
      <c r="G1955" s="65" t="s">
        <v>705</v>
      </c>
      <c r="H1955" s="65" t="s">
        <v>19</v>
      </c>
      <c r="I1955" s="65" t="s">
        <v>68</v>
      </c>
      <c r="J1955" s="65" t="s">
        <v>360</v>
      </c>
      <c r="K1955" s="65">
        <v>2013</v>
      </c>
      <c r="L1955" s="65" t="s">
        <v>90</v>
      </c>
      <c r="M1955" s="64"/>
      <c r="N1955" s="65"/>
      <c r="O1955" s="65" t="s">
        <v>228</v>
      </c>
      <c r="P1955" s="64" t="s">
        <v>767</v>
      </c>
      <c r="Q1955" s="65"/>
      <c r="R1955" s="64" t="s">
        <v>687</v>
      </c>
      <c r="S1955" s="64" t="s">
        <v>74</v>
      </c>
      <c r="T1955" s="64"/>
      <c r="U1955" s="64"/>
      <c r="V1955" s="64"/>
      <c r="W1955" s="64"/>
      <c r="X1955" s="64" t="s">
        <v>74</v>
      </c>
    </row>
    <row r="1956" spans="1:24" ht="18" customHeight="1">
      <c r="A1956">
        <f t="shared" si="30"/>
        <v>6</v>
      </c>
      <c r="B1956">
        <v>2019</v>
      </c>
      <c r="C1956" t="s">
        <v>758</v>
      </c>
      <c r="D1956" s="64">
        <v>12</v>
      </c>
      <c r="E1956" s="65" t="s">
        <v>706</v>
      </c>
      <c r="F1956" s="65"/>
      <c r="G1956" s="65" t="s">
        <v>707</v>
      </c>
      <c r="H1956" s="65"/>
      <c r="I1956" s="65" t="s">
        <v>82</v>
      </c>
      <c r="J1956" s="65" t="s">
        <v>649</v>
      </c>
      <c r="K1956" s="65">
        <v>2012</v>
      </c>
      <c r="L1956" s="65" t="s">
        <v>90</v>
      </c>
      <c r="M1956" s="64"/>
      <c r="N1956" s="65"/>
      <c r="O1956" s="65" t="s">
        <v>228</v>
      </c>
      <c r="P1956" s="64" t="s">
        <v>768</v>
      </c>
      <c r="Q1956" s="65"/>
      <c r="R1956" s="64" t="s">
        <v>687</v>
      </c>
      <c r="S1956" s="64" t="s">
        <v>74</v>
      </c>
      <c r="T1956" s="64"/>
      <c r="U1956" s="64"/>
      <c r="V1956" s="64"/>
      <c r="W1956" s="64"/>
      <c r="X1956" s="64" t="s">
        <v>74</v>
      </c>
    </row>
    <row r="1957" spans="1:24" ht="18" customHeight="1">
      <c r="A1957">
        <f t="shared" si="30"/>
        <v>6</v>
      </c>
      <c r="B1957">
        <v>2019</v>
      </c>
      <c r="C1957" t="s">
        <v>758</v>
      </c>
      <c r="D1957" s="64">
        <v>13</v>
      </c>
      <c r="E1957" s="65" t="s">
        <v>708</v>
      </c>
      <c r="F1957" s="65"/>
      <c r="G1957" s="66">
        <v>29353</v>
      </c>
      <c r="H1957" s="65" t="s">
        <v>19</v>
      </c>
      <c r="I1957" s="65" t="s">
        <v>68</v>
      </c>
      <c r="J1957" s="65" t="s">
        <v>692</v>
      </c>
      <c r="K1957" s="65">
        <v>2013</v>
      </c>
      <c r="L1957" s="65" t="s">
        <v>90</v>
      </c>
      <c r="M1957" s="64"/>
      <c r="N1957" s="65"/>
      <c r="O1957" s="65" t="s">
        <v>228</v>
      </c>
      <c r="P1957" s="64" t="s">
        <v>769</v>
      </c>
      <c r="Q1957" s="65"/>
      <c r="R1957" s="64" t="s">
        <v>687</v>
      </c>
      <c r="S1957" s="64" t="s">
        <v>74</v>
      </c>
      <c r="T1957" s="64"/>
      <c r="U1957" s="64"/>
      <c r="V1957" s="64"/>
      <c r="W1957" s="64"/>
      <c r="X1957" s="64" t="s">
        <v>74</v>
      </c>
    </row>
    <row r="1958" spans="1:24" ht="18" customHeight="1">
      <c r="A1958">
        <f t="shared" si="30"/>
        <v>6</v>
      </c>
      <c r="B1958">
        <v>2019</v>
      </c>
      <c r="C1958" t="s">
        <v>758</v>
      </c>
      <c r="D1958" s="64">
        <v>14</v>
      </c>
      <c r="E1958" s="65" t="s">
        <v>709</v>
      </c>
      <c r="F1958" s="65"/>
      <c r="G1958" s="65" t="s">
        <v>710</v>
      </c>
      <c r="H1958" s="65"/>
      <c r="I1958" s="65" t="s">
        <v>68</v>
      </c>
      <c r="J1958" s="65" t="s">
        <v>711</v>
      </c>
      <c r="K1958" s="65">
        <v>2017</v>
      </c>
      <c r="L1958" s="65" t="s">
        <v>90</v>
      </c>
      <c r="M1958" s="64"/>
      <c r="N1958" s="65"/>
      <c r="O1958" s="65" t="s">
        <v>228</v>
      </c>
      <c r="P1958" s="64" t="s">
        <v>770</v>
      </c>
      <c r="Q1958" s="65"/>
      <c r="R1958" s="64" t="s">
        <v>687</v>
      </c>
      <c r="S1958" s="64" t="s">
        <v>74</v>
      </c>
      <c r="T1958" s="64"/>
      <c r="U1958" s="64"/>
      <c r="V1958" s="64"/>
      <c r="W1958" s="64"/>
      <c r="X1958" s="64" t="s">
        <v>74</v>
      </c>
    </row>
    <row r="1959" spans="1:24" ht="18" customHeight="1">
      <c r="A1959">
        <f t="shared" si="30"/>
        <v>6</v>
      </c>
      <c r="B1959">
        <v>2019</v>
      </c>
      <c r="C1959" t="s">
        <v>758</v>
      </c>
      <c r="D1959" s="64">
        <v>15</v>
      </c>
      <c r="E1959" s="65" t="s">
        <v>712</v>
      </c>
      <c r="F1959" s="65"/>
      <c r="G1959" s="65" t="s">
        <v>713</v>
      </c>
      <c r="H1959" s="65"/>
      <c r="I1959" s="65" t="s">
        <v>68</v>
      </c>
      <c r="J1959" s="65" t="s">
        <v>649</v>
      </c>
      <c r="K1959" s="65">
        <v>2018</v>
      </c>
      <c r="L1959" s="65" t="s">
        <v>90</v>
      </c>
      <c r="M1959" s="64"/>
      <c r="N1959" s="65"/>
      <c r="O1959" s="65" t="s">
        <v>228</v>
      </c>
      <c r="P1959" s="64" t="s">
        <v>771</v>
      </c>
      <c r="Q1959" s="65"/>
      <c r="R1959" s="64" t="s">
        <v>687</v>
      </c>
      <c r="S1959" s="64" t="s">
        <v>74</v>
      </c>
      <c r="T1959" s="64"/>
      <c r="U1959" s="64"/>
      <c r="V1959" s="64"/>
      <c r="W1959" s="64"/>
      <c r="X1959" s="64" t="s">
        <v>74</v>
      </c>
    </row>
    <row r="1960" spans="1:24" ht="18" customHeight="1">
      <c r="A1960">
        <f t="shared" si="30"/>
        <v>6</v>
      </c>
      <c r="B1960">
        <v>2019</v>
      </c>
      <c r="C1960" t="s">
        <v>758</v>
      </c>
      <c r="D1960" s="64">
        <v>16</v>
      </c>
      <c r="E1960" s="65" t="s">
        <v>715</v>
      </c>
      <c r="F1960" s="65"/>
      <c r="G1960" s="65" t="s">
        <v>716</v>
      </c>
      <c r="H1960" s="65"/>
      <c r="I1960" s="65" t="s">
        <v>68</v>
      </c>
      <c r="J1960" s="65" t="s">
        <v>692</v>
      </c>
      <c r="K1960" s="65">
        <v>2018</v>
      </c>
      <c r="L1960" s="65" t="s">
        <v>90</v>
      </c>
      <c r="M1960" s="64"/>
      <c r="N1960" s="65"/>
      <c r="O1960" s="65" t="s">
        <v>228</v>
      </c>
      <c r="P1960" s="64" t="s">
        <v>772</v>
      </c>
      <c r="Q1960" s="65"/>
      <c r="R1960" s="64" t="s">
        <v>687</v>
      </c>
      <c r="S1960" s="64" t="s">
        <v>74</v>
      </c>
      <c r="T1960" s="64"/>
      <c r="U1960" s="64"/>
      <c r="V1960" s="64"/>
      <c r="W1960" s="64"/>
      <c r="X1960" s="64" t="s">
        <v>74</v>
      </c>
    </row>
    <row r="1961" spans="1:24" ht="18" customHeight="1">
      <c r="A1961">
        <f t="shared" si="30"/>
        <v>6</v>
      </c>
      <c r="B1961">
        <v>2019</v>
      </c>
      <c r="C1961" t="s">
        <v>758</v>
      </c>
      <c r="D1961" s="64">
        <v>17</v>
      </c>
      <c r="E1961" s="65" t="s">
        <v>718</v>
      </c>
      <c r="F1961" s="65"/>
      <c r="G1961" s="65" t="s">
        <v>719</v>
      </c>
      <c r="H1961" s="65"/>
      <c r="I1961" s="65" t="s">
        <v>68</v>
      </c>
      <c r="J1961" s="65" t="s">
        <v>696</v>
      </c>
      <c r="K1961" s="65">
        <v>2017</v>
      </c>
      <c r="L1961" s="65" t="s">
        <v>90</v>
      </c>
      <c r="M1961" s="64"/>
      <c r="N1961" s="65"/>
      <c r="O1961" s="65" t="s">
        <v>228</v>
      </c>
      <c r="P1961" s="64" t="s">
        <v>773</v>
      </c>
      <c r="Q1961" s="65" t="s">
        <v>147</v>
      </c>
      <c r="R1961" s="64" t="s">
        <v>687</v>
      </c>
      <c r="S1961" s="64" t="s">
        <v>74</v>
      </c>
      <c r="T1961" s="64"/>
      <c r="U1961" s="64"/>
      <c r="V1961" s="64"/>
      <c r="W1961" s="64"/>
      <c r="X1961" s="64" t="s">
        <v>74</v>
      </c>
    </row>
    <row r="1962" spans="1:24" ht="18" customHeight="1">
      <c r="A1962">
        <f t="shared" si="30"/>
        <v>6</v>
      </c>
      <c r="B1962">
        <v>2019</v>
      </c>
      <c r="C1962" t="s">
        <v>758</v>
      </c>
      <c r="D1962" s="64">
        <v>18</v>
      </c>
      <c r="E1962" s="65" t="s">
        <v>720</v>
      </c>
      <c r="F1962" s="65"/>
      <c r="G1962" s="66">
        <v>30052</v>
      </c>
      <c r="H1962" s="65"/>
      <c r="I1962" s="65" t="s">
        <v>68</v>
      </c>
      <c r="J1962" s="65" t="s">
        <v>711</v>
      </c>
      <c r="K1962" s="65">
        <v>2016</v>
      </c>
      <c r="L1962" s="65" t="s">
        <v>90</v>
      </c>
      <c r="M1962" s="64"/>
      <c r="N1962" s="65"/>
      <c r="O1962" s="65" t="s">
        <v>228</v>
      </c>
      <c r="P1962" s="64" t="s">
        <v>774</v>
      </c>
      <c r="Q1962" s="65"/>
      <c r="R1962" s="64" t="s">
        <v>687</v>
      </c>
      <c r="S1962" s="64" t="s">
        <v>74</v>
      </c>
      <c r="T1962" s="64"/>
      <c r="U1962" s="64"/>
      <c r="V1962" s="64"/>
      <c r="W1962" s="64"/>
      <c r="X1962" s="64" t="s">
        <v>74</v>
      </c>
    </row>
    <row r="1963" spans="1:24" ht="18" customHeight="1">
      <c r="A1963">
        <f t="shared" si="30"/>
        <v>6</v>
      </c>
      <c r="B1963">
        <v>2019</v>
      </c>
      <c r="C1963" t="s">
        <v>758</v>
      </c>
      <c r="D1963" s="64">
        <v>19</v>
      </c>
      <c r="E1963" s="65" t="s">
        <v>722</v>
      </c>
      <c r="F1963" s="65"/>
      <c r="G1963" s="66">
        <v>30590</v>
      </c>
      <c r="H1963" s="65"/>
      <c r="I1963" s="65" t="s">
        <v>68</v>
      </c>
      <c r="J1963" s="65" t="s">
        <v>723</v>
      </c>
      <c r="K1963" s="65">
        <v>2012</v>
      </c>
      <c r="L1963" s="65" t="s">
        <v>90</v>
      </c>
      <c r="M1963" s="64"/>
      <c r="N1963" s="65"/>
      <c r="O1963" s="65" t="s">
        <v>228</v>
      </c>
      <c r="P1963" s="64" t="s">
        <v>775</v>
      </c>
      <c r="Q1963" s="65" t="s">
        <v>79</v>
      </c>
      <c r="R1963" s="64" t="s">
        <v>687</v>
      </c>
      <c r="S1963" s="64" t="s">
        <v>74</v>
      </c>
      <c r="T1963" s="64"/>
      <c r="U1963" s="64"/>
      <c r="V1963" s="64"/>
      <c r="W1963" s="64"/>
      <c r="X1963" s="64" t="s">
        <v>74</v>
      </c>
    </row>
    <row r="1964" spans="1:24" ht="18" customHeight="1">
      <c r="A1964">
        <f t="shared" si="30"/>
        <v>6</v>
      </c>
      <c r="B1964">
        <v>2019</v>
      </c>
      <c r="C1964" t="s">
        <v>758</v>
      </c>
      <c r="D1964" s="64">
        <v>20</v>
      </c>
      <c r="E1964" s="65" t="s">
        <v>724</v>
      </c>
      <c r="F1964" s="65"/>
      <c r="G1964" s="66">
        <v>30378</v>
      </c>
      <c r="H1964" s="65"/>
      <c r="I1964" s="65" t="s">
        <v>68</v>
      </c>
      <c r="J1964" s="65" t="s">
        <v>725</v>
      </c>
      <c r="K1964" s="65">
        <v>2017</v>
      </c>
      <c r="L1964" s="65" t="s">
        <v>90</v>
      </c>
      <c r="M1964" s="64"/>
      <c r="N1964" s="65"/>
      <c r="O1964" s="65" t="s">
        <v>228</v>
      </c>
      <c r="P1964" s="64" t="s">
        <v>776</v>
      </c>
      <c r="Q1964" s="65" t="s">
        <v>147</v>
      </c>
      <c r="R1964" s="64" t="s">
        <v>687</v>
      </c>
      <c r="S1964" s="64" t="s">
        <v>74</v>
      </c>
      <c r="T1964" s="64"/>
      <c r="U1964" s="64"/>
      <c r="V1964" s="64"/>
      <c r="W1964" s="64"/>
      <c r="X1964" s="64" t="s">
        <v>74</v>
      </c>
    </row>
    <row r="1965" spans="1:24" ht="18" customHeight="1">
      <c r="A1965">
        <f t="shared" si="30"/>
        <v>6</v>
      </c>
      <c r="B1965">
        <v>2019</v>
      </c>
      <c r="C1965" t="s">
        <v>758</v>
      </c>
      <c r="D1965" s="64">
        <v>21</v>
      </c>
      <c r="E1965" s="65" t="s">
        <v>726</v>
      </c>
      <c r="F1965" s="65"/>
      <c r="G1965" s="66">
        <v>30325</v>
      </c>
      <c r="H1965" s="65"/>
      <c r="I1965" s="65" t="s">
        <v>68</v>
      </c>
      <c r="J1965" s="65" t="s">
        <v>692</v>
      </c>
      <c r="K1965" s="65">
        <v>2019</v>
      </c>
      <c r="L1965" s="65" t="s">
        <v>90</v>
      </c>
      <c r="M1965" s="64"/>
      <c r="N1965" s="65"/>
      <c r="O1965" s="65" t="s">
        <v>228</v>
      </c>
      <c r="P1965" s="64" t="s">
        <v>777</v>
      </c>
      <c r="Q1965" s="65"/>
      <c r="R1965" s="64" t="s">
        <v>687</v>
      </c>
      <c r="S1965" s="64" t="s">
        <v>74</v>
      </c>
      <c r="T1965" s="64"/>
      <c r="U1965" s="64"/>
      <c r="V1965" s="64"/>
      <c r="W1965" s="64"/>
      <c r="X1965" s="64" t="s">
        <v>74</v>
      </c>
    </row>
    <row r="1966" spans="1:24" ht="18" customHeight="1">
      <c r="A1966">
        <f t="shared" si="30"/>
        <v>6</v>
      </c>
      <c r="B1966">
        <v>2019</v>
      </c>
      <c r="C1966" t="s">
        <v>758</v>
      </c>
      <c r="D1966" s="64">
        <v>22</v>
      </c>
      <c r="E1966" s="65" t="s">
        <v>727</v>
      </c>
      <c r="F1966" s="66">
        <v>30537</v>
      </c>
      <c r="G1966" s="64"/>
      <c r="H1966" s="65"/>
      <c r="I1966" s="65" t="s">
        <v>82</v>
      </c>
      <c r="J1966" s="65" t="s">
        <v>728</v>
      </c>
      <c r="K1966" s="65">
        <v>2014</v>
      </c>
      <c r="L1966" s="65" t="s">
        <v>70</v>
      </c>
      <c r="M1966" s="64"/>
      <c r="N1966" s="65"/>
      <c r="O1966" s="65" t="s">
        <v>228</v>
      </c>
      <c r="P1966" s="64" t="s">
        <v>778</v>
      </c>
      <c r="Q1966" s="65"/>
      <c r="R1966" s="64" t="s">
        <v>687</v>
      </c>
      <c r="S1966" s="64" t="s">
        <v>74</v>
      </c>
      <c r="T1966" s="64"/>
      <c r="U1966" s="64"/>
      <c r="V1966" s="64"/>
      <c r="W1966" s="64"/>
      <c r="X1966" s="64" t="s">
        <v>74</v>
      </c>
    </row>
    <row r="1967" spans="1:24" ht="18" customHeight="1">
      <c r="A1967">
        <f t="shared" si="30"/>
        <v>6</v>
      </c>
      <c r="B1967">
        <v>2019</v>
      </c>
      <c r="C1967" t="s">
        <v>758</v>
      </c>
      <c r="D1967" s="64">
        <v>23</v>
      </c>
      <c r="E1967" s="65" t="s">
        <v>729</v>
      </c>
      <c r="F1967" s="65"/>
      <c r="G1967" s="65" t="s">
        <v>730</v>
      </c>
      <c r="H1967" s="65"/>
      <c r="I1967" s="65" t="s">
        <v>68</v>
      </c>
      <c r="J1967" s="65" t="s">
        <v>692</v>
      </c>
      <c r="K1967" s="65">
        <v>2018</v>
      </c>
      <c r="L1967" s="65" t="s">
        <v>90</v>
      </c>
      <c r="M1967" s="64"/>
      <c r="N1967" s="65"/>
      <c r="O1967" s="65" t="s">
        <v>228</v>
      </c>
      <c r="P1967" s="64" t="s">
        <v>779</v>
      </c>
      <c r="Q1967" s="65"/>
      <c r="R1967" s="64" t="s">
        <v>687</v>
      </c>
      <c r="S1967" s="64" t="s">
        <v>74</v>
      </c>
      <c r="T1967" s="64"/>
      <c r="U1967" s="64"/>
      <c r="V1967" s="64"/>
      <c r="W1967" s="64"/>
      <c r="X1967" s="64" t="s">
        <v>74</v>
      </c>
    </row>
    <row r="1968" spans="1:24" ht="18" customHeight="1">
      <c r="A1968">
        <f t="shared" si="30"/>
        <v>6</v>
      </c>
      <c r="B1968">
        <v>2019</v>
      </c>
      <c r="C1968" t="s">
        <v>758</v>
      </c>
      <c r="D1968" s="64">
        <v>24</v>
      </c>
      <c r="E1968" s="65" t="s">
        <v>731</v>
      </c>
      <c r="F1968" s="65"/>
      <c r="G1968" s="66">
        <v>30870</v>
      </c>
      <c r="H1968" s="65"/>
      <c r="I1968" s="65" t="s">
        <v>68</v>
      </c>
      <c r="J1968" s="65" t="s">
        <v>711</v>
      </c>
      <c r="K1968" s="65">
        <v>2019</v>
      </c>
      <c r="L1968" s="65" t="s">
        <v>90</v>
      </c>
      <c r="M1968" s="64"/>
      <c r="N1968" s="65"/>
      <c r="O1968" s="65" t="s">
        <v>228</v>
      </c>
      <c r="P1968" s="64" t="s">
        <v>780</v>
      </c>
      <c r="Q1968" s="65"/>
      <c r="R1968" s="64" t="s">
        <v>687</v>
      </c>
      <c r="S1968" s="64" t="s">
        <v>74</v>
      </c>
      <c r="T1968" s="64"/>
      <c r="U1968" s="64"/>
      <c r="V1968" s="64"/>
      <c r="W1968" s="64"/>
      <c r="X1968" s="64" t="s">
        <v>74</v>
      </c>
    </row>
    <row r="1969" spans="1:24" ht="18" customHeight="1">
      <c r="A1969">
        <f t="shared" si="30"/>
        <v>6</v>
      </c>
      <c r="B1969">
        <v>2019</v>
      </c>
      <c r="C1969" t="s">
        <v>758</v>
      </c>
      <c r="D1969" s="64">
        <v>25</v>
      </c>
      <c r="E1969" s="65" t="s">
        <v>733</v>
      </c>
      <c r="F1969" s="65" t="s">
        <v>734</v>
      </c>
      <c r="G1969" s="64"/>
      <c r="H1969" s="65"/>
      <c r="I1969" s="65" t="s">
        <v>68</v>
      </c>
      <c r="J1969" s="65" t="s">
        <v>735</v>
      </c>
      <c r="K1969" s="65">
        <v>2016</v>
      </c>
      <c r="L1969" s="65" t="s">
        <v>90</v>
      </c>
      <c r="M1969" s="64"/>
      <c r="N1969" s="65"/>
      <c r="O1969" s="65" t="s">
        <v>228</v>
      </c>
      <c r="P1969" s="64" t="s">
        <v>781</v>
      </c>
      <c r="Q1969" s="65"/>
      <c r="R1969" s="64" t="s">
        <v>687</v>
      </c>
      <c r="S1969" s="64" t="s">
        <v>74</v>
      </c>
      <c r="T1969" s="64"/>
      <c r="U1969" s="64"/>
      <c r="V1969" s="64"/>
      <c r="W1969" s="64"/>
      <c r="X1969" s="64" t="s">
        <v>74</v>
      </c>
    </row>
    <row r="1970" spans="1:24" ht="18" customHeight="1">
      <c r="A1970">
        <f t="shared" si="30"/>
        <v>6</v>
      </c>
      <c r="B1970">
        <v>2019</v>
      </c>
      <c r="C1970" t="s">
        <v>758</v>
      </c>
      <c r="D1970" s="64">
        <v>26</v>
      </c>
      <c r="E1970" s="65" t="s">
        <v>737</v>
      </c>
      <c r="F1970" s="65"/>
      <c r="G1970" s="65" t="s">
        <v>197</v>
      </c>
      <c r="H1970" s="65"/>
      <c r="I1970" s="65" t="s">
        <v>82</v>
      </c>
      <c r="J1970" s="65" t="s">
        <v>692</v>
      </c>
      <c r="K1970" s="65">
        <v>2010</v>
      </c>
      <c r="L1970" s="65" t="s">
        <v>70</v>
      </c>
      <c r="M1970" s="64"/>
      <c r="N1970" s="65"/>
      <c r="O1970" s="65" t="s">
        <v>228</v>
      </c>
      <c r="P1970" s="64" t="s">
        <v>782</v>
      </c>
      <c r="Q1970" s="65"/>
      <c r="R1970" s="64" t="s">
        <v>687</v>
      </c>
      <c r="S1970" s="64" t="s">
        <v>74</v>
      </c>
      <c r="T1970" s="64"/>
      <c r="U1970" s="64"/>
      <c r="V1970" s="64"/>
      <c r="W1970" s="64"/>
      <c r="X1970" s="64" t="s">
        <v>74</v>
      </c>
    </row>
    <row r="1971" spans="1:24" ht="18" customHeight="1">
      <c r="A1971">
        <f t="shared" si="30"/>
        <v>6</v>
      </c>
      <c r="B1971">
        <v>2019</v>
      </c>
      <c r="C1971" t="s">
        <v>758</v>
      </c>
      <c r="D1971" s="64">
        <v>27</v>
      </c>
      <c r="E1971" s="65" t="s">
        <v>738</v>
      </c>
      <c r="F1971" s="66">
        <v>31200</v>
      </c>
      <c r="G1971" s="64"/>
      <c r="H1971" s="65"/>
      <c r="I1971" s="65" t="s">
        <v>82</v>
      </c>
      <c r="J1971" s="65" t="s">
        <v>739</v>
      </c>
      <c r="K1971" s="65">
        <v>2009</v>
      </c>
      <c r="L1971" s="65" t="s">
        <v>90</v>
      </c>
      <c r="M1971" s="64"/>
      <c r="N1971" s="65"/>
      <c r="O1971" s="65" t="s">
        <v>228</v>
      </c>
      <c r="P1971" s="64" t="s">
        <v>783</v>
      </c>
      <c r="Q1971" s="65"/>
      <c r="R1971" s="64" t="s">
        <v>687</v>
      </c>
      <c r="S1971" s="64" t="s">
        <v>74</v>
      </c>
      <c r="T1971" s="64"/>
      <c r="U1971" s="64"/>
      <c r="V1971" s="64"/>
      <c r="W1971" s="64"/>
      <c r="X1971" s="64" t="s">
        <v>74</v>
      </c>
    </row>
    <row r="1972" spans="1:24" ht="18" customHeight="1">
      <c r="A1972">
        <f t="shared" si="30"/>
        <v>6</v>
      </c>
      <c r="B1972">
        <v>2019</v>
      </c>
      <c r="C1972" t="s">
        <v>758</v>
      </c>
      <c r="D1972" s="64">
        <v>28</v>
      </c>
      <c r="E1972" s="65" t="s">
        <v>740</v>
      </c>
      <c r="F1972" s="65"/>
      <c r="G1972" s="66">
        <v>31662</v>
      </c>
      <c r="H1972" s="65"/>
      <c r="I1972" s="65" t="s">
        <v>68</v>
      </c>
      <c r="J1972" s="65" t="s">
        <v>711</v>
      </c>
      <c r="K1972" s="65">
        <v>2020</v>
      </c>
      <c r="L1972" s="65" t="s">
        <v>90</v>
      </c>
      <c r="M1972" s="64"/>
      <c r="N1972" s="65"/>
      <c r="O1972" s="65" t="s">
        <v>228</v>
      </c>
      <c r="P1972" s="64" t="s">
        <v>784</v>
      </c>
      <c r="Q1972" s="65"/>
      <c r="R1972" s="64" t="s">
        <v>687</v>
      </c>
      <c r="S1972" s="64" t="s">
        <v>74</v>
      </c>
      <c r="T1972" s="64"/>
      <c r="U1972" s="64"/>
      <c r="V1972" s="64"/>
      <c r="W1972" s="64"/>
      <c r="X1972" s="64" t="s">
        <v>74</v>
      </c>
    </row>
    <row r="1973" spans="1:24" ht="18" customHeight="1">
      <c r="A1973">
        <f t="shared" si="30"/>
        <v>6</v>
      </c>
      <c r="B1973">
        <v>2019</v>
      </c>
      <c r="C1973" t="s">
        <v>758</v>
      </c>
      <c r="D1973" s="64">
        <v>29</v>
      </c>
      <c r="E1973" s="65" t="s">
        <v>741</v>
      </c>
      <c r="F1973" s="65"/>
      <c r="G1973" s="66">
        <v>31695</v>
      </c>
      <c r="H1973" s="65"/>
      <c r="I1973" s="65" t="s">
        <v>68</v>
      </c>
      <c r="J1973" s="65" t="s">
        <v>692</v>
      </c>
      <c r="K1973" s="65">
        <v>2018</v>
      </c>
      <c r="L1973" s="65" t="s">
        <v>90</v>
      </c>
      <c r="M1973" s="64"/>
      <c r="N1973" s="65"/>
      <c r="O1973" s="65" t="s">
        <v>228</v>
      </c>
      <c r="P1973" s="64" t="s">
        <v>785</v>
      </c>
      <c r="Q1973" s="65"/>
      <c r="R1973" s="64" t="s">
        <v>687</v>
      </c>
      <c r="S1973" s="64" t="s">
        <v>74</v>
      </c>
      <c r="T1973" s="64"/>
      <c r="U1973" s="64"/>
      <c r="V1973" s="64"/>
      <c r="W1973" s="64"/>
      <c r="X1973" s="64" t="s">
        <v>74</v>
      </c>
    </row>
    <row r="1974" spans="1:24" ht="18" customHeight="1">
      <c r="A1974">
        <f t="shared" si="30"/>
        <v>6</v>
      </c>
      <c r="B1974">
        <v>2019</v>
      </c>
      <c r="C1974" t="s">
        <v>758</v>
      </c>
      <c r="D1974" s="64">
        <v>30</v>
      </c>
      <c r="E1974" s="65" t="s">
        <v>742</v>
      </c>
      <c r="F1974" s="65"/>
      <c r="G1974" s="65" t="s">
        <v>743</v>
      </c>
      <c r="H1974" s="65"/>
      <c r="I1974" s="65" t="s">
        <v>82</v>
      </c>
      <c r="J1974" s="65" t="s">
        <v>744</v>
      </c>
      <c r="K1974" s="65">
        <v>2012</v>
      </c>
      <c r="L1974" s="65" t="s">
        <v>90</v>
      </c>
      <c r="M1974" s="64"/>
      <c r="N1974" s="65"/>
      <c r="O1974" s="65" t="s">
        <v>228</v>
      </c>
      <c r="P1974" s="64" t="s">
        <v>786</v>
      </c>
      <c r="Q1974" s="65"/>
      <c r="R1974" s="64" t="s">
        <v>687</v>
      </c>
      <c r="S1974" s="64" t="s">
        <v>74</v>
      </c>
      <c r="T1974" s="64"/>
      <c r="U1974" s="64"/>
      <c r="V1974" s="64"/>
      <c r="W1974" s="64"/>
      <c r="X1974" s="64" t="s">
        <v>74</v>
      </c>
    </row>
    <row r="1975" spans="1:24" ht="18" customHeight="1">
      <c r="A1975">
        <f t="shared" si="30"/>
        <v>6</v>
      </c>
      <c r="B1975">
        <v>2019</v>
      </c>
      <c r="C1975" t="s">
        <v>758</v>
      </c>
      <c r="D1975" s="64">
        <v>31</v>
      </c>
      <c r="E1975" s="65" t="s">
        <v>745</v>
      </c>
      <c r="F1975" s="65"/>
      <c r="G1975" s="65" t="s">
        <v>746</v>
      </c>
      <c r="H1975" s="65"/>
      <c r="I1975" s="65" t="s">
        <v>82</v>
      </c>
      <c r="J1975" s="65" t="s">
        <v>711</v>
      </c>
      <c r="K1975" s="65">
        <v>2010</v>
      </c>
      <c r="L1975" s="65" t="s">
        <v>90</v>
      </c>
      <c r="M1975" s="64"/>
      <c r="N1975" s="65"/>
      <c r="O1975" s="65" t="s">
        <v>228</v>
      </c>
      <c r="P1975" s="64" t="s">
        <v>787</v>
      </c>
      <c r="Q1975" s="65"/>
      <c r="R1975" s="64" t="s">
        <v>687</v>
      </c>
      <c r="S1975" s="64" t="s">
        <v>74</v>
      </c>
      <c r="T1975" s="64"/>
      <c r="U1975" s="64"/>
      <c r="V1975" s="64"/>
      <c r="W1975" s="64"/>
      <c r="X1975" s="64" t="s">
        <v>74</v>
      </c>
    </row>
    <row r="1976" spans="1:24" ht="18" customHeight="1">
      <c r="A1976">
        <f t="shared" si="30"/>
        <v>6</v>
      </c>
      <c r="B1976">
        <v>2019</v>
      </c>
      <c r="C1976" t="s">
        <v>758</v>
      </c>
      <c r="D1976" s="64">
        <v>32</v>
      </c>
      <c r="E1976" s="65" t="s">
        <v>747</v>
      </c>
      <c r="F1976" s="65"/>
      <c r="G1976" s="66">
        <v>31809</v>
      </c>
      <c r="H1976" s="65"/>
      <c r="I1976" s="65" t="s">
        <v>82</v>
      </c>
      <c r="J1976" s="65" t="s">
        <v>711</v>
      </c>
      <c r="K1976" s="65">
        <v>2011</v>
      </c>
      <c r="L1976" s="65" t="s">
        <v>748</v>
      </c>
      <c r="M1976" s="64"/>
      <c r="N1976" s="65"/>
      <c r="O1976" s="65" t="s">
        <v>228</v>
      </c>
      <c r="P1976" s="64" t="s">
        <v>788</v>
      </c>
      <c r="Q1976" s="65"/>
      <c r="R1976" s="64" t="s">
        <v>687</v>
      </c>
      <c r="S1976" s="64" t="s">
        <v>74</v>
      </c>
      <c r="T1976" s="64"/>
      <c r="U1976" s="64"/>
      <c r="V1976" s="64"/>
      <c r="W1976" s="64"/>
      <c r="X1976" s="64" t="s">
        <v>74</v>
      </c>
    </row>
    <row r="1977" spans="1:24" ht="18" customHeight="1">
      <c r="A1977">
        <f t="shared" si="30"/>
        <v>6</v>
      </c>
      <c r="B1977">
        <v>2019</v>
      </c>
      <c r="C1977" t="s">
        <v>758</v>
      </c>
      <c r="D1977" s="64">
        <v>33</v>
      </c>
      <c r="E1977" s="65" t="s">
        <v>749</v>
      </c>
      <c r="F1977" s="65"/>
      <c r="G1977" s="66">
        <v>31879</v>
      </c>
      <c r="H1977" s="65"/>
      <c r="I1977" s="65" t="s">
        <v>68</v>
      </c>
      <c r="J1977" s="65" t="s">
        <v>750</v>
      </c>
      <c r="K1977" s="65">
        <v>2018</v>
      </c>
      <c r="L1977" s="65" t="s">
        <v>90</v>
      </c>
      <c r="M1977" s="64"/>
      <c r="N1977" s="64"/>
      <c r="O1977" s="65" t="s">
        <v>228</v>
      </c>
      <c r="P1977" s="64" t="s">
        <v>789</v>
      </c>
      <c r="Q1977" s="65"/>
      <c r="R1977" s="64" t="s">
        <v>687</v>
      </c>
      <c r="S1977" s="64" t="s">
        <v>74</v>
      </c>
      <c r="T1977" s="64"/>
      <c r="U1977" s="64"/>
      <c r="V1977" s="64"/>
      <c r="W1977" s="64"/>
      <c r="X1977" s="64" t="s">
        <v>74</v>
      </c>
    </row>
    <row r="1978" spans="1:24" ht="18" customHeight="1">
      <c r="A1978">
        <f t="shared" si="30"/>
        <v>6</v>
      </c>
      <c r="B1978">
        <v>2019</v>
      </c>
      <c r="C1978" t="s">
        <v>758</v>
      </c>
      <c r="D1978" s="64">
        <v>34</v>
      </c>
      <c r="E1978" s="65" t="s">
        <v>751</v>
      </c>
      <c r="F1978" s="65"/>
      <c r="G1978" s="65" t="s">
        <v>752</v>
      </c>
      <c r="H1978" s="65"/>
      <c r="I1978" s="65" t="s">
        <v>82</v>
      </c>
      <c r="J1978" s="65" t="s">
        <v>692</v>
      </c>
      <c r="K1978" s="65">
        <v>2015</v>
      </c>
      <c r="L1978" s="65" t="s">
        <v>721</v>
      </c>
      <c r="M1978" s="64"/>
      <c r="N1978" s="64"/>
      <c r="O1978" s="65" t="s">
        <v>228</v>
      </c>
      <c r="P1978" s="64" t="s">
        <v>790</v>
      </c>
      <c r="Q1978" s="65"/>
      <c r="R1978" s="64" t="s">
        <v>687</v>
      </c>
      <c r="S1978" s="64" t="s">
        <v>74</v>
      </c>
      <c r="T1978" s="64"/>
      <c r="U1978" s="64"/>
      <c r="V1978" s="64"/>
      <c r="W1978" s="64"/>
      <c r="X1978" s="64" t="s">
        <v>74</v>
      </c>
    </row>
    <row r="1979" spans="1:24" ht="18" customHeight="1">
      <c r="A1979">
        <f t="shared" si="30"/>
        <v>6</v>
      </c>
      <c r="B1979">
        <v>2019</v>
      </c>
      <c r="C1979" t="s">
        <v>758</v>
      </c>
      <c r="D1979" s="64">
        <v>35</v>
      </c>
      <c r="E1979" s="65" t="s">
        <v>753</v>
      </c>
      <c r="F1979" s="65"/>
      <c r="G1979" s="65" t="s">
        <v>754</v>
      </c>
      <c r="H1979" s="65"/>
      <c r="I1979" s="65" t="s">
        <v>82</v>
      </c>
      <c r="J1979" s="65" t="s">
        <v>755</v>
      </c>
      <c r="K1979" s="65">
        <v>2016</v>
      </c>
      <c r="L1979" s="65" t="s">
        <v>721</v>
      </c>
      <c r="M1979" s="64"/>
      <c r="N1979" s="64"/>
      <c r="O1979" s="65" t="s">
        <v>228</v>
      </c>
      <c r="P1979" s="64" t="s">
        <v>791</v>
      </c>
      <c r="Q1979" s="65"/>
      <c r="R1979" s="64" t="s">
        <v>687</v>
      </c>
      <c r="S1979" s="64" t="s">
        <v>74</v>
      </c>
      <c r="T1979" s="64"/>
      <c r="U1979" s="64"/>
      <c r="V1979" s="64"/>
      <c r="W1979" s="64"/>
      <c r="X1979" s="64" t="s">
        <v>74</v>
      </c>
    </row>
  </sheetData>
  <autoFilter ref="A2:X1979" xr:uid="{292C2922-79DD-4BAD-8FA2-357FE209149B}">
    <filterColumn colId="7" showButton="0"/>
  </autoFilter>
  <mergeCells count="10">
    <mergeCell ref="R1:R2"/>
    <mergeCell ref="S1:W1"/>
    <mergeCell ref="X1:X2"/>
    <mergeCell ref="H2:I2"/>
    <mergeCell ref="D1:D2"/>
    <mergeCell ref="E1:E2"/>
    <mergeCell ref="F1:G1"/>
    <mergeCell ref="H1:L1"/>
    <mergeCell ref="M1:P1"/>
    <mergeCell ref="Q1:Q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F3F0-5FCC-47AA-BE83-71CF464EE177}">
  <sheetPr filterMode="1"/>
  <dimension ref="A1:Y1979"/>
  <sheetViews>
    <sheetView topLeftCell="T1808" workbookViewId="0">
      <selection activeCell="D1" sqref="D1:X2"/>
    </sheetView>
  </sheetViews>
  <sheetFormatPr defaultRowHeight="14.25"/>
  <cols>
    <col min="2" max="2" width="2.875" bestFit="1" customWidth="1"/>
    <col min="3" max="3" width="4.875" bestFit="1" customWidth="1"/>
    <col min="4" max="4" width="9.25" bestFit="1" customWidth="1"/>
    <col min="5" max="5" width="4.375" bestFit="1" customWidth="1"/>
    <col min="6" max="6" width="21.625" bestFit="1" customWidth="1"/>
    <col min="7" max="7" width="18.25" bestFit="1" customWidth="1"/>
    <col min="8" max="8" width="9.875" bestFit="1" customWidth="1"/>
    <col min="9" max="9" width="15.875" bestFit="1" customWidth="1"/>
    <col min="10" max="10" width="15.125" bestFit="1" customWidth="1"/>
    <col min="11" max="11" width="46.875" bestFit="1" customWidth="1"/>
    <col min="12" max="12" width="36.125" bestFit="1" customWidth="1"/>
    <col min="13" max="13" width="44.75" bestFit="1" customWidth="1"/>
    <col min="14" max="14" width="15.875" bestFit="1" customWidth="1"/>
    <col min="15" max="15" width="5.375" bestFit="1" customWidth="1"/>
    <col min="16" max="16" width="9.75" bestFit="1" customWidth="1"/>
    <col min="17" max="17" width="11.25" bestFit="1" customWidth="1"/>
    <col min="18" max="18" width="31.125" bestFit="1" customWidth="1"/>
    <col min="19" max="19" width="35.125" bestFit="1" customWidth="1"/>
    <col min="20" max="20" width="17.25" bestFit="1" customWidth="1"/>
    <col min="21" max="21" width="9.875" bestFit="1" customWidth="1"/>
    <col min="22" max="23" width="10.25" bestFit="1" customWidth="1"/>
    <col min="24" max="24" width="7.375" bestFit="1" customWidth="1"/>
    <col min="25" max="25" width="56.125" bestFit="1" customWidth="1"/>
  </cols>
  <sheetData>
    <row r="1" spans="1:25">
      <c r="G1" t="s">
        <v>54</v>
      </c>
      <c r="I1" t="s">
        <v>52</v>
      </c>
      <c r="N1" t="s">
        <v>52</v>
      </c>
      <c r="R1" t="s">
        <v>60</v>
      </c>
      <c r="S1" t="s">
        <v>28</v>
      </c>
      <c r="T1" t="s">
        <v>61</v>
      </c>
      <c r="Y1" t="s">
        <v>62</v>
      </c>
    </row>
    <row r="2" spans="1:25">
      <c r="B2" t="s">
        <v>792</v>
      </c>
      <c r="C2" t="s">
        <v>5</v>
      </c>
      <c r="D2" t="s">
        <v>793</v>
      </c>
      <c r="E2" t="s">
        <v>59</v>
      </c>
      <c r="F2" t="s">
        <v>0</v>
      </c>
      <c r="G2" t="s">
        <v>5</v>
      </c>
      <c r="H2" t="s">
        <v>6</v>
      </c>
      <c r="I2" t="s">
        <v>63</v>
      </c>
      <c r="K2" t="s">
        <v>64</v>
      </c>
      <c r="L2" t="s">
        <v>43</v>
      </c>
      <c r="M2" t="s">
        <v>42</v>
      </c>
      <c r="N2" t="s">
        <v>40</v>
      </c>
      <c r="O2" t="s">
        <v>39</v>
      </c>
      <c r="P2" t="s">
        <v>38</v>
      </c>
      <c r="Q2" t="s">
        <v>37</v>
      </c>
      <c r="T2" t="s">
        <v>36</v>
      </c>
      <c r="U2" t="s">
        <v>35</v>
      </c>
      <c r="V2" t="s">
        <v>65</v>
      </c>
      <c r="W2" t="s">
        <v>33</v>
      </c>
      <c r="X2" t="s">
        <v>32</v>
      </c>
    </row>
    <row r="3" spans="1:25">
      <c r="A3">
        <f>IF(AND(F3=F2,G3=G2,B3=B2),0,1)</f>
        <v>1</v>
      </c>
      <c r="B3">
        <v>6</v>
      </c>
      <c r="C3">
        <v>2019</v>
      </c>
      <c r="D3" t="s">
        <v>225</v>
      </c>
      <c r="E3">
        <v>60</v>
      </c>
      <c r="F3" t="s">
        <v>207</v>
      </c>
      <c r="H3">
        <v>32056</v>
      </c>
      <c r="J3" t="s">
        <v>68</v>
      </c>
      <c r="K3" t="s">
        <v>208</v>
      </c>
      <c r="L3">
        <v>2019</v>
      </c>
      <c r="M3" t="s">
        <v>90</v>
      </c>
      <c r="P3" t="s">
        <v>68</v>
      </c>
      <c r="Q3" t="s">
        <v>84</v>
      </c>
      <c r="S3" t="s">
        <v>73</v>
      </c>
      <c r="T3" t="s">
        <v>74</v>
      </c>
      <c r="Y3" t="s">
        <v>74</v>
      </c>
    </row>
    <row r="4" spans="1:25" hidden="1">
      <c r="A4">
        <f t="shared" ref="A4:A67" si="0">IF(AND(F4=F3,G4=G3,B4=B3),0,1)</f>
        <v>0</v>
      </c>
      <c r="B4">
        <v>6</v>
      </c>
      <c r="C4">
        <v>2018</v>
      </c>
      <c r="D4" t="s">
        <v>225</v>
      </c>
      <c r="E4">
        <v>60</v>
      </c>
      <c r="F4" t="s">
        <v>207</v>
      </c>
      <c r="H4">
        <v>32056</v>
      </c>
      <c r="J4" t="s">
        <v>68</v>
      </c>
      <c r="K4" t="s">
        <v>208</v>
      </c>
      <c r="L4">
        <v>2019</v>
      </c>
      <c r="M4" t="s">
        <v>90</v>
      </c>
      <c r="P4" t="s">
        <v>68</v>
      </c>
      <c r="Q4" t="s">
        <v>84</v>
      </c>
      <c r="S4" t="s">
        <v>73</v>
      </c>
      <c r="T4" t="s">
        <v>74</v>
      </c>
      <c r="Y4" t="s">
        <v>74</v>
      </c>
    </row>
    <row r="5" spans="1:25" hidden="1">
      <c r="A5">
        <f t="shared" si="0"/>
        <v>0</v>
      </c>
      <c r="B5">
        <v>6</v>
      </c>
      <c r="C5">
        <v>2017</v>
      </c>
      <c r="D5" t="s">
        <v>225</v>
      </c>
      <c r="E5">
        <v>60</v>
      </c>
      <c r="F5" t="s">
        <v>207</v>
      </c>
      <c r="H5">
        <v>32056</v>
      </c>
      <c r="J5" t="s">
        <v>68</v>
      </c>
      <c r="K5" t="s">
        <v>208</v>
      </c>
      <c r="L5">
        <v>2019</v>
      </c>
      <c r="M5" t="s">
        <v>90</v>
      </c>
      <c r="P5" t="s">
        <v>68</v>
      </c>
      <c r="Q5" t="s">
        <v>84</v>
      </c>
      <c r="S5" t="s">
        <v>73</v>
      </c>
      <c r="T5" t="s">
        <v>74</v>
      </c>
      <c r="Y5" t="s">
        <v>74</v>
      </c>
    </row>
    <row r="6" spans="1:25" hidden="1">
      <c r="A6">
        <f t="shared" si="0"/>
        <v>0</v>
      </c>
      <c r="B6">
        <v>6</v>
      </c>
      <c r="C6">
        <v>2016</v>
      </c>
      <c r="D6" t="s">
        <v>225</v>
      </c>
      <c r="E6">
        <v>60</v>
      </c>
      <c r="F6" t="s">
        <v>207</v>
      </c>
      <c r="H6">
        <v>32056</v>
      </c>
      <c r="J6" t="s">
        <v>68</v>
      </c>
      <c r="K6" t="s">
        <v>208</v>
      </c>
      <c r="L6">
        <v>2019</v>
      </c>
      <c r="M6" t="s">
        <v>90</v>
      </c>
      <c r="P6" t="s">
        <v>68</v>
      </c>
      <c r="Q6" t="s">
        <v>84</v>
      </c>
      <c r="S6" t="s">
        <v>73</v>
      </c>
      <c r="T6" t="s">
        <v>74</v>
      </c>
      <c r="Y6" t="s">
        <v>74</v>
      </c>
    </row>
    <row r="7" spans="1:25" hidden="1">
      <c r="A7">
        <f t="shared" si="0"/>
        <v>0</v>
      </c>
      <c r="B7">
        <v>6</v>
      </c>
      <c r="C7">
        <v>2015</v>
      </c>
      <c r="D7" t="s">
        <v>225</v>
      </c>
      <c r="E7">
        <v>60</v>
      </c>
      <c r="F7" t="s">
        <v>207</v>
      </c>
      <c r="H7">
        <v>32056</v>
      </c>
      <c r="J7" t="s">
        <v>68</v>
      </c>
      <c r="K7" t="s">
        <v>208</v>
      </c>
      <c r="L7">
        <v>2019</v>
      </c>
      <c r="M7" t="s">
        <v>90</v>
      </c>
      <c r="P7" t="s">
        <v>68</v>
      </c>
      <c r="Q7" t="s">
        <v>84</v>
      </c>
      <c r="S7" t="s">
        <v>73</v>
      </c>
      <c r="T7" t="s">
        <v>74</v>
      </c>
      <c r="Y7" t="s">
        <v>74</v>
      </c>
    </row>
    <row r="8" spans="1:25" hidden="1">
      <c r="A8">
        <f t="shared" si="0"/>
        <v>0</v>
      </c>
      <c r="B8">
        <v>6</v>
      </c>
      <c r="C8">
        <v>2014</v>
      </c>
      <c r="D8" t="s">
        <v>225</v>
      </c>
      <c r="E8">
        <v>60</v>
      </c>
      <c r="F8" t="s">
        <v>207</v>
      </c>
      <c r="H8">
        <v>32056</v>
      </c>
      <c r="J8" t="s">
        <v>68</v>
      </c>
      <c r="K8" t="s">
        <v>208</v>
      </c>
      <c r="L8">
        <v>2019</v>
      </c>
      <c r="M8" t="s">
        <v>90</v>
      </c>
      <c r="P8" t="s">
        <v>68</v>
      </c>
      <c r="Q8" t="s">
        <v>84</v>
      </c>
      <c r="S8" t="s">
        <v>73</v>
      </c>
      <c r="T8" t="s">
        <v>74</v>
      </c>
      <c r="Y8" t="s">
        <v>74</v>
      </c>
    </row>
    <row r="9" spans="1:25">
      <c r="A9">
        <f t="shared" si="0"/>
        <v>1</v>
      </c>
      <c r="B9">
        <v>6</v>
      </c>
      <c r="C9">
        <v>2019</v>
      </c>
      <c r="D9" t="s">
        <v>225</v>
      </c>
      <c r="E9">
        <v>35</v>
      </c>
      <c r="F9" t="s">
        <v>156</v>
      </c>
      <c r="G9">
        <v>29109</v>
      </c>
      <c r="J9" t="s">
        <v>68</v>
      </c>
      <c r="K9" t="s">
        <v>93</v>
      </c>
      <c r="L9">
        <v>2016</v>
      </c>
      <c r="M9" t="s">
        <v>90</v>
      </c>
      <c r="P9" t="s">
        <v>68</v>
      </c>
      <c r="Q9" t="s">
        <v>84</v>
      </c>
      <c r="S9" t="s">
        <v>73</v>
      </c>
      <c r="T9" t="s">
        <v>74</v>
      </c>
      <c r="Y9" t="s">
        <v>74</v>
      </c>
    </row>
    <row r="10" spans="1:25" hidden="1">
      <c r="A10">
        <f t="shared" si="0"/>
        <v>0</v>
      </c>
      <c r="B10">
        <v>6</v>
      </c>
      <c r="C10">
        <v>2018</v>
      </c>
      <c r="D10" t="s">
        <v>225</v>
      </c>
      <c r="E10">
        <v>35</v>
      </c>
      <c r="F10" t="s">
        <v>156</v>
      </c>
      <c r="G10">
        <v>29109</v>
      </c>
      <c r="J10" t="s">
        <v>68</v>
      </c>
      <c r="K10" t="s">
        <v>93</v>
      </c>
      <c r="L10">
        <v>2016</v>
      </c>
      <c r="M10" t="s">
        <v>90</v>
      </c>
      <c r="P10" t="s">
        <v>68</v>
      </c>
      <c r="Q10" t="s">
        <v>84</v>
      </c>
      <c r="S10" t="s">
        <v>73</v>
      </c>
      <c r="T10" t="s">
        <v>74</v>
      </c>
      <c r="Y10" t="s">
        <v>74</v>
      </c>
    </row>
    <row r="11" spans="1:25" hidden="1">
      <c r="A11">
        <f t="shared" si="0"/>
        <v>0</v>
      </c>
      <c r="B11">
        <v>6</v>
      </c>
      <c r="C11">
        <v>2017</v>
      </c>
      <c r="D11" t="s">
        <v>225</v>
      </c>
      <c r="E11">
        <v>35</v>
      </c>
      <c r="F11" t="s">
        <v>156</v>
      </c>
      <c r="G11">
        <v>29109</v>
      </c>
      <c r="J11" t="s">
        <v>68</v>
      </c>
      <c r="K11" t="s">
        <v>93</v>
      </c>
      <c r="L11">
        <v>2016</v>
      </c>
      <c r="M11" t="s">
        <v>90</v>
      </c>
      <c r="P11" t="s">
        <v>68</v>
      </c>
      <c r="Q11" t="s">
        <v>84</v>
      </c>
      <c r="S11" t="s">
        <v>73</v>
      </c>
      <c r="T11" t="s">
        <v>74</v>
      </c>
      <c r="Y11" t="s">
        <v>74</v>
      </c>
    </row>
    <row r="12" spans="1:25" hidden="1">
      <c r="A12">
        <f t="shared" si="0"/>
        <v>0</v>
      </c>
      <c r="B12">
        <v>6</v>
      </c>
      <c r="C12">
        <v>2016</v>
      </c>
      <c r="D12" t="s">
        <v>225</v>
      </c>
      <c r="E12">
        <v>35</v>
      </c>
      <c r="F12" t="s">
        <v>156</v>
      </c>
      <c r="G12">
        <v>29109</v>
      </c>
      <c r="J12" t="s">
        <v>68</v>
      </c>
      <c r="K12" t="s">
        <v>93</v>
      </c>
      <c r="L12">
        <v>2016</v>
      </c>
      <c r="M12" t="s">
        <v>90</v>
      </c>
      <c r="P12" t="s">
        <v>68</v>
      </c>
      <c r="Q12" t="s">
        <v>84</v>
      </c>
      <c r="S12" t="s">
        <v>73</v>
      </c>
      <c r="T12" t="s">
        <v>74</v>
      </c>
      <c r="Y12" t="s">
        <v>74</v>
      </c>
    </row>
    <row r="13" spans="1:25" hidden="1">
      <c r="A13">
        <f t="shared" si="0"/>
        <v>0</v>
      </c>
      <c r="B13">
        <v>6</v>
      </c>
      <c r="C13">
        <v>2015</v>
      </c>
      <c r="D13" t="s">
        <v>225</v>
      </c>
      <c r="E13">
        <v>35</v>
      </c>
      <c r="F13" t="s">
        <v>156</v>
      </c>
      <c r="G13">
        <v>29109</v>
      </c>
      <c r="J13" t="s">
        <v>68</v>
      </c>
      <c r="K13" t="s">
        <v>93</v>
      </c>
      <c r="L13">
        <v>2016</v>
      </c>
      <c r="M13" t="s">
        <v>90</v>
      </c>
      <c r="P13" t="s">
        <v>68</v>
      </c>
      <c r="Q13" t="s">
        <v>84</v>
      </c>
      <c r="S13" t="s">
        <v>73</v>
      </c>
      <c r="T13" t="s">
        <v>74</v>
      </c>
      <c r="Y13" t="s">
        <v>74</v>
      </c>
    </row>
    <row r="14" spans="1:25" hidden="1">
      <c r="A14">
        <f t="shared" si="0"/>
        <v>0</v>
      </c>
      <c r="B14">
        <v>6</v>
      </c>
      <c r="C14">
        <v>2014</v>
      </c>
      <c r="D14" t="s">
        <v>225</v>
      </c>
      <c r="E14">
        <v>35</v>
      </c>
      <c r="F14" t="s">
        <v>156</v>
      </c>
      <c r="G14">
        <v>29109</v>
      </c>
      <c r="J14" t="s">
        <v>68</v>
      </c>
      <c r="K14" t="s">
        <v>93</v>
      </c>
      <c r="L14">
        <v>2016</v>
      </c>
      <c r="M14" t="s">
        <v>90</v>
      </c>
      <c r="P14" t="s">
        <v>68</v>
      </c>
      <c r="Q14" t="s">
        <v>84</v>
      </c>
      <c r="S14" t="s">
        <v>73</v>
      </c>
      <c r="T14" t="s">
        <v>74</v>
      </c>
      <c r="Y14" t="s">
        <v>74</v>
      </c>
    </row>
    <row r="15" spans="1:25">
      <c r="A15">
        <f t="shared" si="0"/>
        <v>1</v>
      </c>
      <c r="B15">
        <v>6</v>
      </c>
      <c r="C15">
        <v>2019</v>
      </c>
      <c r="D15" t="s">
        <v>225</v>
      </c>
      <c r="E15">
        <v>10</v>
      </c>
      <c r="F15" t="s">
        <v>101</v>
      </c>
      <c r="H15" t="s">
        <v>102</v>
      </c>
      <c r="J15" t="s">
        <v>82</v>
      </c>
      <c r="K15" t="s">
        <v>89</v>
      </c>
      <c r="L15">
        <v>2017</v>
      </c>
      <c r="M15" t="s">
        <v>103</v>
      </c>
      <c r="P15" t="s">
        <v>82</v>
      </c>
      <c r="Q15" t="s">
        <v>84</v>
      </c>
      <c r="S15" t="s">
        <v>73</v>
      </c>
      <c r="T15" t="s">
        <v>74</v>
      </c>
      <c r="Y15" t="s">
        <v>74</v>
      </c>
    </row>
    <row r="16" spans="1:25" hidden="1">
      <c r="A16">
        <f t="shared" si="0"/>
        <v>0</v>
      </c>
      <c r="B16">
        <v>6</v>
      </c>
      <c r="C16">
        <v>2018</v>
      </c>
      <c r="D16" t="s">
        <v>225</v>
      </c>
      <c r="E16">
        <v>10</v>
      </c>
      <c r="F16" t="s">
        <v>101</v>
      </c>
      <c r="H16" t="s">
        <v>102</v>
      </c>
      <c r="J16" t="s">
        <v>82</v>
      </c>
      <c r="K16" t="s">
        <v>89</v>
      </c>
      <c r="L16">
        <v>2017</v>
      </c>
      <c r="M16" t="s">
        <v>103</v>
      </c>
      <c r="P16" t="s">
        <v>82</v>
      </c>
      <c r="Q16" t="s">
        <v>84</v>
      </c>
      <c r="S16" t="s">
        <v>73</v>
      </c>
      <c r="T16" t="s">
        <v>74</v>
      </c>
      <c r="Y16" t="s">
        <v>74</v>
      </c>
    </row>
    <row r="17" spans="1:25" hidden="1">
      <c r="A17">
        <f t="shared" si="0"/>
        <v>0</v>
      </c>
      <c r="B17">
        <v>6</v>
      </c>
      <c r="C17">
        <v>2017</v>
      </c>
      <c r="D17" t="s">
        <v>225</v>
      </c>
      <c r="E17">
        <v>10</v>
      </c>
      <c r="F17" t="s">
        <v>101</v>
      </c>
      <c r="H17" t="s">
        <v>102</v>
      </c>
      <c r="J17" t="s">
        <v>82</v>
      </c>
      <c r="K17" t="s">
        <v>89</v>
      </c>
      <c r="L17">
        <v>2017</v>
      </c>
      <c r="M17" t="s">
        <v>103</v>
      </c>
      <c r="P17" t="s">
        <v>82</v>
      </c>
      <c r="Q17" t="s">
        <v>84</v>
      </c>
      <c r="S17" t="s">
        <v>73</v>
      </c>
      <c r="T17" t="s">
        <v>74</v>
      </c>
      <c r="Y17" t="s">
        <v>74</v>
      </c>
    </row>
    <row r="18" spans="1:25" hidden="1">
      <c r="A18">
        <f t="shared" si="0"/>
        <v>0</v>
      </c>
      <c r="B18">
        <v>6</v>
      </c>
      <c r="C18">
        <v>2016</v>
      </c>
      <c r="D18" t="s">
        <v>225</v>
      </c>
      <c r="E18">
        <v>10</v>
      </c>
      <c r="F18" t="s">
        <v>101</v>
      </c>
      <c r="H18" t="s">
        <v>102</v>
      </c>
      <c r="J18" t="s">
        <v>82</v>
      </c>
      <c r="K18" t="s">
        <v>89</v>
      </c>
      <c r="L18">
        <v>2017</v>
      </c>
      <c r="M18" t="s">
        <v>103</v>
      </c>
      <c r="P18" t="s">
        <v>82</v>
      </c>
      <c r="Q18" t="s">
        <v>84</v>
      </c>
      <c r="S18" t="s">
        <v>73</v>
      </c>
      <c r="T18" t="s">
        <v>74</v>
      </c>
      <c r="Y18" t="s">
        <v>74</v>
      </c>
    </row>
    <row r="19" spans="1:25" hidden="1">
      <c r="A19">
        <f t="shared" si="0"/>
        <v>0</v>
      </c>
      <c r="B19">
        <v>6</v>
      </c>
      <c r="C19">
        <v>2015</v>
      </c>
      <c r="D19" t="s">
        <v>225</v>
      </c>
      <c r="E19">
        <v>10</v>
      </c>
      <c r="F19" t="s">
        <v>101</v>
      </c>
      <c r="H19" t="s">
        <v>102</v>
      </c>
      <c r="J19" t="s">
        <v>82</v>
      </c>
      <c r="K19" t="s">
        <v>89</v>
      </c>
      <c r="L19">
        <v>2017</v>
      </c>
      <c r="M19" t="s">
        <v>103</v>
      </c>
      <c r="P19" t="s">
        <v>82</v>
      </c>
      <c r="Q19" t="s">
        <v>84</v>
      </c>
      <c r="S19" t="s">
        <v>73</v>
      </c>
      <c r="T19" t="s">
        <v>74</v>
      </c>
      <c r="Y19" t="s">
        <v>74</v>
      </c>
    </row>
    <row r="20" spans="1:25" hidden="1">
      <c r="A20">
        <f t="shared" si="0"/>
        <v>0</v>
      </c>
      <c r="B20">
        <v>6</v>
      </c>
      <c r="C20">
        <v>2014</v>
      </c>
      <c r="D20" t="s">
        <v>225</v>
      </c>
      <c r="E20">
        <v>10</v>
      </c>
      <c r="F20" t="s">
        <v>101</v>
      </c>
      <c r="H20" t="s">
        <v>102</v>
      </c>
      <c r="J20" t="s">
        <v>82</v>
      </c>
      <c r="K20" t="s">
        <v>89</v>
      </c>
      <c r="L20">
        <v>2017</v>
      </c>
      <c r="M20" t="s">
        <v>103</v>
      </c>
      <c r="P20" t="s">
        <v>82</v>
      </c>
      <c r="Q20" t="s">
        <v>84</v>
      </c>
      <c r="S20" t="s">
        <v>73</v>
      </c>
      <c r="T20" t="s">
        <v>74</v>
      </c>
      <c r="Y20" t="s">
        <v>74</v>
      </c>
    </row>
    <row r="21" spans="1:25">
      <c r="A21">
        <f t="shared" si="0"/>
        <v>1</v>
      </c>
      <c r="B21">
        <v>6</v>
      </c>
      <c r="C21">
        <v>2019</v>
      </c>
      <c r="D21" t="s">
        <v>225</v>
      </c>
      <c r="E21">
        <v>6</v>
      </c>
      <c r="F21" t="s">
        <v>92</v>
      </c>
      <c r="H21">
        <v>26730</v>
      </c>
      <c r="J21" t="s">
        <v>82</v>
      </c>
      <c r="K21" t="s">
        <v>93</v>
      </c>
      <c r="L21">
        <v>2006</v>
      </c>
      <c r="M21" t="s">
        <v>94</v>
      </c>
      <c r="P21" t="s">
        <v>82</v>
      </c>
      <c r="Q21" t="s">
        <v>84</v>
      </c>
      <c r="S21" t="s">
        <v>73</v>
      </c>
      <c r="T21" t="s">
        <v>74</v>
      </c>
      <c r="Y21" t="s">
        <v>74</v>
      </c>
    </row>
    <row r="22" spans="1:25" hidden="1">
      <c r="A22">
        <f t="shared" si="0"/>
        <v>0</v>
      </c>
      <c r="B22">
        <v>6</v>
      </c>
      <c r="C22">
        <v>2018</v>
      </c>
      <c r="D22" t="s">
        <v>225</v>
      </c>
      <c r="E22">
        <v>6</v>
      </c>
      <c r="F22" t="s">
        <v>92</v>
      </c>
      <c r="H22">
        <v>26730</v>
      </c>
      <c r="J22" t="s">
        <v>82</v>
      </c>
      <c r="K22" t="s">
        <v>93</v>
      </c>
      <c r="L22">
        <v>2006</v>
      </c>
      <c r="M22" t="s">
        <v>94</v>
      </c>
      <c r="P22" t="s">
        <v>82</v>
      </c>
      <c r="Q22" t="s">
        <v>84</v>
      </c>
      <c r="S22" t="s">
        <v>73</v>
      </c>
      <c r="T22" t="s">
        <v>74</v>
      </c>
      <c r="Y22" t="s">
        <v>74</v>
      </c>
    </row>
    <row r="23" spans="1:25" hidden="1">
      <c r="A23">
        <f t="shared" si="0"/>
        <v>0</v>
      </c>
      <c r="B23">
        <v>6</v>
      </c>
      <c r="C23">
        <v>2017</v>
      </c>
      <c r="D23" t="s">
        <v>225</v>
      </c>
      <c r="E23">
        <v>6</v>
      </c>
      <c r="F23" t="s">
        <v>92</v>
      </c>
      <c r="H23">
        <v>26730</v>
      </c>
      <c r="J23" t="s">
        <v>82</v>
      </c>
      <c r="K23" t="s">
        <v>93</v>
      </c>
      <c r="L23">
        <v>2006</v>
      </c>
      <c r="M23" t="s">
        <v>94</v>
      </c>
      <c r="P23" t="s">
        <v>82</v>
      </c>
      <c r="Q23" t="s">
        <v>84</v>
      </c>
      <c r="S23" t="s">
        <v>73</v>
      </c>
      <c r="T23" t="s">
        <v>74</v>
      </c>
      <c r="Y23" t="s">
        <v>74</v>
      </c>
    </row>
    <row r="24" spans="1:25" hidden="1">
      <c r="A24">
        <f t="shared" si="0"/>
        <v>0</v>
      </c>
      <c r="B24">
        <v>6</v>
      </c>
      <c r="C24">
        <v>2016</v>
      </c>
      <c r="D24" t="s">
        <v>225</v>
      </c>
      <c r="E24">
        <v>6</v>
      </c>
      <c r="F24" t="s">
        <v>92</v>
      </c>
      <c r="H24">
        <v>26730</v>
      </c>
      <c r="J24" t="s">
        <v>82</v>
      </c>
      <c r="K24" t="s">
        <v>93</v>
      </c>
      <c r="L24">
        <v>2006</v>
      </c>
      <c r="M24" t="s">
        <v>94</v>
      </c>
      <c r="P24" t="s">
        <v>82</v>
      </c>
      <c r="Q24" t="s">
        <v>84</v>
      </c>
      <c r="S24" t="s">
        <v>73</v>
      </c>
      <c r="T24" t="s">
        <v>74</v>
      </c>
      <c r="Y24" t="s">
        <v>74</v>
      </c>
    </row>
    <row r="25" spans="1:25" hidden="1">
      <c r="A25">
        <f t="shared" si="0"/>
        <v>0</v>
      </c>
      <c r="B25">
        <v>6</v>
      </c>
      <c r="C25">
        <v>2015</v>
      </c>
      <c r="D25" t="s">
        <v>225</v>
      </c>
      <c r="E25">
        <v>6</v>
      </c>
      <c r="F25" t="s">
        <v>92</v>
      </c>
      <c r="H25">
        <v>26730</v>
      </c>
      <c r="J25" t="s">
        <v>82</v>
      </c>
      <c r="K25" t="s">
        <v>93</v>
      </c>
      <c r="L25">
        <v>2006</v>
      </c>
      <c r="M25" t="s">
        <v>94</v>
      </c>
      <c r="P25" t="s">
        <v>82</v>
      </c>
      <c r="Q25" t="s">
        <v>84</v>
      </c>
      <c r="S25" t="s">
        <v>73</v>
      </c>
      <c r="T25" t="s">
        <v>74</v>
      </c>
      <c r="Y25" t="s">
        <v>74</v>
      </c>
    </row>
    <row r="26" spans="1:25" hidden="1">
      <c r="A26">
        <f t="shared" si="0"/>
        <v>0</v>
      </c>
      <c r="B26">
        <v>6</v>
      </c>
      <c r="C26">
        <v>2014</v>
      </c>
      <c r="D26" t="s">
        <v>225</v>
      </c>
      <c r="E26">
        <v>6</v>
      </c>
      <c r="F26" t="s">
        <v>92</v>
      </c>
      <c r="H26">
        <v>26730</v>
      </c>
      <c r="J26" t="s">
        <v>82</v>
      </c>
      <c r="K26" t="s">
        <v>93</v>
      </c>
      <c r="L26">
        <v>2006</v>
      </c>
      <c r="M26" t="s">
        <v>94</v>
      </c>
      <c r="P26" t="s">
        <v>82</v>
      </c>
      <c r="Q26" t="s">
        <v>84</v>
      </c>
      <c r="S26" t="s">
        <v>73</v>
      </c>
      <c r="T26" t="s">
        <v>74</v>
      </c>
      <c r="Y26" t="s">
        <v>74</v>
      </c>
    </row>
    <row r="27" spans="1:25">
      <c r="A27">
        <f t="shared" si="0"/>
        <v>1</v>
      </c>
      <c r="B27">
        <v>3</v>
      </c>
      <c r="C27">
        <v>2016</v>
      </c>
      <c r="D27" t="s">
        <v>225</v>
      </c>
      <c r="E27">
        <v>66</v>
      </c>
      <c r="F27" t="s">
        <v>218</v>
      </c>
      <c r="G27" t="s">
        <v>219</v>
      </c>
      <c r="J27" t="s">
        <v>82</v>
      </c>
      <c r="K27" t="s">
        <v>93</v>
      </c>
      <c r="L27">
        <v>1985</v>
      </c>
      <c r="M27" t="s">
        <v>70</v>
      </c>
      <c r="S27" t="s">
        <v>73</v>
      </c>
      <c r="T27" t="s">
        <v>74</v>
      </c>
      <c r="Y27" t="s">
        <v>74</v>
      </c>
    </row>
    <row r="28" spans="1:25" hidden="1">
      <c r="A28">
        <f t="shared" si="0"/>
        <v>0</v>
      </c>
      <c r="B28">
        <v>3</v>
      </c>
      <c r="C28">
        <v>2015</v>
      </c>
      <c r="D28" t="s">
        <v>225</v>
      </c>
      <c r="E28">
        <v>66</v>
      </c>
      <c r="F28" t="s">
        <v>218</v>
      </c>
      <c r="G28" t="s">
        <v>219</v>
      </c>
      <c r="J28" t="s">
        <v>82</v>
      </c>
      <c r="K28" t="s">
        <v>93</v>
      </c>
      <c r="L28">
        <v>1985</v>
      </c>
      <c r="M28" t="s">
        <v>70</v>
      </c>
      <c r="S28" t="s">
        <v>73</v>
      </c>
      <c r="T28" t="s">
        <v>74</v>
      </c>
      <c r="Y28" t="s">
        <v>74</v>
      </c>
    </row>
    <row r="29" spans="1:25" hidden="1">
      <c r="A29">
        <f t="shared" si="0"/>
        <v>0</v>
      </c>
      <c r="B29">
        <v>3</v>
      </c>
      <c r="C29">
        <v>2014</v>
      </c>
      <c r="D29" t="s">
        <v>225</v>
      </c>
      <c r="E29">
        <v>66</v>
      </c>
      <c r="F29" t="s">
        <v>218</v>
      </c>
      <c r="G29" t="s">
        <v>219</v>
      </c>
      <c r="J29" t="s">
        <v>82</v>
      </c>
      <c r="K29" t="s">
        <v>93</v>
      </c>
      <c r="L29">
        <v>1985</v>
      </c>
      <c r="M29" t="s">
        <v>70</v>
      </c>
      <c r="P29" t="s">
        <v>82</v>
      </c>
      <c r="Q29" t="s">
        <v>220</v>
      </c>
      <c r="S29" t="s">
        <v>73</v>
      </c>
      <c r="T29" t="s">
        <v>74</v>
      </c>
      <c r="Y29" t="s">
        <v>74</v>
      </c>
    </row>
    <row r="30" spans="1:25">
      <c r="A30">
        <f t="shared" si="0"/>
        <v>1</v>
      </c>
      <c r="B30">
        <v>6</v>
      </c>
      <c r="C30">
        <v>2019</v>
      </c>
      <c r="D30" t="s">
        <v>225</v>
      </c>
      <c r="E30">
        <v>47</v>
      </c>
      <c r="F30" t="s">
        <v>181</v>
      </c>
      <c r="G30" t="s">
        <v>182</v>
      </c>
      <c r="J30" t="s">
        <v>68</v>
      </c>
      <c r="K30" t="s">
        <v>183</v>
      </c>
      <c r="L30">
        <v>2016</v>
      </c>
      <c r="M30" t="s">
        <v>90</v>
      </c>
      <c r="P30" t="s">
        <v>68</v>
      </c>
      <c r="Q30" t="s">
        <v>84</v>
      </c>
      <c r="R30" t="s">
        <v>224</v>
      </c>
      <c r="S30" t="s">
        <v>73</v>
      </c>
      <c r="T30" t="s">
        <v>74</v>
      </c>
      <c r="Y30" t="s">
        <v>74</v>
      </c>
    </row>
    <row r="31" spans="1:25" hidden="1">
      <c r="A31">
        <f t="shared" si="0"/>
        <v>0</v>
      </c>
      <c r="B31">
        <v>6</v>
      </c>
      <c r="C31">
        <v>2018</v>
      </c>
      <c r="D31" t="s">
        <v>225</v>
      </c>
      <c r="E31">
        <v>47</v>
      </c>
      <c r="F31" t="s">
        <v>181</v>
      </c>
      <c r="G31" t="s">
        <v>182</v>
      </c>
      <c r="J31" t="s">
        <v>68</v>
      </c>
      <c r="K31" t="s">
        <v>183</v>
      </c>
      <c r="L31">
        <v>2016</v>
      </c>
      <c r="M31" t="s">
        <v>90</v>
      </c>
      <c r="P31" t="s">
        <v>68</v>
      </c>
      <c r="Q31" t="s">
        <v>84</v>
      </c>
      <c r="R31" t="s">
        <v>224</v>
      </c>
      <c r="S31" t="s">
        <v>73</v>
      </c>
      <c r="T31" t="s">
        <v>74</v>
      </c>
      <c r="Y31" t="s">
        <v>74</v>
      </c>
    </row>
    <row r="32" spans="1:25" hidden="1">
      <c r="A32">
        <f t="shared" si="0"/>
        <v>0</v>
      </c>
      <c r="B32">
        <v>6</v>
      </c>
      <c r="C32">
        <v>2017</v>
      </c>
      <c r="D32" t="s">
        <v>225</v>
      </c>
      <c r="E32">
        <v>47</v>
      </c>
      <c r="F32" t="s">
        <v>181</v>
      </c>
      <c r="G32" t="s">
        <v>182</v>
      </c>
      <c r="J32" t="s">
        <v>68</v>
      </c>
      <c r="K32" t="s">
        <v>183</v>
      </c>
      <c r="L32">
        <v>2016</v>
      </c>
      <c r="M32" t="s">
        <v>90</v>
      </c>
      <c r="P32" t="s">
        <v>68</v>
      </c>
      <c r="Q32" t="s">
        <v>84</v>
      </c>
      <c r="R32" t="s">
        <v>147</v>
      </c>
      <c r="S32" t="s">
        <v>73</v>
      </c>
      <c r="T32" t="s">
        <v>74</v>
      </c>
      <c r="Y32" t="s">
        <v>74</v>
      </c>
    </row>
    <row r="33" spans="1:25" hidden="1">
      <c r="A33">
        <f t="shared" si="0"/>
        <v>0</v>
      </c>
      <c r="B33">
        <v>6</v>
      </c>
      <c r="C33">
        <v>2016</v>
      </c>
      <c r="D33" t="s">
        <v>225</v>
      </c>
      <c r="E33">
        <v>47</v>
      </c>
      <c r="F33" t="s">
        <v>181</v>
      </c>
      <c r="G33" t="s">
        <v>182</v>
      </c>
      <c r="J33" t="s">
        <v>68</v>
      </c>
      <c r="K33" t="s">
        <v>183</v>
      </c>
      <c r="L33">
        <v>2016</v>
      </c>
      <c r="M33" t="s">
        <v>90</v>
      </c>
      <c r="P33" t="s">
        <v>68</v>
      </c>
      <c r="Q33" t="s">
        <v>84</v>
      </c>
      <c r="S33" t="s">
        <v>73</v>
      </c>
      <c r="T33" t="s">
        <v>74</v>
      </c>
      <c r="Y33" t="s">
        <v>74</v>
      </c>
    </row>
    <row r="34" spans="1:25" hidden="1">
      <c r="A34">
        <f t="shared" si="0"/>
        <v>0</v>
      </c>
      <c r="B34">
        <v>6</v>
      </c>
      <c r="C34">
        <v>2015</v>
      </c>
      <c r="D34" t="s">
        <v>225</v>
      </c>
      <c r="E34">
        <v>47</v>
      </c>
      <c r="F34" t="s">
        <v>181</v>
      </c>
      <c r="G34" t="s">
        <v>182</v>
      </c>
      <c r="J34" t="s">
        <v>68</v>
      </c>
      <c r="K34" t="s">
        <v>183</v>
      </c>
      <c r="L34">
        <v>2016</v>
      </c>
      <c r="M34" t="s">
        <v>90</v>
      </c>
      <c r="P34" t="s">
        <v>68</v>
      </c>
      <c r="Q34" t="s">
        <v>84</v>
      </c>
      <c r="S34" t="s">
        <v>73</v>
      </c>
      <c r="T34" t="s">
        <v>74</v>
      </c>
      <c r="Y34" t="s">
        <v>74</v>
      </c>
    </row>
    <row r="35" spans="1:25" hidden="1">
      <c r="A35">
        <f t="shared" si="0"/>
        <v>0</v>
      </c>
      <c r="B35">
        <v>6</v>
      </c>
      <c r="C35">
        <v>2014</v>
      </c>
      <c r="D35" t="s">
        <v>225</v>
      </c>
      <c r="E35">
        <v>47</v>
      </c>
      <c r="F35" t="s">
        <v>181</v>
      </c>
      <c r="G35" t="s">
        <v>182</v>
      </c>
      <c r="J35" t="s">
        <v>68</v>
      </c>
      <c r="K35" t="s">
        <v>183</v>
      </c>
      <c r="L35">
        <v>2016</v>
      </c>
      <c r="M35" t="s">
        <v>90</v>
      </c>
      <c r="P35" t="s">
        <v>68</v>
      </c>
      <c r="Q35" t="s">
        <v>84</v>
      </c>
      <c r="S35" t="s">
        <v>73</v>
      </c>
      <c r="T35" t="s">
        <v>74</v>
      </c>
      <c r="Y35" t="s">
        <v>74</v>
      </c>
    </row>
    <row r="36" spans="1:25">
      <c r="A36">
        <f t="shared" si="0"/>
        <v>1</v>
      </c>
      <c r="B36">
        <v>6</v>
      </c>
      <c r="C36">
        <v>2019</v>
      </c>
      <c r="D36" t="s">
        <v>225</v>
      </c>
      <c r="E36">
        <v>17</v>
      </c>
      <c r="F36" t="s">
        <v>117</v>
      </c>
      <c r="H36" t="s">
        <v>118</v>
      </c>
      <c r="J36" t="s">
        <v>82</v>
      </c>
      <c r="K36" t="s">
        <v>119</v>
      </c>
      <c r="L36">
        <v>2001</v>
      </c>
      <c r="M36" t="s">
        <v>70</v>
      </c>
      <c r="P36" t="s">
        <v>82</v>
      </c>
      <c r="Q36" t="s">
        <v>84</v>
      </c>
      <c r="S36" t="s">
        <v>73</v>
      </c>
      <c r="T36" t="s">
        <v>74</v>
      </c>
      <c r="Y36" t="s">
        <v>74</v>
      </c>
    </row>
    <row r="37" spans="1:25" hidden="1">
      <c r="A37">
        <f t="shared" si="0"/>
        <v>0</v>
      </c>
      <c r="B37">
        <v>6</v>
      </c>
      <c r="C37">
        <v>2018</v>
      </c>
      <c r="D37" t="s">
        <v>225</v>
      </c>
      <c r="E37">
        <v>17</v>
      </c>
      <c r="F37" t="s">
        <v>117</v>
      </c>
      <c r="H37" t="s">
        <v>118</v>
      </c>
      <c r="J37" t="s">
        <v>82</v>
      </c>
      <c r="K37" t="s">
        <v>119</v>
      </c>
      <c r="L37">
        <v>2001</v>
      </c>
      <c r="M37" t="s">
        <v>70</v>
      </c>
      <c r="P37" t="s">
        <v>82</v>
      </c>
      <c r="Q37" t="s">
        <v>84</v>
      </c>
      <c r="S37" t="s">
        <v>73</v>
      </c>
      <c r="T37" t="s">
        <v>74</v>
      </c>
      <c r="Y37" t="s">
        <v>74</v>
      </c>
    </row>
    <row r="38" spans="1:25" hidden="1">
      <c r="A38">
        <f t="shared" si="0"/>
        <v>0</v>
      </c>
      <c r="B38">
        <v>6</v>
      </c>
      <c r="C38">
        <v>2017</v>
      </c>
      <c r="D38" t="s">
        <v>225</v>
      </c>
      <c r="E38">
        <v>17</v>
      </c>
      <c r="F38" t="s">
        <v>117</v>
      </c>
      <c r="H38" t="s">
        <v>118</v>
      </c>
      <c r="J38" t="s">
        <v>82</v>
      </c>
      <c r="K38" t="s">
        <v>119</v>
      </c>
      <c r="L38">
        <v>2001</v>
      </c>
      <c r="M38" t="s">
        <v>70</v>
      </c>
      <c r="P38" t="s">
        <v>82</v>
      </c>
      <c r="Q38" t="s">
        <v>84</v>
      </c>
      <c r="S38" t="s">
        <v>73</v>
      </c>
      <c r="T38" t="s">
        <v>74</v>
      </c>
      <c r="Y38" t="s">
        <v>74</v>
      </c>
    </row>
    <row r="39" spans="1:25" hidden="1">
      <c r="A39">
        <f t="shared" si="0"/>
        <v>0</v>
      </c>
      <c r="B39">
        <v>6</v>
      </c>
      <c r="C39">
        <v>2016</v>
      </c>
      <c r="D39" t="s">
        <v>225</v>
      </c>
      <c r="E39">
        <v>17</v>
      </c>
      <c r="F39" t="s">
        <v>117</v>
      </c>
      <c r="H39" t="s">
        <v>118</v>
      </c>
      <c r="J39" t="s">
        <v>82</v>
      </c>
      <c r="K39" t="s">
        <v>119</v>
      </c>
      <c r="L39">
        <v>2001</v>
      </c>
      <c r="M39" t="s">
        <v>70</v>
      </c>
      <c r="P39" t="s">
        <v>82</v>
      </c>
      <c r="Q39" t="s">
        <v>84</v>
      </c>
      <c r="S39" t="s">
        <v>73</v>
      </c>
      <c r="T39" t="s">
        <v>74</v>
      </c>
      <c r="Y39" t="s">
        <v>74</v>
      </c>
    </row>
    <row r="40" spans="1:25" hidden="1">
      <c r="A40">
        <f t="shared" si="0"/>
        <v>0</v>
      </c>
      <c r="B40">
        <v>6</v>
      </c>
      <c r="C40">
        <v>2015</v>
      </c>
      <c r="D40" t="s">
        <v>225</v>
      </c>
      <c r="E40">
        <v>17</v>
      </c>
      <c r="F40" t="s">
        <v>117</v>
      </c>
      <c r="H40" t="s">
        <v>118</v>
      </c>
      <c r="J40" t="s">
        <v>82</v>
      </c>
      <c r="K40" t="s">
        <v>119</v>
      </c>
      <c r="L40">
        <v>2001</v>
      </c>
      <c r="M40" t="s">
        <v>70</v>
      </c>
      <c r="P40" t="s">
        <v>82</v>
      </c>
      <c r="Q40" t="s">
        <v>84</v>
      </c>
      <c r="S40" t="s">
        <v>73</v>
      </c>
      <c r="T40" t="s">
        <v>74</v>
      </c>
      <c r="Y40" t="s">
        <v>74</v>
      </c>
    </row>
    <row r="41" spans="1:25" hidden="1">
      <c r="A41">
        <f t="shared" si="0"/>
        <v>0</v>
      </c>
      <c r="B41">
        <v>6</v>
      </c>
      <c r="C41">
        <v>2014</v>
      </c>
      <c r="D41" t="s">
        <v>225</v>
      </c>
      <c r="E41">
        <v>17</v>
      </c>
      <c r="F41" t="s">
        <v>117</v>
      </c>
      <c r="H41" t="s">
        <v>118</v>
      </c>
      <c r="J41" t="s">
        <v>82</v>
      </c>
      <c r="K41" t="s">
        <v>119</v>
      </c>
      <c r="L41">
        <v>2001</v>
      </c>
      <c r="M41" t="s">
        <v>70</v>
      </c>
      <c r="P41" t="s">
        <v>82</v>
      </c>
      <c r="Q41" t="s">
        <v>84</v>
      </c>
      <c r="S41" t="s">
        <v>73</v>
      </c>
      <c r="T41" t="s">
        <v>74</v>
      </c>
      <c r="Y41" t="s">
        <v>74</v>
      </c>
    </row>
    <row r="42" spans="1:25">
      <c r="A42">
        <f t="shared" si="0"/>
        <v>1</v>
      </c>
      <c r="B42">
        <v>6</v>
      </c>
      <c r="C42">
        <v>2019</v>
      </c>
      <c r="D42" t="s">
        <v>225</v>
      </c>
      <c r="E42">
        <v>12</v>
      </c>
      <c r="F42" t="s">
        <v>106</v>
      </c>
      <c r="G42">
        <v>27944</v>
      </c>
      <c r="J42" t="s">
        <v>82</v>
      </c>
      <c r="K42" t="s">
        <v>93</v>
      </c>
      <c r="L42">
        <v>2006</v>
      </c>
      <c r="M42" t="s">
        <v>78</v>
      </c>
      <c r="P42" t="s">
        <v>82</v>
      </c>
      <c r="Q42" t="s">
        <v>84</v>
      </c>
      <c r="S42" t="s">
        <v>73</v>
      </c>
      <c r="T42" t="s">
        <v>74</v>
      </c>
      <c r="Y42" t="s">
        <v>74</v>
      </c>
    </row>
    <row r="43" spans="1:25" hidden="1">
      <c r="A43">
        <f t="shared" si="0"/>
        <v>0</v>
      </c>
      <c r="B43">
        <v>6</v>
      </c>
      <c r="C43">
        <v>2018</v>
      </c>
      <c r="D43" t="s">
        <v>225</v>
      </c>
      <c r="E43">
        <v>12</v>
      </c>
      <c r="F43" t="s">
        <v>106</v>
      </c>
      <c r="G43">
        <v>27944</v>
      </c>
      <c r="J43" t="s">
        <v>82</v>
      </c>
      <c r="K43" t="s">
        <v>93</v>
      </c>
      <c r="L43">
        <v>2006</v>
      </c>
      <c r="M43" t="s">
        <v>78</v>
      </c>
      <c r="P43" t="s">
        <v>82</v>
      </c>
      <c r="Q43" t="s">
        <v>84</v>
      </c>
      <c r="S43" t="s">
        <v>73</v>
      </c>
      <c r="T43" t="s">
        <v>74</v>
      </c>
      <c r="Y43" t="s">
        <v>74</v>
      </c>
    </row>
    <row r="44" spans="1:25" hidden="1">
      <c r="A44">
        <f t="shared" si="0"/>
        <v>0</v>
      </c>
      <c r="B44">
        <v>6</v>
      </c>
      <c r="C44">
        <v>2017</v>
      </c>
      <c r="D44" t="s">
        <v>225</v>
      </c>
      <c r="E44">
        <v>12</v>
      </c>
      <c r="F44" t="s">
        <v>106</v>
      </c>
      <c r="G44">
        <v>27944</v>
      </c>
      <c r="J44" t="s">
        <v>82</v>
      </c>
      <c r="K44" t="s">
        <v>93</v>
      </c>
      <c r="L44">
        <v>2006</v>
      </c>
      <c r="M44" t="s">
        <v>78</v>
      </c>
      <c r="P44" t="s">
        <v>82</v>
      </c>
      <c r="Q44" t="s">
        <v>84</v>
      </c>
      <c r="S44" t="s">
        <v>73</v>
      </c>
      <c r="T44" t="s">
        <v>74</v>
      </c>
      <c r="Y44" t="s">
        <v>74</v>
      </c>
    </row>
    <row r="45" spans="1:25" hidden="1">
      <c r="A45">
        <f t="shared" si="0"/>
        <v>0</v>
      </c>
      <c r="B45">
        <v>6</v>
      </c>
      <c r="C45">
        <v>2016</v>
      </c>
      <c r="D45" t="s">
        <v>225</v>
      </c>
      <c r="E45">
        <v>12</v>
      </c>
      <c r="F45" t="s">
        <v>106</v>
      </c>
      <c r="G45">
        <v>27944</v>
      </c>
      <c r="J45" t="s">
        <v>82</v>
      </c>
      <c r="K45" t="s">
        <v>93</v>
      </c>
      <c r="L45">
        <v>2006</v>
      </c>
      <c r="M45" t="s">
        <v>78</v>
      </c>
      <c r="P45" t="s">
        <v>82</v>
      </c>
      <c r="Q45" t="s">
        <v>84</v>
      </c>
      <c r="S45" t="s">
        <v>73</v>
      </c>
      <c r="T45" t="s">
        <v>74</v>
      </c>
      <c r="Y45" t="s">
        <v>74</v>
      </c>
    </row>
    <row r="46" spans="1:25" hidden="1">
      <c r="A46">
        <f t="shared" si="0"/>
        <v>0</v>
      </c>
      <c r="B46">
        <v>6</v>
      </c>
      <c r="C46">
        <v>2015</v>
      </c>
      <c r="D46" t="s">
        <v>225</v>
      </c>
      <c r="E46">
        <v>12</v>
      </c>
      <c r="F46" t="s">
        <v>106</v>
      </c>
      <c r="G46">
        <v>27944</v>
      </c>
      <c r="J46" t="s">
        <v>82</v>
      </c>
      <c r="K46" t="s">
        <v>93</v>
      </c>
      <c r="L46">
        <v>2006</v>
      </c>
      <c r="M46" t="s">
        <v>78</v>
      </c>
      <c r="P46" t="s">
        <v>82</v>
      </c>
      <c r="Q46" t="s">
        <v>84</v>
      </c>
      <c r="S46" t="s">
        <v>73</v>
      </c>
      <c r="T46" t="s">
        <v>74</v>
      </c>
      <c r="Y46" t="s">
        <v>74</v>
      </c>
    </row>
    <row r="47" spans="1:25" hidden="1">
      <c r="A47">
        <f t="shared" si="0"/>
        <v>0</v>
      </c>
      <c r="B47">
        <v>6</v>
      </c>
      <c r="C47">
        <v>2014</v>
      </c>
      <c r="D47" t="s">
        <v>225</v>
      </c>
      <c r="E47">
        <v>12</v>
      </c>
      <c r="F47" t="s">
        <v>106</v>
      </c>
      <c r="G47">
        <v>27944</v>
      </c>
      <c r="J47" t="s">
        <v>82</v>
      </c>
      <c r="K47" t="s">
        <v>93</v>
      </c>
      <c r="L47">
        <v>2006</v>
      </c>
      <c r="M47" t="s">
        <v>78</v>
      </c>
      <c r="P47" t="s">
        <v>82</v>
      </c>
      <c r="Q47" t="s">
        <v>84</v>
      </c>
      <c r="S47" t="s">
        <v>73</v>
      </c>
      <c r="T47" t="s">
        <v>74</v>
      </c>
      <c r="Y47" t="s">
        <v>74</v>
      </c>
    </row>
    <row r="48" spans="1:25">
      <c r="A48">
        <f t="shared" si="0"/>
        <v>1</v>
      </c>
      <c r="B48">
        <v>6</v>
      </c>
      <c r="C48">
        <v>2019</v>
      </c>
      <c r="D48" t="s">
        <v>225</v>
      </c>
      <c r="E48">
        <v>21</v>
      </c>
      <c r="F48" t="s">
        <v>125</v>
      </c>
      <c r="H48" t="s">
        <v>126</v>
      </c>
      <c r="J48" t="s">
        <v>68</v>
      </c>
      <c r="K48" t="s">
        <v>93</v>
      </c>
      <c r="L48">
        <v>2019</v>
      </c>
      <c r="M48" t="s">
        <v>87</v>
      </c>
      <c r="P48" t="s">
        <v>68</v>
      </c>
      <c r="Q48" t="s">
        <v>84</v>
      </c>
      <c r="R48" t="s">
        <v>72</v>
      </c>
      <c r="S48" t="s">
        <v>73</v>
      </c>
      <c r="T48" t="s">
        <v>74</v>
      </c>
      <c r="Y48" t="s">
        <v>74</v>
      </c>
    </row>
    <row r="49" spans="1:25" hidden="1">
      <c r="A49">
        <f t="shared" si="0"/>
        <v>0</v>
      </c>
      <c r="B49">
        <v>6</v>
      </c>
      <c r="C49">
        <v>2018</v>
      </c>
      <c r="D49" t="s">
        <v>225</v>
      </c>
      <c r="E49">
        <v>21</v>
      </c>
      <c r="F49" t="s">
        <v>125</v>
      </c>
      <c r="H49" t="s">
        <v>126</v>
      </c>
      <c r="J49" t="s">
        <v>68</v>
      </c>
      <c r="K49" t="s">
        <v>93</v>
      </c>
      <c r="L49">
        <v>2019</v>
      </c>
      <c r="M49" t="s">
        <v>87</v>
      </c>
      <c r="P49" t="s">
        <v>68</v>
      </c>
      <c r="Q49" t="s">
        <v>84</v>
      </c>
      <c r="R49" t="s">
        <v>72</v>
      </c>
      <c r="S49" t="s">
        <v>73</v>
      </c>
      <c r="T49" t="s">
        <v>74</v>
      </c>
      <c r="Y49" t="s">
        <v>74</v>
      </c>
    </row>
    <row r="50" spans="1:25" hidden="1">
      <c r="A50">
        <f t="shared" si="0"/>
        <v>0</v>
      </c>
      <c r="B50">
        <v>6</v>
      </c>
      <c r="C50">
        <v>2017</v>
      </c>
      <c r="D50" t="s">
        <v>225</v>
      </c>
      <c r="E50">
        <v>21</v>
      </c>
      <c r="F50" t="s">
        <v>125</v>
      </c>
      <c r="H50" t="s">
        <v>126</v>
      </c>
      <c r="J50" t="s">
        <v>68</v>
      </c>
      <c r="K50" t="s">
        <v>93</v>
      </c>
      <c r="L50">
        <v>2019</v>
      </c>
      <c r="M50" t="s">
        <v>87</v>
      </c>
      <c r="P50" t="s">
        <v>68</v>
      </c>
      <c r="Q50" t="s">
        <v>84</v>
      </c>
      <c r="R50" t="s">
        <v>72</v>
      </c>
      <c r="S50" t="s">
        <v>73</v>
      </c>
      <c r="T50" t="s">
        <v>74</v>
      </c>
      <c r="Y50" t="s">
        <v>74</v>
      </c>
    </row>
    <row r="51" spans="1:25" hidden="1">
      <c r="A51">
        <f t="shared" si="0"/>
        <v>0</v>
      </c>
      <c r="B51">
        <v>6</v>
      </c>
      <c r="C51">
        <v>2016</v>
      </c>
      <c r="D51" t="s">
        <v>225</v>
      </c>
      <c r="E51">
        <v>21</v>
      </c>
      <c r="F51" t="s">
        <v>125</v>
      </c>
      <c r="H51" t="s">
        <v>126</v>
      </c>
      <c r="J51" t="s">
        <v>68</v>
      </c>
      <c r="K51" t="s">
        <v>93</v>
      </c>
      <c r="L51">
        <v>2019</v>
      </c>
      <c r="M51" t="s">
        <v>87</v>
      </c>
      <c r="P51" t="s">
        <v>68</v>
      </c>
      <c r="Q51" t="s">
        <v>84</v>
      </c>
      <c r="R51" t="s">
        <v>72</v>
      </c>
      <c r="S51" t="s">
        <v>73</v>
      </c>
      <c r="T51" t="s">
        <v>74</v>
      </c>
      <c r="Y51" t="s">
        <v>74</v>
      </c>
    </row>
    <row r="52" spans="1:25" hidden="1">
      <c r="A52">
        <f t="shared" si="0"/>
        <v>0</v>
      </c>
      <c r="B52">
        <v>6</v>
      </c>
      <c r="C52">
        <v>2015</v>
      </c>
      <c r="D52" t="s">
        <v>225</v>
      </c>
      <c r="E52">
        <v>21</v>
      </c>
      <c r="F52" t="s">
        <v>125</v>
      </c>
      <c r="H52" t="s">
        <v>126</v>
      </c>
      <c r="J52" t="s">
        <v>68</v>
      </c>
      <c r="K52" t="s">
        <v>93</v>
      </c>
      <c r="L52">
        <v>2019</v>
      </c>
      <c r="M52" t="s">
        <v>87</v>
      </c>
      <c r="P52" t="s">
        <v>68</v>
      </c>
      <c r="Q52" t="s">
        <v>84</v>
      </c>
      <c r="R52" t="s">
        <v>72</v>
      </c>
      <c r="S52" t="s">
        <v>73</v>
      </c>
      <c r="T52" t="s">
        <v>74</v>
      </c>
      <c r="Y52" t="s">
        <v>74</v>
      </c>
    </row>
    <row r="53" spans="1:25" hidden="1">
      <c r="A53">
        <f t="shared" si="0"/>
        <v>0</v>
      </c>
      <c r="B53">
        <v>6</v>
      </c>
      <c r="C53">
        <v>2014</v>
      </c>
      <c r="D53" t="s">
        <v>225</v>
      </c>
      <c r="E53">
        <v>21</v>
      </c>
      <c r="F53" t="s">
        <v>125</v>
      </c>
      <c r="H53" t="s">
        <v>126</v>
      </c>
      <c r="J53" t="s">
        <v>68</v>
      </c>
      <c r="K53" t="s">
        <v>93</v>
      </c>
      <c r="L53">
        <v>2019</v>
      </c>
      <c r="M53" t="s">
        <v>87</v>
      </c>
      <c r="P53" t="s">
        <v>68</v>
      </c>
      <c r="Q53" t="s">
        <v>84</v>
      </c>
      <c r="R53" t="s">
        <v>72</v>
      </c>
      <c r="S53" t="s">
        <v>73</v>
      </c>
      <c r="T53" t="s">
        <v>74</v>
      </c>
      <c r="Y53" t="s">
        <v>74</v>
      </c>
    </row>
    <row r="54" spans="1:25">
      <c r="A54">
        <f t="shared" si="0"/>
        <v>1</v>
      </c>
      <c r="B54">
        <v>6</v>
      </c>
      <c r="C54">
        <v>2019</v>
      </c>
      <c r="D54" t="s">
        <v>225</v>
      </c>
      <c r="E54">
        <v>8</v>
      </c>
      <c r="F54" t="s">
        <v>98</v>
      </c>
      <c r="H54">
        <v>27008</v>
      </c>
      <c r="J54" t="s">
        <v>82</v>
      </c>
      <c r="K54" t="s">
        <v>99</v>
      </c>
      <c r="L54">
        <v>2003</v>
      </c>
      <c r="M54" t="s">
        <v>70</v>
      </c>
      <c r="P54" t="s">
        <v>82</v>
      </c>
      <c r="Q54" t="s">
        <v>84</v>
      </c>
      <c r="S54" t="s">
        <v>73</v>
      </c>
      <c r="T54" t="s">
        <v>74</v>
      </c>
      <c r="Y54" t="s">
        <v>74</v>
      </c>
    </row>
    <row r="55" spans="1:25" hidden="1">
      <c r="A55">
        <f t="shared" si="0"/>
        <v>0</v>
      </c>
      <c r="B55">
        <v>6</v>
      </c>
      <c r="C55">
        <v>2018</v>
      </c>
      <c r="D55" t="s">
        <v>225</v>
      </c>
      <c r="E55">
        <v>8</v>
      </c>
      <c r="F55" t="s">
        <v>98</v>
      </c>
      <c r="H55">
        <v>27008</v>
      </c>
      <c r="J55" t="s">
        <v>82</v>
      </c>
      <c r="K55" t="s">
        <v>99</v>
      </c>
      <c r="L55">
        <v>2003</v>
      </c>
      <c r="M55" t="s">
        <v>70</v>
      </c>
      <c r="P55" t="s">
        <v>82</v>
      </c>
      <c r="Q55" t="s">
        <v>84</v>
      </c>
      <c r="S55" t="s">
        <v>73</v>
      </c>
      <c r="T55" t="s">
        <v>74</v>
      </c>
      <c r="Y55" t="s">
        <v>74</v>
      </c>
    </row>
    <row r="56" spans="1:25" hidden="1">
      <c r="A56">
        <f t="shared" si="0"/>
        <v>0</v>
      </c>
      <c r="B56">
        <v>6</v>
      </c>
      <c r="C56">
        <v>2017</v>
      </c>
      <c r="D56" t="s">
        <v>225</v>
      </c>
      <c r="E56">
        <v>8</v>
      </c>
      <c r="F56" t="s">
        <v>98</v>
      </c>
      <c r="H56">
        <v>27008</v>
      </c>
      <c r="J56" t="s">
        <v>82</v>
      </c>
      <c r="K56" t="s">
        <v>99</v>
      </c>
      <c r="L56">
        <v>2003</v>
      </c>
      <c r="M56" t="s">
        <v>70</v>
      </c>
      <c r="P56" t="s">
        <v>82</v>
      </c>
      <c r="Q56" t="s">
        <v>84</v>
      </c>
      <c r="S56" t="s">
        <v>73</v>
      </c>
      <c r="T56" t="s">
        <v>74</v>
      </c>
      <c r="Y56" t="s">
        <v>74</v>
      </c>
    </row>
    <row r="57" spans="1:25" hidden="1">
      <c r="A57">
        <f t="shared" si="0"/>
        <v>0</v>
      </c>
      <c r="B57">
        <v>6</v>
      </c>
      <c r="C57">
        <v>2016</v>
      </c>
      <c r="D57" t="s">
        <v>225</v>
      </c>
      <c r="E57">
        <v>8</v>
      </c>
      <c r="F57" t="s">
        <v>98</v>
      </c>
      <c r="H57">
        <v>27008</v>
      </c>
      <c r="J57" t="s">
        <v>82</v>
      </c>
      <c r="K57" t="s">
        <v>99</v>
      </c>
      <c r="L57">
        <v>2003</v>
      </c>
      <c r="M57" t="s">
        <v>70</v>
      </c>
      <c r="P57" t="s">
        <v>82</v>
      </c>
      <c r="Q57" t="s">
        <v>84</v>
      </c>
      <c r="S57" t="s">
        <v>73</v>
      </c>
      <c r="T57" t="s">
        <v>74</v>
      </c>
      <c r="Y57" t="s">
        <v>74</v>
      </c>
    </row>
    <row r="58" spans="1:25" hidden="1">
      <c r="A58">
        <f t="shared" si="0"/>
        <v>0</v>
      </c>
      <c r="B58">
        <v>6</v>
      </c>
      <c r="C58">
        <v>2015</v>
      </c>
      <c r="D58" t="s">
        <v>225</v>
      </c>
      <c r="E58">
        <v>8</v>
      </c>
      <c r="F58" t="s">
        <v>98</v>
      </c>
      <c r="H58">
        <v>27008</v>
      </c>
      <c r="J58" t="s">
        <v>82</v>
      </c>
      <c r="K58" t="s">
        <v>99</v>
      </c>
      <c r="L58">
        <v>2003</v>
      </c>
      <c r="M58" t="s">
        <v>70</v>
      </c>
      <c r="P58" t="s">
        <v>82</v>
      </c>
      <c r="Q58" t="s">
        <v>84</v>
      </c>
      <c r="S58" t="s">
        <v>73</v>
      </c>
      <c r="T58" t="s">
        <v>74</v>
      </c>
      <c r="Y58" t="s">
        <v>74</v>
      </c>
    </row>
    <row r="59" spans="1:25" hidden="1">
      <c r="A59">
        <f t="shared" si="0"/>
        <v>0</v>
      </c>
      <c r="B59">
        <v>6</v>
      </c>
      <c r="C59">
        <v>2014</v>
      </c>
      <c r="D59" t="s">
        <v>225</v>
      </c>
      <c r="E59">
        <v>8</v>
      </c>
      <c r="F59" t="s">
        <v>98</v>
      </c>
      <c r="H59">
        <v>27008</v>
      </c>
      <c r="J59" t="s">
        <v>82</v>
      </c>
      <c r="K59" t="s">
        <v>99</v>
      </c>
      <c r="L59">
        <v>2003</v>
      </c>
      <c r="M59" t="s">
        <v>70</v>
      </c>
      <c r="P59" t="s">
        <v>82</v>
      </c>
      <c r="Q59" t="s">
        <v>84</v>
      </c>
      <c r="S59" t="s">
        <v>73</v>
      </c>
      <c r="T59" t="s">
        <v>74</v>
      </c>
      <c r="Y59" t="s">
        <v>74</v>
      </c>
    </row>
    <row r="60" spans="1:25">
      <c r="A60">
        <f t="shared" si="0"/>
        <v>1</v>
      </c>
      <c r="B60">
        <v>6</v>
      </c>
      <c r="C60">
        <v>2019</v>
      </c>
      <c r="D60" t="s">
        <v>225</v>
      </c>
      <c r="E60">
        <v>39</v>
      </c>
      <c r="F60" t="s">
        <v>164</v>
      </c>
      <c r="H60">
        <v>29316</v>
      </c>
      <c r="J60" t="s">
        <v>82</v>
      </c>
      <c r="K60" t="s">
        <v>165</v>
      </c>
      <c r="L60">
        <v>2014</v>
      </c>
      <c r="M60" t="s">
        <v>87</v>
      </c>
      <c r="P60" t="s">
        <v>82</v>
      </c>
      <c r="Q60" t="s">
        <v>84</v>
      </c>
      <c r="S60" t="s">
        <v>73</v>
      </c>
      <c r="T60" t="s">
        <v>74</v>
      </c>
      <c r="Y60" t="s">
        <v>74</v>
      </c>
    </row>
    <row r="61" spans="1:25" hidden="1">
      <c r="A61">
        <f t="shared" si="0"/>
        <v>0</v>
      </c>
      <c r="B61">
        <v>6</v>
      </c>
      <c r="C61">
        <v>2018</v>
      </c>
      <c r="D61" t="s">
        <v>225</v>
      </c>
      <c r="E61">
        <v>39</v>
      </c>
      <c r="F61" t="s">
        <v>164</v>
      </c>
      <c r="H61">
        <v>29316</v>
      </c>
      <c r="J61" t="s">
        <v>82</v>
      </c>
      <c r="K61" t="s">
        <v>165</v>
      </c>
      <c r="L61">
        <v>2014</v>
      </c>
      <c r="M61" t="s">
        <v>87</v>
      </c>
      <c r="P61" t="s">
        <v>82</v>
      </c>
      <c r="Q61" t="s">
        <v>84</v>
      </c>
      <c r="S61" t="s">
        <v>73</v>
      </c>
      <c r="T61" t="s">
        <v>74</v>
      </c>
      <c r="Y61" t="s">
        <v>74</v>
      </c>
    </row>
    <row r="62" spans="1:25" hidden="1">
      <c r="A62">
        <f t="shared" si="0"/>
        <v>0</v>
      </c>
      <c r="B62">
        <v>6</v>
      </c>
      <c r="C62">
        <v>2017</v>
      </c>
      <c r="D62" t="s">
        <v>225</v>
      </c>
      <c r="E62">
        <v>39</v>
      </c>
      <c r="F62" t="s">
        <v>164</v>
      </c>
      <c r="H62">
        <v>29316</v>
      </c>
      <c r="J62" t="s">
        <v>82</v>
      </c>
      <c r="K62" t="s">
        <v>165</v>
      </c>
      <c r="L62">
        <v>2014</v>
      </c>
      <c r="M62" t="s">
        <v>87</v>
      </c>
      <c r="P62" t="s">
        <v>82</v>
      </c>
      <c r="Q62" t="s">
        <v>84</v>
      </c>
      <c r="S62" t="s">
        <v>73</v>
      </c>
      <c r="T62" t="s">
        <v>74</v>
      </c>
      <c r="Y62" t="s">
        <v>74</v>
      </c>
    </row>
    <row r="63" spans="1:25" hidden="1">
      <c r="A63">
        <f t="shared" si="0"/>
        <v>0</v>
      </c>
      <c r="B63">
        <v>6</v>
      </c>
      <c r="C63">
        <v>2016</v>
      </c>
      <c r="D63" t="s">
        <v>225</v>
      </c>
      <c r="E63">
        <v>39</v>
      </c>
      <c r="F63" t="s">
        <v>164</v>
      </c>
      <c r="H63">
        <v>29316</v>
      </c>
      <c r="J63" t="s">
        <v>82</v>
      </c>
      <c r="K63" t="s">
        <v>165</v>
      </c>
      <c r="L63">
        <v>2014</v>
      </c>
      <c r="M63" t="s">
        <v>87</v>
      </c>
      <c r="P63" t="s">
        <v>82</v>
      </c>
      <c r="Q63" t="s">
        <v>84</v>
      </c>
      <c r="S63" t="s">
        <v>73</v>
      </c>
      <c r="T63" t="s">
        <v>74</v>
      </c>
      <c r="Y63" t="s">
        <v>74</v>
      </c>
    </row>
    <row r="64" spans="1:25" hidden="1">
      <c r="A64">
        <f t="shared" si="0"/>
        <v>0</v>
      </c>
      <c r="B64">
        <v>6</v>
      </c>
      <c r="C64">
        <v>2015</v>
      </c>
      <c r="D64" t="s">
        <v>225</v>
      </c>
      <c r="E64">
        <v>39</v>
      </c>
      <c r="F64" t="s">
        <v>164</v>
      </c>
      <c r="H64">
        <v>29316</v>
      </c>
      <c r="J64" t="s">
        <v>82</v>
      </c>
      <c r="K64" t="s">
        <v>165</v>
      </c>
      <c r="L64">
        <v>2014</v>
      </c>
      <c r="M64" t="s">
        <v>87</v>
      </c>
      <c r="P64" t="s">
        <v>82</v>
      </c>
      <c r="Q64" t="s">
        <v>84</v>
      </c>
      <c r="S64" t="s">
        <v>73</v>
      </c>
      <c r="T64" t="s">
        <v>74</v>
      </c>
      <c r="Y64" t="s">
        <v>74</v>
      </c>
    </row>
    <row r="65" spans="1:25" hidden="1">
      <c r="A65">
        <f t="shared" si="0"/>
        <v>0</v>
      </c>
      <c r="B65">
        <v>6</v>
      </c>
      <c r="C65">
        <v>2014</v>
      </c>
      <c r="D65" t="s">
        <v>225</v>
      </c>
      <c r="E65">
        <v>39</v>
      </c>
      <c r="F65" t="s">
        <v>164</v>
      </c>
      <c r="H65">
        <v>29316</v>
      </c>
      <c r="J65" t="s">
        <v>82</v>
      </c>
      <c r="K65" t="s">
        <v>165</v>
      </c>
      <c r="L65">
        <v>2014</v>
      </c>
      <c r="M65" t="s">
        <v>87</v>
      </c>
      <c r="P65" t="s">
        <v>82</v>
      </c>
      <c r="Q65" t="s">
        <v>84</v>
      </c>
      <c r="S65" t="s">
        <v>73</v>
      </c>
      <c r="T65" t="s">
        <v>74</v>
      </c>
      <c r="Y65" t="s">
        <v>74</v>
      </c>
    </row>
    <row r="66" spans="1:25">
      <c r="A66">
        <f t="shared" si="0"/>
        <v>1</v>
      </c>
      <c r="B66">
        <v>6</v>
      </c>
      <c r="C66">
        <v>2019</v>
      </c>
      <c r="D66" t="s">
        <v>225</v>
      </c>
      <c r="E66">
        <v>58</v>
      </c>
      <c r="F66" t="s">
        <v>203</v>
      </c>
      <c r="H66" t="s">
        <v>204</v>
      </c>
      <c r="J66" t="s">
        <v>82</v>
      </c>
      <c r="K66" t="s">
        <v>119</v>
      </c>
      <c r="L66">
        <v>2018</v>
      </c>
      <c r="M66" t="s">
        <v>70</v>
      </c>
      <c r="P66" t="s">
        <v>82</v>
      </c>
      <c r="Q66" t="s">
        <v>84</v>
      </c>
      <c r="S66" t="s">
        <v>73</v>
      </c>
      <c r="T66" t="s">
        <v>74</v>
      </c>
      <c r="Y66" t="s">
        <v>74</v>
      </c>
    </row>
    <row r="67" spans="1:25" hidden="1">
      <c r="A67">
        <f t="shared" si="0"/>
        <v>0</v>
      </c>
      <c r="B67">
        <v>6</v>
      </c>
      <c r="C67">
        <v>2018</v>
      </c>
      <c r="D67" t="s">
        <v>225</v>
      </c>
      <c r="E67">
        <v>58</v>
      </c>
      <c r="F67" t="s">
        <v>203</v>
      </c>
      <c r="H67" t="s">
        <v>204</v>
      </c>
      <c r="J67" t="s">
        <v>82</v>
      </c>
      <c r="K67" t="s">
        <v>119</v>
      </c>
      <c r="L67">
        <v>2018</v>
      </c>
      <c r="M67" t="s">
        <v>70</v>
      </c>
      <c r="P67" t="s">
        <v>82</v>
      </c>
      <c r="Q67" t="s">
        <v>84</v>
      </c>
      <c r="S67" t="s">
        <v>73</v>
      </c>
      <c r="T67" t="s">
        <v>74</v>
      </c>
      <c r="Y67" t="s">
        <v>74</v>
      </c>
    </row>
    <row r="68" spans="1:25" hidden="1">
      <c r="A68">
        <f t="shared" ref="A68:A131" si="1">IF(AND(F68=F67,G68=G67,B68=B67),0,1)</f>
        <v>0</v>
      </c>
      <c r="B68">
        <v>6</v>
      </c>
      <c r="C68">
        <v>2017</v>
      </c>
      <c r="D68" t="s">
        <v>225</v>
      </c>
      <c r="E68">
        <v>58</v>
      </c>
      <c r="F68" t="s">
        <v>203</v>
      </c>
      <c r="H68" t="s">
        <v>204</v>
      </c>
      <c r="J68" t="s">
        <v>82</v>
      </c>
      <c r="K68" t="s">
        <v>119</v>
      </c>
      <c r="L68">
        <v>2018</v>
      </c>
      <c r="M68" t="s">
        <v>70</v>
      </c>
      <c r="P68" t="s">
        <v>82</v>
      </c>
      <c r="Q68" t="s">
        <v>84</v>
      </c>
      <c r="S68" t="s">
        <v>73</v>
      </c>
      <c r="T68" t="s">
        <v>74</v>
      </c>
      <c r="Y68" t="s">
        <v>74</v>
      </c>
    </row>
    <row r="69" spans="1:25" hidden="1">
      <c r="A69">
        <f t="shared" si="1"/>
        <v>0</v>
      </c>
      <c r="B69">
        <v>6</v>
      </c>
      <c r="C69">
        <v>2016</v>
      </c>
      <c r="D69" t="s">
        <v>225</v>
      </c>
      <c r="E69">
        <v>58</v>
      </c>
      <c r="F69" t="s">
        <v>203</v>
      </c>
      <c r="H69" t="s">
        <v>204</v>
      </c>
      <c r="J69" t="s">
        <v>82</v>
      </c>
      <c r="K69" t="s">
        <v>119</v>
      </c>
      <c r="L69">
        <v>2018</v>
      </c>
      <c r="M69" t="s">
        <v>70</v>
      </c>
      <c r="P69" t="s">
        <v>82</v>
      </c>
      <c r="Q69" t="s">
        <v>84</v>
      </c>
      <c r="S69" t="s">
        <v>73</v>
      </c>
      <c r="T69" t="s">
        <v>74</v>
      </c>
      <c r="Y69" t="s">
        <v>74</v>
      </c>
    </row>
    <row r="70" spans="1:25" hidden="1">
      <c r="A70">
        <f t="shared" si="1"/>
        <v>0</v>
      </c>
      <c r="B70">
        <v>6</v>
      </c>
      <c r="C70">
        <v>2015</v>
      </c>
      <c r="D70" t="s">
        <v>225</v>
      </c>
      <c r="E70">
        <v>58</v>
      </c>
      <c r="F70" t="s">
        <v>203</v>
      </c>
      <c r="H70" t="s">
        <v>204</v>
      </c>
      <c r="J70" t="s">
        <v>82</v>
      </c>
      <c r="K70" t="s">
        <v>119</v>
      </c>
      <c r="L70">
        <v>2018</v>
      </c>
      <c r="M70" t="s">
        <v>70</v>
      </c>
      <c r="P70" t="s">
        <v>82</v>
      </c>
      <c r="Q70" t="s">
        <v>84</v>
      </c>
      <c r="S70" t="s">
        <v>73</v>
      </c>
      <c r="T70" t="s">
        <v>74</v>
      </c>
      <c r="Y70" t="s">
        <v>74</v>
      </c>
    </row>
    <row r="71" spans="1:25" hidden="1">
      <c r="A71">
        <f t="shared" si="1"/>
        <v>0</v>
      </c>
      <c r="B71">
        <v>6</v>
      </c>
      <c r="C71">
        <v>2014</v>
      </c>
      <c r="D71" t="s">
        <v>225</v>
      </c>
      <c r="E71">
        <v>58</v>
      </c>
      <c r="F71" t="s">
        <v>203</v>
      </c>
      <c r="H71" t="s">
        <v>204</v>
      </c>
      <c r="J71" t="s">
        <v>82</v>
      </c>
      <c r="K71" t="s">
        <v>119</v>
      </c>
      <c r="L71">
        <v>2018</v>
      </c>
      <c r="M71" t="s">
        <v>70</v>
      </c>
      <c r="P71" t="s">
        <v>82</v>
      </c>
      <c r="Q71" t="s">
        <v>84</v>
      </c>
      <c r="S71" t="s">
        <v>73</v>
      </c>
      <c r="T71" t="s">
        <v>74</v>
      </c>
      <c r="Y71" t="s">
        <v>74</v>
      </c>
    </row>
    <row r="72" spans="1:25">
      <c r="A72">
        <f t="shared" si="1"/>
        <v>1</v>
      </c>
      <c r="B72">
        <v>6</v>
      </c>
      <c r="C72">
        <v>2019</v>
      </c>
      <c r="D72" t="s">
        <v>225</v>
      </c>
      <c r="E72">
        <v>9</v>
      </c>
      <c r="F72" t="s">
        <v>100</v>
      </c>
      <c r="H72">
        <v>27090</v>
      </c>
      <c r="J72" t="s">
        <v>82</v>
      </c>
      <c r="K72" t="s">
        <v>89</v>
      </c>
      <c r="L72">
        <v>2019</v>
      </c>
      <c r="M72" t="s">
        <v>70</v>
      </c>
      <c r="P72" t="s">
        <v>82</v>
      </c>
      <c r="Q72" t="s">
        <v>84</v>
      </c>
      <c r="S72" t="s">
        <v>73</v>
      </c>
      <c r="T72" t="s">
        <v>74</v>
      </c>
      <c r="Y72" t="s">
        <v>74</v>
      </c>
    </row>
    <row r="73" spans="1:25" hidden="1">
      <c r="A73">
        <f t="shared" si="1"/>
        <v>0</v>
      </c>
      <c r="B73">
        <v>6</v>
      </c>
      <c r="C73">
        <v>2018</v>
      </c>
      <c r="D73" t="s">
        <v>225</v>
      </c>
      <c r="E73">
        <v>9</v>
      </c>
      <c r="F73" t="s">
        <v>100</v>
      </c>
      <c r="H73">
        <v>27090</v>
      </c>
      <c r="J73" t="s">
        <v>82</v>
      </c>
      <c r="K73" t="s">
        <v>89</v>
      </c>
      <c r="L73">
        <v>2019</v>
      </c>
      <c r="M73" t="s">
        <v>70</v>
      </c>
      <c r="P73" t="s">
        <v>82</v>
      </c>
      <c r="Q73" t="s">
        <v>84</v>
      </c>
      <c r="S73" t="s">
        <v>73</v>
      </c>
      <c r="T73" t="s">
        <v>74</v>
      </c>
      <c r="Y73" t="s">
        <v>74</v>
      </c>
    </row>
    <row r="74" spans="1:25" hidden="1">
      <c r="A74">
        <f t="shared" si="1"/>
        <v>0</v>
      </c>
      <c r="B74">
        <v>6</v>
      </c>
      <c r="C74">
        <v>2017</v>
      </c>
      <c r="D74" t="s">
        <v>225</v>
      </c>
      <c r="E74">
        <v>9</v>
      </c>
      <c r="F74" t="s">
        <v>100</v>
      </c>
      <c r="H74">
        <v>27090</v>
      </c>
      <c r="J74" t="s">
        <v>82</v>
      </c>
      <c r="K74" t="s">
        <v>89</v>
      </c>
      <c r="L74">
        <v>2019</v>
      </c>
      <c r="M74" t="s">
        <v>70</v>
      </c>
      <c r="P74" t="s">
        <v>82</v>
      </c>
      <c r="Q74" t="s">
        <v>84</v>
      </c>
      <c r="S74" t="s">
        <v>73</v>
      </c>
      <c r="T74" t="s">
        <v>74</v>
      </c>
      <c r="Y74" t="s">
        <v>74</v>
      </c>
    </row>
    <row r="75" spans="1:25" hidden="1">
      <c r="A75">
        <f t="shared" si="1"/>
        <v>0</v>
      </c>
      <c r="B75">
        <v>6</v>
      </c>
      <c r="C75">
        <v>2016</v>
      </c>
      <c r="D75" t="s">
        <v>225</v>
      </c>
      <c r="E75">
        <v>9</v>
      </c>
      <c r="F75" t="s">
        <v>100</v>
      </c>
      <c r="H75">
        <v>27090</v>
      </c>
      <c r="J75" t="s">
        <v>82</v>
      </c>
      <c r="K75" t="s">
        <v>89</v>
      </c>
      <c r="L75">
        <v>2019</v>
      </c>
      <c r="M75" t="s">
        <v>70</v>
      </c>
      <c r="P75" t="s">
        <v>82</v>
      </c>
      <c r="Q75" t="s">
        <v>84</v>
      </c>
      <c r="S75" t="s">
        <v>73</v>
      </c>
      <c r="T75" t="s">
        <v>74</v>
      </c>
      <c r="Y75" t="s">
        <v>74</v>
      </c>
    </row>
    <row r="76" spans="1:25" hidden="1">
      <c r="A76">
        <f t="shared" si="1"/>
        <v>0</v>
      </c>
      <c r="B76">
        <v>6</v>
      </c>
      <c r="C76">
        <v>2015</v>
      </c>
      <c r="D76" t="s">
        <v>225</v>
      </c>
      <c r="E76">
        <v>9</v>
      </c>
      <c r="F76" t="s">
        <v>100</v>
      </c>
      <c r="H76">
        <v>27090</v>
      </c>
      <c r="J76" t="s">
        <v>82</v>
      </c>
      <c r="K76" t="s">
        <v>89</v>
      </c>
      <c r="L76">
        <v>2019</v>
      </c>
      <c r="M76" t="s">
        <v>70</v>
      </c>
      <c r="P76" t="s">
        <v>82</v>
      </c>
      <c r="Q76" t="s">
        <v>84</v>
      </c>
      <c r="S76" t="s">
        <v>73</v>
      </c>
      <c r="T76" t="s">
        <v>74</v>
      </c>
      <c r="Y76" t="s">
        <v>74</v>
      </c>
    </row>
    <row r="77" spans="1:25" hidden="1">
      <c r="A77">
        <f t="shared" si="1"/>
        <v>0</v>
      </c>
      <c r="B77">
        <v>6</v>
      </c>
      <c r="C77">
        <v>2014</v>
      </c>
      <c r="D77" t="s">
        <v>225</v>
      </c>
      <c r="E77">
        <v>9</v>
      </c>
      <c r="F77" t="s">
        <v>100</v>
      </c>
      <c r="H77">
        <v>27090</v>
      </c>
      <c r="J77" t="s">
        <v>82</v>
      </c>
      <c r="K77" t="s">
        <v>89</v>
      </c>
      <c r="L77">
        <v>2019</v>
      </c>
      <c r="M77" t="s">
        <v>70</v>
      </c>
      <c r="P77" t="s">
        <v>82</v>
      </c>
      <c r="Q77" t="s">
        <v>84</v>
      </c>
      <c r="S77" t="s">
        <v>73</v>
      </c>
      <c r="T77" t="s">
        <v>74</v>
      </c>
      <c r="Y77" t="s">
        <v>74</v>
      </c>
    </row>
    <row r="78" spans="1:25">
      <c r="A78">
        <f t="shared" si="1"/>
        <v>1</v>
      </c>
      <c r="B78">
        <v>6</v>
      </c>
      <c r="C78">
        <v>2019</v>
      </c>
      <c r="D78" t="s">
        <v>225</v>
      </c>
      <c r="E78">
        <v>25</v>
      </c>
      <c r="F78" t="s">
        <v>134</v>
      </c>
      <c r="H78" t="s">
        <v>135</v>
      </c>
      <c r="J78" t="s">
        <v>68</v>
      </c>
      <c r="K78" t="s">
        <v>136</v>
      </c>
      <c r="L78">
        <v>2014</v>
      </c>
      <c r="M78" t="s">
        <v>90</v>
      </c>
      <c r="P78" t="s">
        <v>68</v>
      </c>
      <c r="Q78" t="s">
        <v>84</v>
      </c>
      <c r="R78" t="s">
        <v>147</v>
      </c>
      <c r="S78" t="s">
        <v>73</v>
      </c>
      <c r="T78" t="s">
        <v>74</v>
      </c>
      <c r="Y78" t="s">
        <v>74</v>
      </c>
    </row>
    <row r="79" spans="1:25" hidden="1">
      <c r="A79">
        <f t="shared" si="1"/>
        <v>0</v>
      </c>
      <c r="B79">
        <v>6</v>
      </c>
      <c r="C79">
        <v>2018</v>
      </c>
      <c r="D79" t="s">
        <v>225</v>
      </c>
      <c r="E79">
        <v>25</v>
      </c>
      <c r="F79" t="s">
        <v>134</v>
      </c>
      <c r="H79" t="s">
        <v>135</v>
      </c>
      <c r="J79" t="s">
        <v>68</v>
      </c>
      <c r="K79" t="s">
        <v>136</v>
      </c>
      <c r="L79">
        <v>2014</v>
      </c>
      <c r="M79" t="s">
        <v>90</v>
      </c>
      <c r="P79" t="s">
        <v>68</v>
      </c>
      <c r="Q79" t="s">
        <v>84</v>
      </c>
      <c r="S79" t="s">
        <v>73</v>
      </c>
      <c r="T79" t="s">
        <v>74</v>
      </c>
      <c r="Y79" t="s">
        <v>74</v>
      </c>
    </row>
    <row r="80" spans="1:25" hidden="1">
      <c r="A80">
        <f t="shared" si="1"/>
        <v>0</v>
      </c>
      <c r="B80">
        <v>6</v>
      </c>
      <c r="C80">
        <v>2017</v>
      </c>
      <c r="D80" t="s">
        <v>225</v>
      </c>
      <c r="E80">
        <v>25</v>
      </c>
      <c r="F80" t="s">
        <v>134</v>
      </c>
      <c r="H80" t="s">
        <v>135</v>
      </c>
      <c r="J80" t="s">
        <v>68</v>
      </c>
      <c r="K80" t="s">
        <v>136</v>
      </c>
      <c r="L80">
        <v>2014</v>
      </c>
      <c r="M80" t="s">
        <v>90</v>
      </c>
      <c r="P80" t="s">
        <v>68</v>
      </c>
      <c r="Q80" t="s">
        <v>84</v>
      </c>
      <c r="S80" t="s">
        <v>73</v>
      </c>
      <c r="T80" t="s">
        <v>74</v>
      </c>
      <c r="Y80" t="s">
        <v>74</v>
      </c>
    </row>
    <row r="81" spans="1:25" hidden="1">
      <c r="A81">
        <f t="shared" si="1"/>
        <v>0</v>
      </c>
      <c r="B81">
        <v>6</v>
      </c>
      <c r="C81">
        <v>2016</v>
      </c>
      <c r="D81" t="s">
        <v>225</v>
      </c>
      <c r="E81">
        <v>25</v>
      </c>
      <c r="F81" t="s">
        <v>134</v>
      </c>
      <c r="H81" t="s">
        <v>135</v>
      </c>
      <c r="J81" t="s">
        <v>68</v>
      </c>
      <c r="K81" t="s">
        <v>136</v>
      </c>
      <c r="L81">
        <v>2014</v>
      </c>
      <c r="M81" t="s">
        <v>90</v>
      </c>
      <c r="P81" t="s">
        <v>68</v>
      </c>
      <c r="Q81" t="s">
        <v>84</v>
      </c>
      <c r="S81" t="s">
        <v>73</v>
      </c>
      <c r="T81" t="s">
        <v>74</v>
      </c>
      <c r="Y81" t="s">
        <v>74</v>
      </c>
    </row>
    <row r="82" spans="1:25" hidden="1">
      <c r="A82">
        <f t="shared" si="1"/>
        <v>0</v>
      </c>
      <c r="B82">
        <v>6</v>
      </c>
      <c r="C82">
        <v>2015</v>
      </c>
      <c r="D82" t="s">
        <v>225</v>
      </c>
      <c r="E82">
        <v>25</v>
      </c>
      <c r="F82" t="s">
        <v>134</v>
      </c>
      <c r="H82" t="s">
        <v>135</v>
      </c>
      <c r="J82" t="s">
        <v>68</v>
      </c>
      <c r="K82" t="s">
        <v>136</v>
      </c>
      <c r="L82">
        <v>2014</v>
      </c>
      <c r="M82" t="s">
        <v>90</v>
      </c>
      <c r="P82" t="s">
        <v>68</v>
      </c>
      <c r="Q82" t="s">
        <v>84</v>
      </c>
      <c r="S82" t="s">
        <v>73</v>
      </c>
      <c r="T82" t="s">
        <v>74</v>
      </c>
      <c r="Y82" t="s">
        <v>74</v>
      </c>
    </row>
    <row r="83" spans="1:25" hidden="1">
      <c r="A83">
        <f t="shared" si="1"/>
        <v>0</v>
      </c>
      <c r="B83">
        <v>6</v>
      </c>
      <c r="C83">
        <v>2014</v>
      </c>
      <c r="D83" t="s">
        <v>225</v>
      </c>
      <c r="E83">
        <v>25</v>
      </c>
      <c r="F83" t="s">
        <v>134</v>
      </c>
      <c r="H83" t="s">
        <v>135</v>
      </c>
      <c r="J83" t="s">
        <v>68</v>
      </c>
      <c r="K83" t="s">
        <v>136</v>
      </c>
      <c r="L83">
        <v>2014</v>
      </c>
      <c r="M83" t="s">
        <v>90</v>
      </c>
      <c r="P83" t="s">
        <v>68</v>
      </c>
      <c r="Q83" t="s">
        <v>84</v>
      </c>
      <c r="S83" t="s">
        <v>73</v>
      </c>
      <c r="T83" t="s">
        <v>74</v>
      </c>
      <c r="Y83" t="s">
        <v>74</v>
      </c>
    </row>
    <row r="84" spans="1:25">
      <c r="A84">
        <f t="shared" si="1"/>
        <v>1</v>
      </c>
      <c r="B84">
        <v>6</v>
      </c>
      <c r="C84">
        <v>2019</v>
      </c>
      <c r="D84" t="s">
        <v>225</v>
      </c>
      <c r="E84">
        <v>4</v>
      </c>
      <c r="F84" t="s">
        <v>85</v>
      </c>
      <c r="G84" t="s">
        <v>86</v>
      </c>
      <c r="J84" t="s">
        <v>82</v>
      </c>
      <c r="K84" t="s">
        <v>38</v>
      </c>
      <c r="L84">
        <v>2005</v>
      </c>
      <c r="M84" t="s">
        <v>87</v>
      </c>
      <c r="P84" t="s">
        <v>82</v>
      </c>
      <c r="Q84" t="s">
        <v>84</v>
      </c>
      <c r="S84" t="s">
        <v>73</v>
      </c>
      <c r="T84" t="s">
        <v>74</v>
      </c>
      <c r="Y84" t="s">
        <v>74</v>
      </c>
    </row>
    <row r="85" spans="1:25" hidden="1">
      <c r="A85">
        <f t="shared" si="1"/>
        <v>0</v>
      </c>
      <c r="B85">
        <v>6</v>
      </c>
      <c r="C85">
        <v>2018</v>
      </c>
      <c r="D85" t="s">
        <v>225</v>
      </c>
      <c r="E85">
        <v>4</v>
      </c>
      <c r="F85" t="s">
        <v>85</v>
      </c>
      <c r="G85" t="s">
        <v>86</v>
      </c>
      <c r="J85" t="s">
        <v>82</v>
      </c>
      <c r="K85" t="s">
        <v>38</v>
      </c>
      <c r="L85">
        <v>2005</v>
      </c>
      <c r="M85" t="s">
        <v>87</v>
      </c>
      <c r="P85" t="s">
        <v>82</v>
      </c>
      <c r="Q85" t="s">
        <v>84</v>
      </c>
      <c r="S85" t="s">
        <v>73</v>
      </c>
      <c r="T85" t="s">
        <v>74</v>
      </c>
      <c r="Y85" t="s">
        <v>74</v>
      </c>
    </row>
    <row r="86" spans="1:25" hidden="1">
      <c r="A86">
        <f t="shared" si="1"/>
        <v>0</v>
      </c>
      <c r="B86">
        <v>6</v>
      </c>
      <c r="C86">
        <v>2017</v>
      </c>
      <c r="D86" t="s">
        <v>225</v>
      </c>
      <c r="E86">
        <v>4</v>
      </c>
      <c r="F86" t="s">
        <v>85</v>
      </c>
      <c r="G86" t="s">
        <v>86</v>
      </c>
      <c r="J86" t="s">
        <v>82</v>
      </c>
      <c r="K86" t="s">
        <v>38</v>
      </c>
      <c r="L86">
        <v>2005</v>
      </c>
      <c r="M86" t="s">
        <v>87</v>
      </c>
      <c r="P86" t="s">
        <v>82</v>
      </c>
      <c r="Q86" t="s">
        <v>84</v>
      </c>
      <c r="S86" t="s">
        <v>73</v>
      </c>
      <c r="T86" t="s">
        <v>74</v>
      </c>
      <c r="Y86" t="s">
        <v>74</v>
      </c>
    </row>
    <row r="87" spans="1:25" hidden="1">
      <c r="A87">
        <f t="shared" si="1"/>
        <v>0</v>
      </c>
      <c r="B87">
        <v>6</v>
      </c>
      <c r="C87">
        <v>2016</v>
      </c>
      <c r="D87" t="s">
        <v>225</v>
      </c>
      <c r="E87">
        <v>4</v>
      </c>
      <c r="F87" t="s">
        <v>85</v>
      </c>
      <c r="G87" t="s">
        <v>86</v>
      </c>
      <c r="J87" t="s">
        <v>82</v>
      </c>
      <c r="K87" t="s">
        <v>38</v>
      </c>
      <c r="L87">
        <v>2005</v>
      </c>
      <c r="M87" t="s">
        <v>87</v>
      </c>
      <c r="P87" t="s">
        <v>82</v>
      </c>
      <c r="Q87" t="s">
        <v>84</v>
      </c>
      <c r="S87" t="s">
        <v>73</v>
      </c>
      <c r="T87" t="s">
        <v>74</v>
      </c>
      <c r="Y87" t="s">
        <v>74</v>
      </c>
    </row>
    <row r="88" spans="1:25" hidden="1">
      <c r="A88">
        <f t="shared" si="1"/>
        <v>0</v>
      </c>
      <c r="B88">
        <v>6</v>
      </c>
      <c r="C88">
        <v>2015</v>
      </c>
      <c r="D88" t="s">
        <v>225</v>
      </c>
      <c r="E88">
        <v>4</v>
      </c>
      <c r="F88" t="s">
        <v>85</v>
      </c>
      <c r="G88" t="s">
        <v>86</v>
      </c>
      <c r="J88" t="s">
        <v>82</v>
      </c>
      <c r="K88" t="s">
        <v>38</v>
      </c>
      <c r="L88">
        <v>2005</v>
      </c>
      <c r="M88" t="s">
        <v>87</v>
      </c>
      <c r="P88" t="s">
        <v>82</v>
      </c>
      <c r="Q88" t="s">
        <v>84</v>
      </c>
      <c r="S88" t="s">
        <v>73</v>
      </c>
      <c r="T88" t="s">
        <v>74</v>
      </c>
      <c r="Y88" t="s">
        <v>74</v>
      </c>
    </row>
    <row r="89" spans="1:25" hidden="1">
      <c r="A89">
        <f t="shared" si="1"/>
        <v>0</v>
      </c>
      <c r="B89">
        <v>6</v>
      </c>
      <c r="C89">
        <v>2014</v>
      </c>
      <c r="D89" t="s">
        <v>225</v>
      </c>
      <c r="E89">
        <v>4</v>
      </c>
      <c r="F89" t="s">
        <v>85</v>
      </c>
      <c r="G89" t="s">
        <v>86</v>
      </c>
      <c r="J89" t="s">
        <v>82</v>
      </c>
      <c r="K89" t="s">
        <v>38</v>
      </c>
      <c r="L89">
        <v>2005</v>
      </c>
      <c r="M89" t="s">
        <v>87</v>
      </c>
      <c r="P89" t="s">
        <v>82</v>
      </c>
      <c r="Q89" t="s">
        <v>84</v>
      </c>
      <c r="S89" t="s">
        <v>73</v>
      </c>
      <c r="T89" t="s">
        <v>74</v>
      </c>
      <c r="Y89" t="s">
        <v>74</v>
      </c>
    </row>
    <row r="90" spans="1:25">
      <c r="A90">
        <f t="shared" si="1"/>
        <v>1</v>
      </c>
      <c r="B90">
        <v>6</v>
      </c>
      <c r="C90">
        <v>2019</v>
      </c>
      <c r="D90" t="s">
        <v>225</v>
      </c>
      <c r="E90">
        <v>61</v>
      </c>
      <c r="F90" t="s">
        <v>209</v>
      </c>
      <c r="G90">
        <v>32600</v>
      </c>
      <c r="J90" t="s">
        <v>22</v>
      </c>
      <c r="K90" t="s">
        <v>93</v>
      </c>
      <c r="L90">
        <v>2011</v>
      </c>
      <c r="M90" t="s">
        <v>70</v>
      </c>
      <c r="P90" t="s">
        <v>22</v>
      </c>
      <c r="Q90" t="s">
        <v>84</v>
      </c>
      <c r="S90" t="s">
        <v>73</v>
      </c>
      <c r="T90" t="s">
        <v>74</v>
      </c>
      <c r="Y90" t="s">
        <v>74</v>
      </c>
    </row>
    <row r="91" spans="1:25" hidden="1">
      <c r="A91">
        <f t="shared" si="1"/>
        <v>0</v>
      </c>
      <c r="B91">
        <v>6</v>
      </c>
      <c r="C91">
        <v>2018</v>
      </c>
      <c r="D91" t="s">
        <v>225</v>
      </c>
      <c r="E91">
        <v>61</v>
      </c>
      <c r="F91" t="s">
        <v>209</v>
      </c>
      <c r="G91">
        <v>32600</v>
      </c>
      <c r="J91" t="s">
        <v>22</v>
      </c>
      <c r="K91" t="s">
        <v>93</v>
      </c>
      <c r="L91">
        <v>2011</v>
      </c>
      <c r="M91" t="s">
        <v>70</v>
      </c>
      <c r="P91" t="s">
        <v>22</v>
      </c>
      <c r="Q91" t="s">
        <v>84</v>
      </c>
      <c r="S91" t="s">
        <v>73</v>
      </c>
      <c r="T91" t="s">
        <v>74</v>
      </c>
      <c r="Y91" t="s">
        <v>74</v>
      </c>
    </row>
    <row r="92" spans="1:25" hidden="1">
      <c r="A92">
        <f t="shared" si="1"/>
        <v>0</v>
      </c>
      <c r="B92">
        <v>6</v>
      </c>
      <c r="C92">
        <v>2017</v>
      </c>
      <c r="D92" t="s">
        <v>225</v>
      </c>
      <c r="E92">
        <v>61</v>
      </c>
      <c r="F92" t="s">
        <v>209</v>
      </c>
      <c r="G92">
        <v>32600</v>
      </c>
      <c r="J92" t="s">
        <v>22</v>
      </c>
      <c r="K92" t="s">
        <v>93</v>
      </c>
      <c r="L92">
        <v>2011</v>
      </c>
      <c r="M92" t="s">
        <v>70</v>
      </c>
      <c r="P92" t="s">
        <v>22</v>
      </c>
      <c r="Q92" t="s">
        <v>84</v>
      </c>
      <c r="S92" t="s">
        <v>73</v>
      </c>
      <c r="T92" t="s">
        <v>74</v>
      </c>
      <c r="Y92" t="s">
        <v>74</v>
      </c>
    </row>
    <row r="93" spans="1:25" hidden="1">
      <c r="A93">
        <f t="shared" si="1"/>
        <v>0</v>
      </c>
      <c r="B93">
        <v>6</v>
      </c>
      <c r="C93">
        <v>2016</v>
      </c>
      <c r="D93" t="s">
        <v>225</v>
      </c>
      <c r="E93">
        <v>61</v>
      </c>
      <c r="F93" t="s">
        <v>209</v>
      </c>
      <c r="G93">
        <v>32600</v>
      </c>
      <c r="J93" t="s">
        <v>22</v>
      </c>
      <c r="K93" t="s">
        <v>93</v>
      </c>
      <c r="L93">
        <v>2011</v>
      </c>
      <c r="M93" t="s">
        <v>70</v>
      </c>
      <c r="P93" t="s">
        <v>22</v>
      </c>
      <c r="Q93" t="s">
        <v>84</v>
      </c>
      <c r="S93" t="s">
        <v>73</v>
      </c>
      <c r="T93" t="s">
        <v>74</v>
      </c>
      <c r="Y93" t="s">
        <v>74</v>
      </c>
    </row>
    <row r="94" spans="1:25" hidden="1">
      <c r="A94">
        <f t="shared" si="1"/>
        <v>0</v>
      </c>
      <c r="B94">
        <v>6</v>
      </c>
      <c r="C94">
        <v>2015</v>
      </c>
      <c r="D94" t="s">
        <v>225</v>
      </c>
      <c r="E94">
        <v>61</v>
      </c>
      <c r="F94" t="s">
        <v>209</v>
      </c>
      <c r="G94">
        <v>32600</v>
      </c>
      <c r="J94" t="s">
        <v>22</v>
      </c>
      <c r="K94" t="s">
        <v>93</v>
      </c>
      <c r="L94">
        <v>2011</v>
      </c>
      <c r="M94" t="s">
        <v>70</v>
      </c>
      <c r="P94" t="s">
        <v>22</v>
      </c>
      <c r="Q94" t="s">
        <v>84</v>
      </c>
      <c r="S94" t="s">
        <v>73</v>
      </c>
      <c r="T94" t="s">
        <v>74</v>
      </c>
      <c r="Y94" t="s">
        <v>74</v>
      </c>
    </row>
    <row r="95" spans="1:25" hidden="1">
      <c r="A95">
        <f t="shared" si="1"/>
        <v>0</v>
      </c>
      <c r="B95">
        <v>6</v>
      </c>
      <c r="C95">
        <v>2014</v>
      </c>
      <c r="D95" t="s">
        <v>225</v>
      </c>
      <c r="E95">
        <v>61</v>
      </c>
      <c r="F95" t="s">
        <v>209</v>
      </c>
      <c r="G95">
        <v>32600</v>
      </c>
      <c r="J95" t="s">
        <v>22</v>
      </c>
      <c r="K95" t="s">
        <v>93</v>
      </c>
      <c r="L95">
        <v>2011</v>
      </c>
      <c r="M95" t="s">
        <v>70</v>
      </c>
      <c r="P95" t="s">
        <v>22</v>
      </c>
      <c r="Q95" t="s">
        <v>84</v>
      </c>
      <c r="S95" t="s">
        <v>73</v>
      </c>
      <c r="T95" t="s">
        <v>74</v>
      </c>
      <c r="Y95" t="s">
        <v>74</v>
      </c>
    </row>
    <row r="96" spans="1:25">
      <c r="A96">
        <f t="shared" si="1"/>
        <v>1</v>
      </c>
      <c r="B96">
        <v>6</v>
      </c>
      <c r="C96">
        <v>2019</v>
      </c>
      <c r="D96" t="s">
        <v>225</v>
      </c>
      <c r="E96">
        <v>56</v>
      </c>
      <c r="F96" t="s">
        <v>199</v>
      </c>
      <c r="G96">
        <v>31055</v>
      </c>
      <c r="J96" t="s">
        <v>82</v>
      </c>
      <c r="K96" t="s">
        <v>165</v>
      </c>
      <c r="L96">
        <v>2012</v>
      </c>
      <c r="M96" t="s">
        <v>200</v>
      </c>
      <c r="P96" t="s">
        <v>82</v>
      </c>
      <c r="Q96" t="s">
        <v>84</v>
      </c>
      <c r="R96" t="s">
        <v>147</v>
      </c>
      <c r="S96" t="s">
        <v>73</v>
      </c>
      <c r="T96" t="s">
        <v>74</v>
      </c>
      <c r="Y96" t="s">
        <v>74</v>
      </c>
    </row>
    <row r="97" spans="1:25" hidden="1">
      <c r="A97">
        <f t="shared" si="1"/>
        <v>0</v>
      </c>
      <c r="B97">
        <v>6</v>
      </c>
      <c r="C97">
        <v>2018</v>
      </c>
      <c r="D97" t="s">
        <v>225</v>
      </c>
      <c r="E97">
        <v>56</v>
      </c>
      <c r="F97" t="s">
        <v>199</v>
      </c>
      <c r="G97">
        <v>31055</v>
      </c>
      <c r="J97" t="s">
        <v>82</v>
      </c>
      <c r="K97" t="s">
        <v>165</v>
      </c>
      <c r="L97">
        <v>2012</v>
      </c>
      <c r="M97" t="s">
        <v>200</v>
      </c>
      <c r="P97" t="s">
        <v>82</v>
      </c>
      <c r="Q97" t="s">
        <v>84</v>
      </c>
      <c r="R97" t="s">
        <v>147</v>
      </c>
      <c r="S97" t="s">
        <v>73</v>
      </c>
      <c r="T97" t="s">
        <v>74</v>
      </c>
      <c r="Y97" t="s">
        <v>74</v>
      </c>
    </row>
    <row r="98" spans="1:25" hidden="1">
      <c r="A98">
        <f t="shared" si="1"/>
        <v>0</v>
      </c>
      <c r="B98">
        <v>6</v>
      </c>
      <c r="C98">
        <v>2017</v>
      </c>
      <c r="D98" t="s">
        <v>225</v>
      </c>
      <c r="E98">
        <v>56</v>
      </c>
      <c r="F98" t="s">
        <v>199</v>
      </c>
      <c r="G98">
        <v>31055</v>
      </c>
      <c r="J98" t="s">
        <v>82</v>
      </c>
      <c r="K98" t="s">
        <v>165</v>
      </c>
      <c r="L98">
        <v>2012</v>
      </c>
      <c r="M98" t="s">
        <v>200</v>
      </c>
      <c r="P98" t="s">
        <v>82</v>
      </c>
      <c r="Q98" t="s">
        <v>84</v>
      </c>
      <c r="R98" t="s">
        <v>147</v>
      </c>
      <c r="S98" t="s">
        <v>73</v>
      </c>
      <c r="T98" t="s">
        <v>74</v>
      </c>
      <c r="Y98" t="s">
        <v>74</v>
      </c>
    </row>
    <row r="99" spans="1:25" hidden="1">
      <c r="A99">
        <f t="shared" si="1"/>
        <v>0</v>
      </c>
      <c r="B99">
        <v>6</v>
      </c>
      <c r="C99">
        <v>2016</v>
      </c>
      <c r="D99" t="s">
        <v>225</v>
      </c>
      <c r="E99">
        <v>56</v>
      </c>
      <c r="F99" t="s">
        <v>199</v>
      </c>
      <c r="G99">
        <v>31055</v>
      </c>
      <c r="J99" t="s">
        <v>82</v>
      </c>
      <c r="K99" t="s">
        <v>165</v>
      </c>
      <c r="L99">
        <v>2012</v>
      </c>
      <c r="M99" t="s">
        <v>200</v>
      </c>
      <c r="P99" t="s">
        <v>82</v>
      </c>
      <c r="Q99" t="s">
        <v>84</v>
      </c>
      <c r="R99" t="s">
        <v>147</v>
      </c>
      <c r="S99" t="s">
        <v>73</v>
      </c>
      <c r="T99" t="s">
        <v>74</v>
      </c>
      <c r="Y99" t="s">
        <v>74</v>
      </c>
    </row>
    <row r="100" spans="1:25" hidden="1">
      <c r="A100">
        <f t="shared" si="1"/>
        <v>0</v>
      </c>
      <c r="B100">
        <v>6</v>
      </c>
      <c r="C100">
        <v>2015</v>
      </c>
      <c r="D100" t="s">
        <v>225</v>
      </c>
      <c r="E100">
        <v>56</v>
      </c>
      <c r="F100" t="s">
        <v>199</v>
      </c>
      <c r="G100">
        <v>31055</v>
      </c>
      <c r="J100" t="s">
        <v>82</v>
      </c>
      <c r="K100" t="s">
        <v>165</v>
      </c>
      <c r="L100">
        <v>2012</v>
      </c>
      <c r="M100" t="s">
        <v>200</v>
      </c>
      <c r="P100" t="s">
        <v>82</v>
      </c>
      <c r="Q100" t="s">
        <v>84</v>
      </c>
      <c r="R100" t="s">
        <v>147</v>
      </c>
      <c r="S100" t="s">
        <v>73</v>
      </c>
      <c r="T100" t="s">
        <v>74</v>
      </c>
      <c r="Y100" t="s">
        <v>74</v>
      </c>
    </row>
    <row r="101" spans="1:25" hidden="1">
      <c r="A101">
        <f t="shared" si="1"/>
        <v>0</v>
      </c>
      <c r="B101">
        <v>6</v>
      </c>
      <c r="C101">
        <v>2014</v>
      </c>
      <c r="D101" t="s">
        <v>225</v>
      </c>
      <c r="E101">
        <v>56</v>
      </c>
      <c r="F101" t="s">
        <v>199</v>
      </c>
      <c r="G101">
        <v>31055</v>
      </c>
      <c r="J101" t="s">
        <v>82</v>
      </c>
      <c r="K101" t="s">
        <v>165</v>
      </c>
      <c r="L101">
        <v>2012</v>
      </c>
      <c r="M101" t="s">
        <v>200</v>
      </c>
      <c r="P101" t="s">
        <v>82</v>
      </c>
      <c r="Q101" t="s">
        <v>84</v>
      </c>
      <c r="R101" t="s">
        <v>147</v>
      </c>
      <c r="S101" t="s">
        <v>73</v>
      </c>
      <c r="T101" t="s">
        <v>74</v>
      </c>
      <c r="Y101" t="s">
        <v>74</v>
      </c>
    </row>
    <row r="102" spans="1:25">
      <c r="A102">
        <f t="shared" si="1"/>
        <v>1</v>
      </c>
      <c r="B102">
        <v>6</v>
      </c>
      <c r="C102">
        <v>2019</v>
      </c>
      <c r="D102" t="s">
        <v>225</v>
      </c>
      <c r="E102">
        <v>53</v>
      </c>
      <c r="F102" t="s">
        <v>192</v>
      </c>
      <c r="G102">
        <v>30933</v>
      </c>
      <c r="J102" t="s">
        <v>82</v>
      </c>
      <c r="K102" t="s">
        <v>165</v>
      </c>
      <c r="L102">
        <v>2013</v>
      </c>
      <c r="M102" t="s">
        <v>193</v>
      </c>
      <c r="P102" t="s">
        <v>82</v>
      </c>
      <c r="Q102" t="s">
        <v>84</v>
      </c>
      <c r="S102" t="s">
        <v>73</v>
      </c>
      <c r="T102" t="s">
        <v>74</v>
      </c>
      <c r="Y102" t="s">
        <v>74</v>
      </c>
    </row>
    <row r="103" spans="1:25" hidden="1">
      <c r="A103">
        <f t="shared" si="1"/>
        <v>0</v>
      </c>
      <c r="B103">
        <v>6</v>
      </c>
      <c r="C103">
        <v>2018</v>
      </c>
      <c r="D103" t="s">
        <v>225</v>
      </c>
      <c r="E103">
        <v>53</v>
      </c>
      <c r="F103" t="s">
        <v>192</v>
      </c>
      <c r="G103">
        <v>30933</v>
      </c>
      <c r="J103" t="s">
        <v>82</v>
      </c>
      <c r="K103" t="s">
        <v>165</v>
      </c>
      <c r="L103">
        <v>2013</v>
      </c>
      <c r="M103" t="s">
        <v>193</v>
      </c>
      <c r="P103" t="s">
        <v>82</v>
      </c>
      <c r="Q103" t="s">
        <v>84</v>
      </c>
      <c r="S103" t="s">
        <v>73</v>
      </c>
      <c r="T103" t="s">
        <v>74</v>
      </c>
      <c r="Y103" t="s">
        <v>74</v>
      </c>
    </row>
    <row r="104" spans="1:25" hidden="1">
      <c r="A104">
        <f t="shared" si="1"/>
        <v>0</v>
      </c>
      <c r="B104">
        <v>6</v>
      </c>
      <c r="C104">
        <v>2017</v>
      </c>
      <c r="D104" t="s">
        <v>225</v>
      </c>
      <c r="E104">
        <v>53</v>
      </c>
      <c r="F104" t="s">
        <v>192</v>
      </c>
      <c r="G104">
        <v>30933</v>
      </c>
      <c r="J104" t="s">
        <v>82</v>
      </c>
      <c r="K104" t="s">
        <v>165</v>
      </c>
      <c r="L104">
        <v>2013</v>
      </c>
      <c r="M104" t="s">
        <v>193</v>
      </c>
      <c r="P104" t="s">
        <v>82</v>
      </c>
      <c r="Q104" t="s">
        <v>84</v>
      </c>
      <c r="S104" t="s">
        <v>73</v>
      </c>
      <c r="T104" t="s">
        <v>74</v>
      </c>
      <c r="Y104" t="s">
        <v>74</v>
      </c>
    </row>
    <row r="105" spans="1:25" hidden="1">
      <c r="A105">
        <f t="shared" si="1"/>
        <v>0</v>
      </c>
      <c r="B105">
        <v>6</v>
      </c>
      <c r="C105">
        <v>2016</v>
      </c>
      <c r="D105" t="s">
        <v>225</v>
      </c>
      <c r="E105">
        <v>53</v>
      </c>
      <c r="F105" t="s">
        <v>192</v>
      </c>
      <c r="G105">
        <v>30933</v>
      </c>
      <c r="J105" t="s">
        <v>82</v>
      </c>
      <c r="K105" t="s">
        <v>165</v>
      </c>
      <c r="L105">
        <v>2013</v>
      </c>
      <c r="M105" t="s">
        <v>193</v>
      </c>
      <c r="P105" t="s">
        <v>82</v>
      </c>
      <c r="Q105" t="s">
        <v>84</v>
      </c>
      <c r="S105" t="s">
        <v>73</v>
      </c>
      <c r="T105" t="s">
        <v>74</v>
      </c>
      <c r="Y105" t="s">
        <v>74</v>
      </c>
    </row>
    <row r="106" spans="1:25" hidden="1">
      <c r="A106">
        <f t="shared" si="1"/>
        <v>0</v>
      </c>
      <c r="B106">
        <v>6</v>
      </c>
      <c r="C106">
        <v>2015</v>
      </c>
      <c r="D106" t="s">
        <v>225</v>
      </c>
      <c r="E106">
        <v>53</v>
      </c>
      <c r="F106" t="s">
        <v>192</v>
      </c>
      <c r="G106">
        <v>30933</v>
      </c>
      <c r="J106" t="s">
        <v>82</v>
      </c>
      <c r="K106" t="s">
        <v>165</v>
      </c>
      <c r="L106">
        <v>2013</v>
      </c>
      <c r="M106" t="s">
        <v>193</v>
      </c>
      <c r="P106" t="s">
        <v>82</v>
      </c>
      <c r="Q106" t="s">
        <v>84</v>
      </c>
      <c r="S106" t="s">
        <v>73</v>
      </c>
      <c r="T106" t="s">
        <v>74</v>
      </c>
      <c r="Y106" t="s">
        <v>74</v>
      </c>
    </row>
    <row r="107" spans="1:25" hidden="1">
      <c r="A107">
        <f t="shared" si="1"/>
        <v>0</v>
      </c>
      <c r="B107">
        <v>6</v>
      </c>
      <c r="C107">
        <v>2014</v>
      </c>
      <c r="D107" t="s">
        <v>225</v>
      </c>
      <c r="E107">
        <v>53</v>
      </c>
      <c r="F107" t="s">
        <v>192</v>
      </c>
      <c r="G107">
        <v>30933</v>
      </c>
      <c r="J107" t="s">
        <v>82</v>
      </c>
      <c r="K107" t="s">
        <v>165</v>
      </c>
      <c r="L107">
        <v>2013</v>
      </c>
      <c r="M107" t="s">
        <v>193</v>
      </c>
      <c r="P107" t="s">
        <v>82</v>
      </c>
      <c r="Q107" t="s">
        <v>84</v>
      </c>
      <c r="S107" t="s">
        <v>73</v>
      </c>
      <c r="T107" t="s">
        <v>74</v>
      </c>
      <c r="Y107" t="s">
        <v>74</v>
      </c>
    </row>
    <row r="108" spans="1:25">
      <c r="A108">
        <f t="shared" si="1"/>
        <v>1</v>
      </c>
      <c r="B108">
        <v>6</v>
      </c>
      <c r="C108">
        <v>2019</v>
      </c>
      <c r="D108" t="s">
        <v>225</v>
      </c>
      <c r="E108">
        <v>63</v>
      </c>
      <c r="F108" t="s">
        <v>212</v>
      </c>
      <c r="G108" t="s">
        <v>213</v>
      </c>
      <c r="J108" t="s">
        <v>82</v>
      </c>
      <c r="K108" t="s">
        <v>214</v>
      </c>
      <c r="L108">
        <v>2019</v>
      </c>
      <c r="M108" t="s">
        <v>90</v>
      </c>
      <c r="P108" t="s">
        <v>82</v>
      </c>
      <c r="Q108" t="s">
        <v>84</v>
      </c>
      <c r="S108" t="s">
        <v>73</v>
      </c>
      <c r="T108" t="s">
        <v>74</v>
      </c>
      <c r="Y108" t="s">
        <v>74</v>
      </c>
    </row>
    <row r="109" spans="1:25" hidden="1">
      <c r="A109">
        <f t="shared" si="1"/>
        <v>0</v>
      </c>
      <c r="B109">
        <v>6</v>
      </c>
      <c r="C109">
        <v>2018</v>
      </c>
      <c r="D109" t="s">
        <v>225</v>
      </c>
      <c r="E109">
        <v>63</v>
      </c>
      <c r="F109" t="s">
        <v>212</v>
      </c>
      <c r="G109" t="s">
        <v>213</v>
      </c>
      <c r="J109" t="s">
        <v>82</v>
      </c>
      <c r="K109" t="s">
        <v>214</v>
      </c>
      <c r="L109">
        <v>2019</v>
      </c>
      <c r="M109" t="s">
        <v>90</v>
      </c>
      <c r="P109" t="s">
        <v>82</v>
      </c>
      <c r="Q109" t="s">
        <v>84</v>
      </c>
      <c r="S109" t="s">
        <v>73</v>
      </c>
      <c r="T109" t="s">
        <v>74</v>
      </c>
      <c r="Y109" t="s">
        <v>74</v>
      </c>
    </row>
    <row r="110" spans="1:25" hidden="1">
      <c r="A110">
        <f t="shared" si="1"/>
        <v>0</v>
      </c>
      <c r="B110">
        <v>6</v>
      </c>
      <c r="C110">
        <v>2017</v>
      </c>
      <c r="D110" t="s">
        <v>225</v>
      </c>
      <c r="E110">
        <v>63</v>
      </c>
      <c r="F110" t="s">
        <v>212</v>
      </c>
      <c r="G110" t="s">
        <v>213</v>
      </c>
      <c r="J110" t="s">
        <v>82</v>
      </c>
      <c r="K110" t="s">
        <v>214</v>
      </c>
      <c r="L110">
        <v>2019</v>
      </c>
      <c r="M110" t="s">
        <v>90</v>
      </c>
      <c r="P110" t="s">
        <v>82</v>
      </c>
      <c r="Q110" t="s">
        <v>84</v>
      </c>
      <c r="S110" t="s">
        <v>73</v>
      </c>
      <c r="T110" t="s">
        <v>74</v>
      </c>
      <c r="Y110" t="s">
        <v>74</v>
      </c>
    </row>
    <row r="111" spans="1:25" hidden="1">
      <c r="A111">
        <f t="shared" si="1"/>
        <v>0</v>
      </c>
      <c r="B111">
        <v>6</v>
      </c>
      <c r="C111">
        <v>2016</v>
      </c>
      <c r="D111" t="s">
        <v>225</v>
      </c>
      <c r="E111">
        <v>63</v>
      </c>
      <c r="F111" t="s">
        <v>212</v>
      </c>
      <c r="G111" t="s">
        <v>213</v>
      </c>
      <c r="J111" t="s">
        <v>82</v>
      </c>
      <c r="K111" t="s">
        <v>214</v>
      </c>
      <c r="L111">
        <v>2019</v>
      </c>
      <c r="M111" t="s">
        <v>90</v>
      </c>
      <c r="P111" t="s">
        <v>82</v>
      </c>
      <c r="Q111" t="s">
        <v>84</v>
      </c>
      <c r="S111" t="s">
        <v>73</v>
      </c>
      <c r="T111" t="s">
        <v>74</v>
      </c>
      <c r="Y111" t="s">
        <v>74</v>
      </c>
    </row>
    <row r="112" spans="1:25" hidden="1">
      <c r="A112">
        <f t="shared" si="1"/>
        <v>0</v>
      </c>
      <c r="B112">
        <v>6</v>
      </c>
      <c r="C112">
        <v>2015</v>
      </c>
      <c r="D112" t="s">
        <v>225</v>
      </c>
      <c r="E112">
        <v>63</v>
      </c>
      <c r="F112" t="s">
        <v>212</v>
      </c>
      <c r="G112" t="s">
        <v>213</v>
      </c>
      <c r="J112" t="s">
        <v>82</v>
      </c>
      <c r="K112" t="s">
        <v>214</v>
      </c>
      <c r="L112">
        <v>2019</v>
      </c>
      <c r="M112" t="s">
        <v>90</v>
      </c>
      <c r="P112" t="s">
        <v>82</v>
      </c>
      <c r="Q112" t="s">
        <v>84</v>
      </c>
      <c r="S112" t="s">
        <v>73</v>
      </c>
      <c r="T112" t="s">
        <v>74</v>
      </c>
      <c r="Y112" t="s">
        <v>74</v>
      </c>
    </row>
    <row r="113" spans="1:25" hidden="1">
      <c r="A113">
        <f t="shared" si="1"/>
        <v>0</v>
      </c>
      <c r="B113">
        <v>6</v>
      </c>
      <c r="C113">
        <v>2014</v>
      </c>
      <c r="D113" t="s">
        <v>225</v>
      </c>
      <c r="E113">
        <v>63</v>
      </c>
      <c r="F113" t="s">
        <v>212</v>
      </c>
      <c r="G113" t="s">
        <v>213</v>
      </c>
      <c r="J113" t="s">
        <v>82</v>
      </c>
      <c r="K113" t="s">
        <v>214</v>
      </c>
      <c r="L113">
        <v>2019</v>
      </c>
      <c r="M113" t="s">
        <v>90</v>
      </c>
      <c r="P113" t="s">
        <v>82</v>
      </c>
      <c r="Q113" t="s">
        <v>84</v>
      </c>
      <c r="S113" t="s">
        <v>73</v>
      </c>
      <c r="T113" t="s">
        <v>74</v>
      </c>
      <c r="Y113" t="s">
        <v>74</v>
      </c>
    </row>
    <row r="114" spans="1:25">
      <c r="A114">
        <f t="shared" si="1"/>
        <v>1</v>
      </c>
      <c r="B114">
        <v>6</v>
      </c>
      <c r="C114">
        <v>2019</v>
      </c>
      <c r="D114" t="s">
        <v>225</v>
      </c>
      <c r="E114">
        <v>45</v>
      </c>
      <c r="F114" t="s">
        <v>177</v>
      </c>
      <c r="G114" t="s">
        <v>178</v>
      </c>
      <c r="J114" t="s">
        <v>82</v>
      </c>
      <c r="K114" t="s">
        <v>93</v>
      </c>
      <c r="L114">
        <v>2012</v>
      </c>
      <c r="M114" t="s">
        <v>87</v>
      </c>
      <c r="P114" t="s">
        <v>82</v>
      </c>
      <c r="Q114" t="s">
        <v>84</v>
      </c>
      <c r="S114" t="s">
        <v>73</v>
      </c>
      <c r="T114" t="s">
        <v>74</v>
      </c>
      <c r="Y114" t="s">
        <v>74</v>
      </c>
    </row>
    <row r="115" spans="1:25" hidden="1">
      <c r="A115">
        <f t="shared" si="1"/>
        <v>0</v>
      </c>
      <c r="B115">
        <v>6</v>
      </c>
      <c r="C115">
        <v>2018</v>
      </c>
      <c r="D115" t="s">
        <v>225</v>
      </c>
      <c r="E115">
        <v>45</v>
      </c>
      <c r="F115" t="s">
        <v>177</v>
      </c>
      <c r="G115" t="s">
        <v>178</v>
      </c>
      <c r="J115" t="s">
        <v>82</v>
      </c>
      <c r="K115" t="s">
        <v>93</v>
      </c>
      <c r="L115">
        <v>2012</v>
      </c>
      <c r="M115" t="s">
        <v>87</v>
      </c>
      <c r="P115" t="s">
        <v>82</v>
      </c>
      <c r="Q115" t="s">
        <v>84</v>
      </c>
      <c r="S115" t="s">
        <v>73</v>
      </c>
      <c r="T115" t="s">
        <v>74</v>
      </c>
      <c r="Y115" t="s">
        <v>74</v>
      </c>
    </row>
    <row r="116" spans="1:25" hidden="1">
      <c r="A116">
        <f t="shared" si="1"/>
        <v>0</v>
      </c>
      <c r="B116">
        <v>6</v>
      </c>
      <c r="C116">
        <v>2017</v>
      </c>
      <c r="D116" t="s">
        <v>225</v>
      </c>
      <c r="E116">
        <v>45</v>
      </c>
      <c r="F116" t="s">
        <v>177</v>
      </c>
      <c r="G116" t="s">
        <v>178</v>
      </c>
      <c r="J116" t="s">
        <v>82</v>
      </c>
      <c r="K116" t="s">
        <v>93</v>
      </c>
      <c r="L116">
        <v>2012</v>
      </c>
      <c r="M116" t="s">
        <v>87</v>
      </c>
      <c r="P116" t="s">
        <v>82</v>
      </c>
      <c r="Q116" t="s">
        <v>84</v>
      </c>
      <c r="S116" t="s">
        <v>73</v>
      </c>
      <c r="T116" t="s">
        <v>74</v>
      </c>
      <c r="Y116" t="s">
        <v>74</v>
      </c>
    </row>
    <row r="117" spans="1:25" hidden="1">
      <c r="A117">
        <f t="shared" si="1"/>
        <v>0</v>
      </c>
      <c r="B117">
        <v>6</v>
      </c>
      <c r="C117">
        <v>2016</v>
      </c>
      <c r="D117" t="s">
        <v>225</v>
      </c>
      <c r="E117">
        <v>45</v>
      </c>
      <c r="F117" t="s">
        <v>177</v>
      </c>
      <c r="G117" t="s">
        <v>178</v>
      </c>
      <c r="J117" t="s">
        <v>82</v>
      </c>
      <c r="K117" t="s">
        <v>93</v>
      </c>
      <c r="L117">
        <v>2012</v>
      </c>
      <c r="M117" t="s">
        <v>87</v>
      </c>
      <c r="P117" t="s">
        <v>82</v>
      </c>
      <c r="Q117" t="s">
        <v>84</v>
      </c>
      <c r="S117" t="s">
        <v>73</v>
      </c>
      <c r="T117" t="s">
        <v>74</v>
      </c>
      <c r="Y117" t="s">
        <v>74</v>
      </c>
    </row>
    <row r="118" spans="1:25" hidden="1">
      <c r="A118">
        <f t="shared" si="1"/>
        <v>0</v>
      </c>
      <c r="B118">
        <v>6</v>
      </c>
      <c r="C118">
        <v>2015</v>
      </c>
      <c r="D118" t="s">
        <v>225</v>
      </c>
      <c r="E118">
        <v>45</v>
      </c>
      <c r="F118" t="s">
        <v>177</v>
      </c>
      <c r="G118" t="s">
        <v>178</v>
      </c>
      <c r="J118" t="s">
        <v>82</v>
      </c>
      <c r="K118" t="s">
        <v>93</v>
      </c>
      <c r="L118">
        <v>2012</v>
      </c>
      <c r="M118" t="s">
        <v>87</v>
      </c>
      <c r="P118" t="s">
        <v>82</v>
      </c>
      <c r="Q118" t="s">
        <v>84</v>
      </c>
      <c r="S118" t="s">
        <v>73</v>
      </c>
      <c r="T118" t="s">
        <v>74</v>
      </c>
      <c r="Y118" t="s">
        <v>74</v>
      </c>
    </row>
    <row r="119" spans="1:25" hidden="1">
      <c r="A119">
        <f t="shared" si="1"/>
        <v>0</v>
      </c>
      <c r="B119">
        <v>6</v>
      </c>
      <c r="C119">
        <v>2014</v>
      </c>
      <c r="D119" t="s">
        <v>225</v>
      </c>
      <c r="E119">
        <v>45</v>
      </c>
      <c r="F119" t="s">
        <v>177</v>
      </c>
      <c r="G119" t="s">
        <v>178</v>
      </c>
      <c r="J119" t="s">
        <v>82</v>
      </c>
      <c r="K119" t="s">
        <v>93</v>
      </c>
      <c r="L119">
        <v>2012</v>
      </c>
      <c r="M119" t="s">
        <v>87</v>
      </c>
      <c r="P119" t="s">
        <v>82</v>
      </c>
      <c r="Q119" t="s">
        <v>84</v>
      </c>
      <c r="S119" t="s">
        <v>73</v>
      </c>
      <c r="T119" t="s">
        <v>74</v>
      </c>
      <c r="Y119" t="s">
        <v>74</v>
      </c>
    </row>
    <row r="120" spans="1:25">
      <c r="A120">
        <f t="shared" si="1"/>
        <v>1</v>
      </c>
      <c r="B120">
        <v>6</v>
      </c>
      <c r="C120">
        <v>2017</v>
      </c>
      <c r="D120" t="s">
        <v>225</v>
      </c>
      <c r="E120">
        <v>65</v>
      </c>
      <c r="F120" t="s">
        <v>216</v>
      </c>
      <c r="G120" t="s">
        <v>217</v>
      </c>
      <c r="J120" t="s">
        <v>82</v>
      </c>
      <c r="K120" t="s">
        <v>93</v>
      </c>
      <c r="L120">
        <v>2009</v>
      </c>
      <c r="M120" t="s">
        <v>70</v>
      </c>
      <c r="P120" t="s">
        <v>82</v>
      </c>
      <c r="Q120" t="s">
        <v>84</v>
      </c>
      <c r="S120" t="s">
        <v>73</v>
      </c>
      <c r="T120" t="s">
        <v>74</v>
      </c>
      <c r="Y120" t="s">
        <v>74</v>
      </c>
    </row>
    <row r="121" spans="1:25" hidden="1">
      <c r="A121">
        <f t="shared" si="1"/>
        <v>0</v>
      </c>
      <c r="B121">
        <v>6</v>
      </c>
      <c r="C121">
        <v>2016</v>
      </c>
      <c r="D121" t="s">
        <v>225</v>
      </c>
      <c r="E121">
        <v>65</v>
      </c>
      <c r="F121" t="s">
        <v>216</v>
      </c>
      <c r="G121" t="s">
        <v>217</v>
      </c>
      <c r="J121" t="s">
        <v>82</v>
      </c>
      <c r="K121" t="s">
        <v>93</v>
      </c>
      <c r="L121">
        <v>2009</v>
      </c>
      <c r="M121" t="s">
        <v>70</v>
      </c>
      <c r="P121" t="s">
        <v>82</v>
      </c>
      <c r="Q121" t="s">
        <v>84</v>
      </c>
      <c r="S121" t="s">
        <v>73</v>
      </c>
      <c r="T121" t="s">
        <v>74</v>
      </c>
      <c r="Y121" t="s">
        <v>74</v>
      </c>
    </row>
    <row r="122" spans="1:25" hidden="1">
      <c r="A122">
        <f t="shared" si="1"/>
        <v>0</v>
      </c>
      <c r="B122">
        <v>6</v>
      </c>
      <c r="C122">
        <v>2015</v>
      </c>
      <c r="D122" t="s">
        <v>225</v>
      </c>
      <c r="E122">
        <v>65</v>
      </c>
      <c r="F122" t="s">
        <v>216</v>
      </c>
      <c r="G122" t="s">
        <v>217</v>
      </c>
      <c r="J122" t="s">
        <v>82</v>
      </c>
      <c r="K122" t="s">
        <v>93</v>
      </c>
      <c r="L122">
        <v>2009</v>
      </c>
      <c r="M122" t="s">
        <v>70</v>
      </c>
      <c r="P122" t="s">
        <v>82</v>
      </c>
      <c r="Q122" t="s">
        <v>84</v>
      </c>
      <c r="S122" t="s">
        <v>73</v>
      </c>
      <c r="T122" t="s">
        <v>74</v>
      </c>
      <c r="Y122" t="s">
        <v>74</v>
      </c>
    </row>
    <row r="123" spans="1:25" hidden="1">
      <c r="A123">
        <f t="shared" si="1"/>
        <v>0</v>
      </c>
      <c r="B123">
        <v>6</v>
      </c>
      <c r="C123">
        <v>2014</v>
      </c>
      <c r="D123" t="s">
        <v>225</v>
      </c>
      <c r="E123">
        <v>65</v>
      </c>
      <c r="F123" t="s">
        <v>216</v>
      </c>
      <c r="G123" t="s">
        <v>217</v>
      </c>
      <c r="J123" t="s">
        <v>82</v>
      </c>
      <c r="K123" t="s">
        <v>93</v>
      </c>
      <c r="L123">
        <v>2009</v>
      </c>
      <c r="M123" t="s">
        <v>70</v>
      </c>
      <c r="P123" t="s">
        <v>82</v>
      </c>
      <c r="Q123" t="s">
        <v>84</v>
      </c>
      <c r="S123" t="s">
        <v>73</v>
      </c>
      <c r="T123" t="s">
        <v>74</v>
      </c>
      <c r="Y123" t="s">
        <v>74</v>
      </c>
    </row>
    <row r="124" spans="1:25">
      <c r="A124">
        <f t="shared" si="1"/>
        <v>1</v>
      </c>
      <c r="B124">
        <v>6</v>
      </c>
      <c r="C124">
        <v>2019</v>
      </c>
      <c r="D124" t="s">
        <v>225</v>
      </c>
      <c r="E124">
        <v>65</v>
      </c>
      <c r="F124" t="s">
        <v>216</v>
      </c>
      <c r="J124" t="s">
        <v>82</v>
      </c>
      <c r="K124" t="s">
        <v>93</v>
      </c>
      <c r="M124" t="s">
        <v>70</v>
      </c>
      <c r="P124" t="s">
        <v>82</v>
      </c>
      <c r="Q124" t="s">
        <v>84</v>
      </c>
      <c r="S124" t="s">
        <v>73</v>
      </c>
      <c r="T124" t="s">
        <v>74</v>
      </c>
      <c r="Y124" t="s">
        <v>74</v>
      </c>
    </row>
    <row r="125" spans="1:25" hidden="1">
      <c r="A125">
        <f t="shared" si="1"/>
        <v>0</v>
      </c>
      <c r="B125">
        <v>6</v>
      </c>
      <c r="C125">
        <v>2018</v>
      </c>
      <c r="D125" t="s">
        <v>225</v>
      </c>
      <c r="E125">
        <v>65</v>
      </c>
      <c r="F125" t="s">
        <v>216</v>
      </c>
      <c r="J125" t="s">
        <v>82</v>
      </c>
      <c r="K125" t="s">
        <v>93</v>
      </c>
      <c r="M125" t="s">
        <v>70</v>
      </c>
      <c r="P125" t="s">
        <v>82</v>
      </c>
      <c r="Q125" t="s">
        <v>84</v>
      </c>
    </row>
    <row r="126" spans="1:25">
      <c r="A126">
        <f t="shared" si="1"/>
        <v>1</v>
      </c>
      <c r="B126">
        <v>6</v>
      </c>
      <c r="C126">
        <v>2019</v>
      </c>
      <c r="D126" t="s">
        <v>225</v>
      </c>
      <c r="E126">
        <v>18</v>
      </c>
      <c r="F126" t="s">
        <v>120</v>
      </c>
      <c r="G126">
        <v>28226</v>
      </c>
      <c r="J126" t="s">
        <v>82</v>
      </c>
      <c r="K126" t="s">
        <v>38</v>
      </c>
      <c r="L126">
        <v>2002</v>
      </c>
      <c r="M126" t="s">
        <v>78</v>
      </c>
      <c r="P126" t="s">
        <v>82</v>
      </c>
      <c r="Q126" t="s">
        <v>84</v>
      </c>
      <c r="S126" t="s">
        <v>73</v>
      </c>
      <c r="T126" t="s">
        <v>74</v>
      </c>
      <c r="Y126" t="s">
        <v>74</v>
      </c>
    </row>
    <row r="127" spans="1:25" hidden="1">
      <c r="A127">
        <f t="shared" si="1"/>
        <v>0</v>
      </c>
      <c r="B127">
        <v>6</v>
      </c>
      <c r="C127">
        <v>2018</v>
      </c>
      <c r="D127" t="s">
        <v>225</v>
      </c>
      <c r="E127">
        <v>18</v>
      </c>
      <c r="F127" t="s">
        <v>120</v>
      </c>
      <c r="G127">
        <v>28226</v>
      </c>
      <c r="J127" t="s">
        <v>82</v>
      </c>
      <c r="K127" t="s">
        <v>38</v>
      </c>
      <c r="L127">
        <v>2002</v>
      </c>
      <c r="M127" t="s">
        <v>78</v>
      </c>
      <c r="P127" t="s">
        <v>82</v>
      </c>
      <c r="Q127" t="s">
        <v>84</v>
      </c>
      <c r="S127" t="s">
        <v>73</v>
      </c>
      <c r="T127" t="s">
        <v>74</v>
      </c>
      <c r="Y127" t="s">
        <v>74</v>
      </c>
    </row>
    <row r="128" spans="1:25" hidden="1">
      <c r="A128">
        <f t="shared" si="1"/>
        <v>0</v>
      </c>
      <c r="B128">
        <v>6</v>
      </c>
      <c r="C128">
        <v>2017</v>
      </c>
      <c r="D128" t="s">
        <v>225</v>
      </c>
      <c r="E128">
        <v>18</v>
      </c>
      <c r="F128" t="s">
        <v>120</v>
      </c>
      <c r="G128">
        <v>28226</v>
      </c>
      <c r="J128" t="s">
        <v>82</v>
      </c>
      <c r="K128" t="s">
        <v>38</v>
      </c>
      <c r="L128">
        <v>2002</v>
      </c>
      <c r="M128" t="s">
        <v>78</v>
      </c>
      <c r="P128" t="s">
        <v>82</v>
      </c>
      <c r="Q128" t="s">
        <v>84</v>
      </c>
      <c r="S128" t="s">
        <v>73</v>
      </c>
      <c r="T128" t="s">
        <v>74</v>
      </c>
      <c r="Y128" t="s">
        <v>74</v>
      </c>
    </row>
    <row r="129" spans="1:25" hidden="1">
      <c r="A129">
        <f t="shared" si="1"/>
        <v>0</v>
      </c>
      <c r="B129">
        <v>6</v>
      </c>
      <c r="C129">
        <v>2016</v>
      </c>
      <c r="D129" t="s">
        <v>225</v>
      </c>
      <c r="E129">
        <v>18</v>
      </c>
      <c r="F129" t="s">
        <v>120</v>
      </c>
      <c r="G129">
        <v>28226</v>
      </c>
      <c r="J129" t="s">
        <v>82</v>
      </c>
      <c r="K129" t="s">
        <v>38</v>
      </c>
      <c r="L129">
        <v>2002</v>
      </c>
      <c r="M129" t="s">
        <v>78</v>
      </c>
      <c r="P129" t="s">
        <v>82</v>
      </c>
      <c r="Q129" t="s">
        <v>84</v>
      </c>
      <c r="S129" t="s">
        <v>73</v>
      </c>
      <c r="T129" t="s">
        <v>74</v>
      </c>
      <c r="Y129" t="s">
        <v>74</v>
      </c>
    </row>
    <row r="130" spans="1:25" hidden="1">
      <c r="A130">
        <f t="shared" si="1"/>
        <v>0</v>
      </c>
      <c r="B130">
        <v>6</v>
      </c>
      <c r="C130">
        <v>2015</v>
      </c>
      <c r="D130" t="s">
        <v>225</v>
      </c>
      <c r="E130">
        <v>18</v>
      </c>
      <c r="F130" t="s">
        <v>120</v>
      </c>
      <c r="G130">
        <v>28226</v>
      </c>
      <c r="J130" t="s">
        <v>82</v>
      </c>
      <c r="K130" t="s">
        <v>38</v>
      </c>
      <c r="L130">
        <v>2002</v>
      </c>
      <c r="M130" t="s">
        <v>78</v>
      </c>
      <c r="P130" t="s">
        <v>82</v>
      </c>
      <c r="Q130" t="s">
        <v>84</v>
      </c>
      <c r="S130" t="s">
        <v>73</v>
      </c>
      <c r="T130" t="s">
        <v>74</v>
      </c>
      <c r="Y130" t="s">
        <v>74</v>
      </c>
    </row>
    <row r="131" spans="1:25" hidden="1">
      <c r="A131">
        <f t="shared" si="1"/>
        <v>0</v>
      </c>
      <c r="B131">
        <v>6</v>
      </c>
      <c r="C131">
        <v>2014</v>
      </c>
      <c r="D131" t="s">
        <v>225</v>
      </c>
      <c r="E131">
        <v>18</v>
      </c>
      <c r="F131" t="s">
        <v>120</v>
      </c>
      <c r="G131">
        <v>28226</v>
      </c>
      <c r="J131" t="s">
        <v>82</v>
      </c>
      <c r="K131" t="s">
        <v>38</v>
      </c>
      <c r="L131">
        <v>2002</v>
      </c>
      <c r="M131" t="s">
        <v>78</v>
      </c>
      <c r="P131" t="s">
        <v>82</v>
      </c>
      <c r="Q131" t="s">
        <v>84</v>
      </c>
      <c r="S131" t="s">
        <v>73</v>
      </c>
      <c r="T131" t="s">
        <v>74</v>
      </c>
      <c r="Y131" t="s">
        <v>74</v>
      </c>
    </row>
    <row r="132" spans="1:25">
      <c r="A132">
        <f t="shared" ref="A132:A195" si="2">IF(AND(F132=F131,G132=G131,B132=B131),0,1)</f>
        <v>1</v>
      </c>
      <c r="B132">
        <v>6</v>
      </c>
      <c r="C132">
        <v>2019</v>
      </c>
      <c r="D132" t="s">
        <v>225</v>
      </c>
      <c r="E132">
        <v>50</v>
      </c>
      <c r="F132" t="s">
        <v>187</v>
      </c>
      <c r="G132" t="s">
        <v>188</v>
      </c>
      <c r="J132" t="s">
        <v>82</v>
      </c>
      <c r="K132" t="s">
        <v>38</v>
      </c>
      <c r="L132">
        <v>2012</v>
      </c>
      <c r="M132" t="s">
        <v>90</v>
      </c>
      <c r="P132" t="s">
        <v>82</v>
      </c>
      <c r="Q132" t="s">
        <v>84</v>
      </c>
      <c r="R132" t="s">
        <v>147</v>
      </c>
      <c r="S132" t="s">
        <v>73</v>
      </c>
      <c r="T132" t="s">
        <v>74</v>
      </c>
      <c r="Y132" t="s">
        <v>74</v>
      </c>
    </row>
    <row r="133" spans="1:25" hidden="1">
      <c r="A133">
        <f t="shared" si="2"/>
        <v>0</v>
      </c>
      <c r="B133">
        <v>6</v>
      </c>
      <c r="C133">
        <v>2018</v>
      </c>
      <c r="D133" t="s">
        <v>225</v>
      </c>
      <c r="E133">
        <v>50</v>
      </c>
      <c r="F133" t="s">
        <v>187</v>
      </c>
      <c r="G133" t="s">
        <v>188</v>
      </c>
      <c r="J133" t="s">
        <v>82</v>
      </c>
      <c r="K133" t="s">
        <v>38</v>
      </c>
      <c r="L133">
        <v>2012</v>
      </c>
      <c r="M133" t="s">
        <v>90</v>
      </c>
      <c r="P133" t="s">
        <v>82</v>
      </c>
      <c r="Q133" t="s">
        <v>84</v>
      </c>
      <c r="R133" t="s">
        <v>147</v>
      </c>
      <c r="S133" t="s">
        <v>73</v>
      </c>
      <c r="T133" t="s">
        <v>74</v>
      </c>
      <c r="Y133" t="s">
        <v>74</v>
      </c>
    </row>
    <row r="134" spans="1:25" hidden="1">
      <c r="A134">
        <f t="shared" si="2"/>
        <v>0</v>
      </c>
      <c r="B134">
        <v>6</v>
      </c>
      <c r="C134">
        <v>2017</v>
      </c>
      <c r="D134" t="s">
        <v>225</v>
      </c>
      <c r="E134">
        <v>50</v>
      </c>
      <c r="F134" t="s">
        <v>187</v>
      </c>
      <c r="G134" t="s">
        <v>188</v>
      </c>
      <c r="J134" t="s">
        <v>82</v>
      </c>
      <c r="K134" t="s">
        <v>38</v>
      </c>
      <c r="L134">
        <v>2012</v>
      </c>
      <c r="M134" t="s">
        <v>90</v>
      </c>
      <c r="P134" t="s">
        <v>82</v>
      </c>
      <c r="Q134" t="s">
        <v>84</v>
      </c>
      <c r="R134" t="s">
        <v>147</v>
      </c>
      <c r="S134" t="s">
        <v>73</v>
      </c>
      <c r="T134" t="s">
        <v>74</v>
      </c>
      <c r="Y134" t="s">
        <v>74</v>
      </c>
    </row>
    <row r="135" spans="1:25" hidden="1">
      <c r="A135">
        <f t="shared" si="2"/>
        <v>0</v>
      </c>
      <c r="B135">
        <v>6</v>
      </c>
      <c r="C135">
        <v>2016</v>
      </c>
      <c r="D135" t="s">
        <v>225</v>
      </c>
      <c r="E135">
        <v>50</v>
      </c>
      <c r="F135" t="s">
        <v>187</v>
      </c>
      <c r="G135" t="s">
        <v>188</v>
      </c>
      <c r="J135" t="s">
        <v>82</v>
      </c>
      <c r="K135" t="s">
        <v>38</v>
      </c>
      <c r="L135">
        <v>2012</v>
      </c>
      <c r="M135" t="s">
        <v>90</v>
      </c>
      <c r="P135" t="s">
        <v>82</v>
      </c>
      <c r="Q135" t="s">
        <v>84</v>
      </c>
      <c r="R135" t="s">
        <v>147</v>
      </c>
      <c r="S135" t="s">
        <v>73</v>
      </c>
      <c r="T135" t="s">
        <v>74</v>
      </c>
      <c r="Y135" t="s">
        <v>74</v>
      </c>
    </row>
    <row r="136" spans="1:25" hidden="1">
      <c r="A136">
        <f t="shared" si="2"/>
        <v>0</v>
      </c>
      <c r="B136">
        <v>6</v>
      </c>
      <c r="C136">
        <v>2015</v>
      </c>
      <c r="D136" t="s">
        <v>225</v>
      </c>
      <c r="E136">
        <v>50</v>
      </c>
      <c r="F136" t="s">
        <v>187</v>
      </c>
      <c r="G136" t="s">
        <v>188</v>
      </c>
      <c r="J136" t="s">
        <v>82</v>
      </c>
      <c r="K136" t="s">
        <v>38</v>
      </c>
      <c r="L136">
        <v>2012</v>
      </c>
      <c r="M136" t="s">
        <v>90</v>
      </c>
      <c r="P136" t="s">
        <v>82</v>
      </c>
      <c r="Q136" t="s">
        <v>84</v>
      </c>
      <c r="S136" t="s">
        <v>73</v>
      </c>
      <c r="T136" t="s">
        <v>74</v>
      </c>
      <c r="Y136" t="s">
        <v>74</v>
      </c>
    </row>
    <row r="137" spans="1:25" hidden="1">
      <c r="A137">
        <f t="shared" si="2"/>
        <v>0</v>
      </c>
      <c r="B137">
        <v>6</v>
      </c>
      <c r="C137">
        <v>2014</v>
      </c>
      <c r="D137" t="s">
        <v>225</v>
      </c>
      <c r="E137">
        <v>50</v>
      </c>
      <c r="F137" t="s">
        <v>187</v>
      </c>
      <c r="G137" t="s">
        <v>188</v>
      </c>
      <c r="J137" t="s">
        <v>82</v>
      </c>
      <c r="K137" t="s">
        <v>38</v>
      </c>
      <c r="L137">
        <v>2012</v>
      </c>
      <c r="M137" t="s">
        <v>90</v>
      </c>
      <c r="P137" t="s">
        <v>82</v>
      </c>
      <c r="Q137" t="s">
        <v>84</v>
      </c>
      <c r="S137" t="s">
        <v>73</v>
      </c>
      <c r="T137" t="s">
        <v>74</v>
      </c>
      <c r="Y137" t="s">
        <v>74</v>
      </c>
    </row>
    <row r="138" spans="1:25">
      <c r="A138">
        <f t="shared" si="2"/>
        <v>1</v>
      </c>
      <c r="B138">
        <v>3</v>
      </c>
      <c r="C138">
        <v>2016</v>
      </c>
      <c r="D138" t="s">
        <v>225</v>
      </c>
      <c r="E138">
        <v>67</v>
      </c>
      <c r="F138" t="s">
        <v>221</v>
      </c>
      <c r="G138" t="s">
        <v>222</v>
      </c>
      <c r="J138" t="s">
        <v>82</v>
      </c>
      <c r="K138" t="s">
        <v>93</v>
      </c>
      <c r="L138">
        <v>1987</v>
      </c>
      <c r="M138" t="s">
        <v>70</v>
      </c>
      <c r="S138" t="s">
        <v>73</v>
      </c>
      <c r="T138" t="s">
        <v>74</v>
      </c>
      <c r="Y138" t="s">
        <v>74</v>
      </c>
    </row>
    <row r="139" spans="1:25" hidden="1">
      <c r="A139">
        <f t="shared" si="2"/>
        <v>0</v>
      </c>
      <c r="B139">
        <v>3</v>
      </c>
      <c r="C139">
        <v>2015</v>
      </c>
      <c r="D139" t="s">
        <v>225</v>
      </c>
      <c r="E139">
        <v>67</v>
      </c>
      <c r="F139" t="s">
        <v>221</v>
      </c>
      <c r="G139" t="s">
        <v>222</v>
      </c>
      <c r="J139" t="s">
        <v>82</v>
      </c>
      <c r="K139" t="s">
        <v>93</v>
      </c>
      <c r="L139">
        <v>1987</v>
      </c>
      <c r="M139" t="s">
        <v>70</v>
      </c>
      <c r="S139" t="s">
        <v>73</v>
      </c>
      <c r="T139" t="s">
        <v>74</v>
      </c>
      <c r="Y139" t="s">
        <v>74</v>
      </c>
    </row>
    <row r="140" spans="1:25" hidden="1">
      <c r="A140">
        <f t="shared" si="2"/>
        <v>0</v>
      </c>
      <c r="B140">
        <v>3</v>
      </c>
      <c r="C140">
        <v>2014</v>
      </c>
      <c r="D140" t="s">
        <v>225</v>
      </c>
      <c r="E140">
        <v>67</v>
      </c>
      <c r="F140" t="s">
        <v>221</v>
      </c>
      <c r="G140" t="s">
        <v>222</v>
      </c>
      <c r="J140" t="s">
        <v>82</v>
      </c>
      <c r="K140" t="s">
        <v>93</v>
      </c>
      <c r="L140">
        <v>1987</v>
      </c>
      <c r="M140" t="s">
        <v>70</v>
      </c>
      <c r="P140" t="s">
        <v>82</v>
      </c>
      <c r="Q140" t="s">
        <v>223</v>
      </c>
      <c r="S140" t="s">
        <v>73</v>
      </c>
      <c r="T140" t="s">
        <v>74</v>
      </c>
      <c r="Y140" t="s">
        <v>74</v>
      </c>
    </row>
    <row r="141" spans="1:25">
      <c r="A141">
        <f t="shared" si="2"/>
        <v>1</v>
      </c>
      <c r="B141">
        <v>6</v>
      </c>
      <c r="C141">
        <v>2019</v>
      </c>
      <c r="D141" t="s">
        <v>225</v>
      </c>
      <c r="E141">
        <v>49</v>
      </c>
      <c r="F141" t="s">
        <v>186</v>
      </c>
      <c r="H141">
        <v>30600</v>
      </c>
      <c r="J141" t="s">
        <v>82</v>
      </c>
      <c r="K141" t="s">
        <v>38</v>
      </c>
      <c r="L141">
        <v>2009</v>
      </c>
      <c r="M141" t="s">
        <v>90</v>
      </c>
      <c r="P141" t="s">
        <v>82</v>
      </c>
      <c r="Q141" t="s">
        <v>84</v>
      </c>
      <c r="S141" t="s">
        <v>73</v>
      </c>
      <c r="T141" t="s">
        <v>74</v>
      </c>
      <c r="Y141" t="s">
        <v>74</v>
      </c>
    </row>
    <row r="142" spans="1:25" hidden="1">
      <c r="A142">
        <f t="shared" si="2"/>
        <v>0</v>
      </c>
      <c r="B142">
        <v>6</v>
      </c>
      <c r="C142">
        <v>2018</v>
      </c>
      <c r="D142" t="s">
        <v>225</v>
      </c>
      <c r="E142">
        <v>49</v>
      </c>
      <c r="F142" t="s">
        <v>186</v>
      </c>
      <c r="H142">
        <v>30600</v>
      </c>
      <c r="J142" t="s">
        <v>82</v>
      </c>
      <c r="K142" t="s">
        <v>38</v>
      </c>
      <c r="L142">
        <v>2009</v>
      </c>
      <c r="M142" t="s">
        <v>90</v>
      </c>
      <c r="P142" t="s">
        <v>82</v>
      </c>
      <c r="Q142" t="s">
        <v>84</v>
      </c>
      <c r="S142" t="s">
        <v>73</v>
      </c>
      <c r="T142" t="s">
        <v>74</v>
      </c>
      <c r="Y142" t="s">
        <v>74</v>
      </c>
    </row>
    <row r="143" spans="1:25" hidden="1">
      <c r="A143">
        <f t="shared" si="2"/>
        <v>0</v>
      </c>
      <c r="B143">
        <v>6</v>
      </c>
      <c r="C143">
        <v>2017</v>
      </c>
      <c r="D143" t="s">
        <v>225</v>
      </c>
      <c r="E143">
        <v>49</v>
      </c>
      <c r="F143" t="s">
        <v>186</v>
      </c>
      <c r="H143">
        <v>30600</v>
      </c>
      <c r="J143" t="s">
        <v>82</v>
      </c>
      <c r="K143" t="s">
        <v>38</v>
      </c>
      <c r="L143">
        <v>2009</v>
      </c>
      <c r="M143" t="s">
        <v>90</v>
      </c>
      <c r="P143" t="s">
        <v>82</v>
      </c>
      <c r="Q143" t="s">
        <v>84</v>
      </c>
      <c r="S143" t="s">
        <v>73</v>
      </c>
      <c r="T143" t="s">
        <v>74</v>
      </c>
      <c r="Y143" t="s">
        <v>74</v>
      </c>
    </row>
    <row r="144" spans="1:25" hidden="1">
      <c r="A144">
        <f t="shared" si="2"/>
        <v>0</v>
      </c>
      <c r="B144">
        <v>6</v>
      </c>
      <c r="C144">
        <v>2016</v>
      </c>
      <c r="D144" t="s">
        <v>225</v>
      </c>
      <c r="E144">
        <v>49</v>
      </c>
      <c r="F144" t="s">
        <v>186</v>
      </c>
      <c r="H144">
        <v>30600</v>
      </c>
      <c r="J144" t="s">
        <v>82</v>
      </c>
      <c r="K144" t="s">
        <v>38</v>
      </c>
      <c r="L144">
        <v>2009</v>
      </c>
      <c r="M144" t="s">
        <v>90</v>
      </c>
      <c r="P144" t="s">
        <v>82</v>
      </c>
      <c r="Q144" t="s">
        <v>84</v>
      </c>
      <c r="S144" t="s">
        <v>73</v>
      </c>
      <c r="T144" t="s">
        <v>74</v>
      </c>
      <c r="Y144" t="s">
        <v>74</v>
      </c>
    </row>
    <row r="145" spans="1:25" hidden="1">
      <c r="A145">
        <f t="shared" si="2"/>
        <v>0</v>
      </c>
      <c r="B145">
        <v>6</v>
      </c>
      <c r="C145">
        <v>2015</v>
      </c>
      <c r="D145" t="s">
        <v>225</v>
      </c>
      <c r="E145">
        <v>49</v>
      </c>
      <c r="F145" t="s">
        <v>186</v>
      </c>
      <c r="H145">
        <v>30600</v>
      </c>
      <c r="J145" t="s">
        <v>82</v>
      </c>
      <c r="K145" t="s">
        <v>38</v>
      </c>
      <c r="L145">
        <v>2009</v>
      </c>
      <c r="M145" t="s">
        <v>90</v>
      </c>
      <c r="P145" t="s">
        <v>82</v>
      </c>
      <c r="Q145" t="s">
        <v>84</v>
      </c>
      <c r="S145" t="s">
        <v>73</v>
      </c>
      <c r="T145" t="s">
        <v>74</v>
      </c>
      <c r="Y145" t="s">
        <v>74</v>
      </c>
    </row>
    <row r="146" spans="1:25" hidden="1">
      <c r="A146">
        <f t="shared" si="2"/>
        <v>0</v>
      </c>
      <c r="B146">
        <v>6</v>
      </c>
      <c r="C146">
        <v>2014</v>
      </c>
      <c r="D146" t="s">
        <v>225</v>
      </c>
      <c r="E146">
        <v>49</v>
      </c>
      <c r="F146" t="s">
        <v>186</v>
      </c>
      <c r="H146">
        <v>30600</v>
      </c>
      <c r="J146" t="s">
        <v>82</v>
      </c>
      <c r="K146" t="s">
        <v>38</v>
      </c>
      <c r="L146">
        <v>2009</v>
      </c>
      <c r="M146" t="s">
        <v>90</v>
      </c>
      <c r="P146" t="s">
        <v>82</v>
      </c>
      <c r="Q146" t="s">
        <v>84</v>
      </c>
      <c r="S146" t="s">
        <v>73</v>
      </c>
      <c r="T146" t="s">
        <v>74</v>
      </c>
      <c r="Y146" t="s">
        <v>74</v>
      </c>
    </row>
    <row r="147" spans="1:25">
      <c r="A147">
        <f t="shared" si="2"/>
        <v>1</v>
      </c>
      <c r="B147">
        <v>6</v>
      </c>
      <c r="C147">
        <v>2019</v>
      </c>
      <c r="D147" t="s">
        <v>225</v>
      </c>
      <c r="E147">
        <v>40</v>
      </c>
      <c r="F147" t="s">
        <v>166</v>
      </c>
      <c r="G147" t="s">
        <v>167</v>
      </c>
      <c r="J147" t="s">
        <v>68</v>
      </c>
      <c r="K147" t="s">
        <v>93</v>
      </c>
      <c r="L147">
        <v>2015</v>
      </c>
      <c r="M147" t="s">
        <v>78</v>
      </c>
      <c r="P147" t="s">
        <v>68</v>
      </c>
      <c r="Q147" t="s">
        <v>84</v>
      </c>
      <c r="R147" t="s">
        <v>168</v>
      </c>
      <c r="S147" t="s">
        <v>73</v>
      </c>
      <c r="T147" t="s">
        <v>74</v>
      </c>
      <c r="Y147" t="s">
        <v>74</v>
      </c>
    </row>
    <row r="148" spans="1:25" hidden="1">
      <c r="A148">
        <f t="shared" si="2"/>
        <v>0</v>
      </c>
      <c r="B148">
        <v>6</v>
      </c>
      <c r="C148">
        <v>2018</v>
      </c>
      <c r="D148" t="s">
        <v>225</v>
      </c>
      <c r="E148">
        <v>40</v>
      </c>
      <c r="F148" t="s">
        <v>166</v>
      </c>
      <c r="G148" t="s">
        <v>167</v>
      </c>
      <c r="J148" t="s">
        <v>68</v>
      </c>
      <c r="K148" t="s">
        <v>93</v>
      </c>
      <c r="L148">
        <v>2015</v>
      </c>
      <c r="M148" t="s">
        <v>78</v>
      </c>
      <c r="P148" t="s">
        <v>68</v>
      </c>
      <c r="Q148" t="s">
        <v>84</v>
      </c>
      <c r="R148" t="s">
        <v>168</v>
      </c>
      <c r="S148" t="s">
        <v>73</v>
      </c>
      <c r="T148" t="s">
        <v>74</v>
      </c>
      <c r="Y148" t="s">
        <v>74</v>
      </c>
    </row>
    <row r="149" spans="1:25" hidden="1">
      <c r="A149">
        <f t="shared" si="2"/>
        <v>0</v>
      </c>
      <c r="B149">
        <v>6</v>
      </c>
      <c r="C149">
        <v>2017</v>
      </c>
      <c r="D149" t="s">
        <v>225</v>
      </c>
      <c r="E149">
        <v>40</v>
      </c>
      <c r="F149" t="s">
        <v>166</v>
      </c>
      <c r="G149" t="s">
        <v>167</v>
      </c>
      <c r="J149" t="s">
        <v>68</v>
      </c>
      <c r="K149" t="s">
        <v>93</v>
      </c>
      <c r="L149">
        <v>2015</v>
      </c>
      <c r="M149" t="s">
        <v>78</v>
      </c>
      <c r="P149" t="s">
        <v>68</v>
      </c>
      <c r="Q149" t="s">
        <v>84</v>
      </c>
      <c r="R149" t="s">
        <v>168</v>
      </c>
      <c r="S149" t="s">
        <v>73</v>
      </c>
      <c r="T149" t="s">
        <v>74</v>
      </c>
      <c r="Y149" t="s">
        <v>74</v>
      </c>
    </row>
    <row r="150" spans="1:25" hidden="1">
      <c r="A150">
        <f t="shared" si="2"/>
        <v>0</v>
      </c>
      <c r="B150">
        <v>6</v>
      </c>
      <c r="C150">
        <v>2016</v>
      </c>
      <c r="D150" t="s">
        <v>225</v>
      </c>
      <c r="E150">
        <v>40</v>
      </c>
      <c r="F150" t="s">
        <v>166</v>
      </c>
      <c r="G150" t="s">
        <v>167</v>
      </c>
      <c r="J150" t="s">
        <v>68</v>
      </c>
      <c r="K150" t="s">
        <v>93</v>
      </c>
      <c r="L150">
        <v>2015</v>
      </c>
      <c r="M150" t="s">
        <v>78</v>
      </c>
      <c r="P150" t="s">
        <v>68</v>
      </c>
      <c r="Q150" t="s">
        <v>84</v>
      </c>
      <c r="R150" t="s">
        <v>168</v>
      </c>
      <c r="S150" t="s">
        <v>73</v>
      </c>
      <c r="T150" t="s">
        <v>74</v>
      </c>
      <c r="Y150" t="s">
        <v>74</v>
      </c>
    </row>
    <row r="151" spans="1:25" hidden="1">
      <c r="A151">
        <f t="shared" si="2"/>
        <v>0</v>
      </c>
      <c r="B151">
        <v>6</v>
      </c>
      <c r="C151">
        <v>2015</v>
      </c>
      <c r="D151" t="s">
        <v>225</v>
      </c>
      <c r="E151">
        <v>40</v>
      </c>
      <c r="F151" t="s">
        <v>166</v>
      </c>
      <c r="G151" t="s">
        <v>167</v>
      </c>
      <c r="J151" t="s">
        <v>68</v>
      </c>
      <c r="K151" t="s">
        <v>93</v>
      </c>
      <c r="L151">
        <v>2015</v>
      </c>
      <c r="M151" t="s">
        <v>78</v>
      </c>
      <c r="P151" t="s">
        <v>68</v>
      </c>
      <c r="Q151" t="s">
        <v>84</v>
      </c>
      <c r="R151" t="s">
        <v>168</v>
      </c>
      <c r="S151" t="s">
        <v>73</v>
      </c>
      <c r="T151" t="s">
        <v>74</v>
      </c>
      <c r="Y151" t="s">
        <v>74</v>
      </c>
    </row>
    <row r="152" spans="1:25" hidden="1">
      <c r="A152">
        <f t="shared" si="2"/>
        <v>0</v>
      </c>
      <c r="B152">
        <v>6</v>
      </c>
      <c r="C152">
        <v>2014</v>
      </c>
      <c r="D152" t="s">
        <v>225</v>
      </c>
      <c r="E152">
        <v>40</v>
      </c>
      <c r="F152" t="s">
        <v>166</v>
      </c>
      <c r="G152" t="s">
        <v>167</v>
      </c>
      <c r="J152" t="s">
        <v>68</v>
      </c>
      <c r="K152" t="s">
        <v>93</v>
      </c>
      <c r="L152">
        <v>2015</v>
      </c>
      <c r="M152" t="s">
        <v>78</v>
      </c>
      <c r="P152" t="s">
        <v>68</v>
      </c>
      <c r="Q152" t="s">
        <v>84</v>
      </c>
      <c r="R152" t="s">
        <v>168</v>
      </c>
      <c r="S152" t="s">
        <v>73</v>
      </c>
      <c r="T152" t="s">
        <v>74</v>
      </c>
      <c r="Y152" t="s">
        <v>74</v>
      </c>
    </row>
    <row r="153" spans="1:25">
      <c r="A153">
        <f t="shared" si="2"/>
        <v>1</v>
      </c>
      <c r="B153">
        <v>6</v>
      </c>
      <c r="C153">
        <v>2019</v>
      </c>
      <c r="D153" t="s">
        <v>225</v>
      </c>
      <c r="E153">
        <v>2</v>
      </c>
      <c r="F153" t="s">
        <v>75</v>
      </c>
      <c r="H153" t="s">
        <v>76</v>
      </c>
      <c r="I153" t="s">
        <v>19</v>
      </c>
      <c r="J153" t="s">
        <v>68</v>
      </c>
      <c r="K153" t="s">
        <v>77</v>
      </c>
      <c r="L153">
        <v>2010</v>
      </c>
      <c r="M153" t="s">
        <v>78</v>
      </c>
      <c r="P153" t="s">
        <v>68</v>
      </c>
      <c r="Q153" t="s">
        <v>71</v>
      </c>
      <c r="R153" t="s">
        <v>79</v>
      </c>
      <c r="S153" t="s">
        <v>73</v>
      </c>
      <c r="T153" t="s">
        <v>74</v>
      </c>
      <c r="Y153" t="s">
        <v>74</v>
      </c>
    </row>
    <row r="154" spans="1:25" hidden="1">
      <c r="A154">
        <f t="shared" si="2"/>
        <v>0</v>
      </c>
      <c r="B154">
        <v>6</v>
      </c>
      <c r="C154">
        <v>2018</v>
      </c>
      <c r="D154" t="s">
        <v>225</v>
      </c>
      <c r="E154">
        <v>2</v>
      </c>
      <c r="F154" t="s">
        <v>75</v>
      </c>
      <c r="H154" t="s">
        <v>76</v>
      </c>
      <c r="I154" t="s">
        <v>19</v>
      </c>
      <c r="J154" t="s">
        <v>68</v>
      </c>
      <c r="K154" t="s">
        <v>77</v>
      </c>
      <c r="L154">
        <v>2010</v>
      </c>
      <c r="M154" t="s">
        <v>78</v>
      </c>
      <c r="P154" t="s">
        <v>68</v>
      </c>
      <c r="Q154" t="s">
        <v>71</v>
      </c>
      <c r="R154" t="s">
        <v>79</v>
      </c>
      <c r="S154" t="s">
        <v>73</v>
      </c>
      <c r="T154" t="s">
        <v>74</v>
      </c>
      <c r="Y154" t="s">
        <v>74</v>
      </c>
    </row>
    <row r="155" spans="1:25" hidden="1">
      <c r="A155">
        <f t="shared" si="2"/>
        <v>0</v>
      </c>
      <c r="B155">
        <v>6</v>
      </c>
      <c r="C155">
        <v>2017</v>
      </c>
      <c r="D155" t="s">
        <v>225</v>
      </c>
      <c r="E155">
        <v>2</v>
      </c>
      <c r="F155" t="s">
        <v>75</v>
      </c>
      <c r="H155" t="s">
        <v>76</v>
      </c>
      <c r="I155" t="s">
        <v>19</v>
      </c>
      <c r="J155" t="s">
        <v>68</v>
      </c>
      <c r="K155" t="s">
        <v>77</v>
      </c>
      <c r="L155">
        <v>2010</v>
      </c>
      <c r="M155" t="s">
        <v>78</v>
      </c>
      <c r="P155" t="s">
        <v>68</v>
      </c>
      <c r="Q155" t="s">
        <v>71</v>
      </c>
      <c r="R155" t="s">
        <v>79</v>
      </c>
      <c r="S155" t="s">
        <v>73</v>
      </c>
      <c r="T155" t="s">
        <v>74</v>
      </c>
      <c r="Y155" t="s">
        <v>74</v>
      </c>
    </row>
    <row r="156" spans="1:25" hidden="1">
      <c r="A156">
        <f t="shared" si="2"/>
        <v>0</v>
      </c>
      <c r="B156">
        <v>6</v>
      </c>
      <c r="C156">
        <v>2016</v>
      </c>
      <c r="D156" t="s">
        <v>225</v>
      </c>
      <c r="E156">
        <v>2</v>
      </c>
      <c r="F156" t="s">
        <v>75</v>
      </c>
      <c r="H156" t="s">
        <v>76</v>
      </c>
      <c r="I156" t="s">
        <v>19</v>
      </c>
      <c r="J156" t="s">
        <v>68</v>
      </c>
      <c r="K156" t="s">
        <v>77</v>
      </c>
      <c r="L156">
        <v>2010</v>
      </c>
      <c r="M156" t="s">
        <v>78</v>
      </c>
      <c r="P156" t="s">
        <v>68</v>
      </c>
      <c r="Q156" t="s">
        <v>71</v>
      </c>
      <c r="R156" t="s">
        <v>79</v>
      </c>
      <c r="S156" t="s">
        <v>73</v>
      </c>
      <c r="T156" t="s">
        <v>74</v>
      </c>
      <c r="Y156" t="s">
        <v>74</v>
      </c>
    </row>
    <row r="157" spans="1:25" hidden="1">
      <c r="A157">
        <f t="shared" si="2"/>
        <v>0</v>
      </c>
      <c r="B157">
        <v>6</v>
      </c>
      <c r="C157">
        <v>2015</v>
      </c>
      <c r="D157" t="s">
        <v>225</v>
      </c>
      <c r="E157">
        <v>2</v>
      </c>
      <c r="F157" t="s">
        <v>75</v>
      </c>
      <c r="H157" t="s">
        <v>76</v>
      </c>
      <c r="I157" t="s">
        <v>19</v>
      </c>
      <c r="J157" t="s">
        <v>68</v>
      </c>
      <c r="K157" t="s">
        <v>77</v>
      </c>
      <c r="L157">
        <v>2010</v>
      </c>
      <c r="M157" t="s">
        <v>78</v>
      </c>
      <c r="P157" t="s">
        <v>68</v>
      </c>
      <c r="Q157" t="s">
        <v>71</v>
      </c>
      <c r="R157" t="s">
        <v>79</v>
      </c>
      <c r="S157" t="s">
        <v>73</v>
      </c>
      <c r="T157" t="s">
        <v>74</v>
      </c>
      <c r="Y157" t="s">
        <v>74</v>
      </c>
    </row>
    <row r="158" spans="1:25" hidden="1">
      <c r="A158">
        <f t="shared" si="2"/>
        <v>0</v>
      </c>
      <c r="B158">
        <v>6</v>
      </c>
      <c r="C158">
        <v>2014</v>
      </c>
      <c r="D158" t="s">
        <v>225</v>
      </c>
      <c r="E158">
        <v>2</v>
      </c>
      <c r="F158" t="s">
        <v>75</v>
      </c>
      <c r="H158" t="s">
        <v>76</v>
      </c>
      <c r="I158" t="s">
        <v>19</v>
      </c>
      <c r="J158" t="s">
        <v>68</v>
      </c>
      <c r="K158" t="s">
        <v>77</v>
      </c>
      <c r="L158">
        <v>2010</v>
      </c>
      <c r="M158" t="s">
        <v>78</v>
      </c>
      <c r="P158" t="s">
        <v>68</v>
      </c>
      <c r="Q158" t="s">
        <v>71</v>
      </c>
      <c r="R158" t="s">
        <v>79</v>
      </c>
      <c r="S158" t="s">
        <v>73</v>
      </c>
      <c r="T158" t="s">
        <v>74</v>
      </c>
      <c r="Y158" t="s">
        <v>74</v>
      </c>
    </row>
    <row r="159" spans="1:25">
      <c r="A159">
        <f t="shared" si="2"/>
        <v>1</v>
      </c>
      <c r="B159">
        <v>6</v>
      </c>
      <c r="C159">
        <v>2019</v>
      </c>
      <c r="D159" t="s">
        <v>225</v>
      </c>
      <c r="E159">
        <v>5</v>
      </c>
      <c r="F159" t="s">
        <v>88</v>
      </c>
      <c r="G159">
        <v>26671</v>
      </c>
      <c r="I159" t="s">
        <v>19</v>
      </c>
      <c r="J159" t="s">
        <v>68</v>
      </c>
      <c r="K159" t="s">
        <v>89</v>
      </c>
      <c r="L159">
        <v>2010</v>
      </c>
      <c r="M159" t="s">
        <v>90</v>
      </c>
      <c r="P159" t="s">
        <v>68</v>
      </c>
      <c r="Q159" t="s">
        <v>71</v>
      </c>
      <c r="R159" t="s">
        <v>91</v>
      </c>
      <c r="S159" t="s">
        <v>73</v>
      </c>
      <c r="T159" t="s">
        <v>74</v>
      </c>
      <c r="Y159" t="s">
        <v>74</v>
      </c>
    </row>
    <row r="160" spans="1:25" hidden="1">
      <c r="A160">
        <f t="shared" si="2"/>
        <v>0</v>
      </c>
      <c r="B160">
        <v>6</v>
      </c>
      <c r="C160">
        <v>2018</v>
      </c>
      <c r="D160" t="s">
        <v>225</v>
      </c>
      <c r="E160">
        <v>5</v>
      </c>
      <c r="F160" t="s">
        <v>88</v>
      </c>
      <c r="G160">
        <v>26671</v>
      </c>
      <c r="I160" t="s">
        <v>19</v>
      </c>
      <c r="J160" t="s">
        <v>68</v>
      </c>
      <c r="K160" t="s">
        <v>89</v>
      </c>
      <c r="L160">
        <v>2010</v>
      </c>
      <c r="M160" t="s">
        <v>90</v>
      </c>
      <c r="P160" t="s">
        <v>68</v>
      </c>
      <c r="Q160" t="s">
        <v>71</v>
      </c>
      <c r="R160" t="s">
        <v>91</v>
      </c>
      <c r="S160" t="s">
        <v>73</v>
      </c>
      <c r="T160" t="s">
        <v>74</v>
      </c>
      <c r="Y160" t="s">
        <v>74</v>
      </c>
    </row>
    <row r="161" spans="1:25" hidden="1">
      <c r="A161">
        <f t="shared" si="2"/>
        <v>0</v>
      </c>
      <c r="B161">
        <v>6</v>
      </c>
      <c r="C161">
        <v>2017</v>
      </c>
      <c r="D161" t="s">
        <v>225</v>
      </c>
      <c r="E161">
        <v>5</v>
      </c>
      <c r="F161" t="s">
        <v>88</v>
      </c>
      <c r="G161">
        <v>26671</v>
      </c>
      <c r="I161" t="s">
        <v>19</v>
      </c>
      <c r="J161" t="s">
        <v>68</v>
      </c>
      <c r="K161" t="s">
        <v>89</v>
      </c>
      <c r="L161">
        <v>2010</v>
      </c>
      <c r="M161" t="s">
        <v>90</v>
      </c>
      <c r="P161" t="s">
        <v>68</v>
      </c>
      <c r="Q161" t="s">
        <v>71</v>
      </c>
      <c r="R161" t="s">
        <v>91</v>
      </c>
      <c r="S161" t="s">
        <v>73</v>
      </c>
      <c r="T161" t="s">
        <v>74</v>
      </c>
      <c r="Y161" t="s">
        <v>74</v>
      </c>
    </row>
    <row r="162" spans="1:25" hidden="1">
      <c r="A162">
        <f t="shared" si="2"/>
        <v>0</v>
      </c>
      <c r="B162">
        <v>6</v>
      </c>
      <c r="C162">
        <v>2016</v>
      </c>
      <c r="D162" t="s">
        <v>225</v>
      </c>
      <c r="E162">
        <v>5</v>
      </c>
      <c r="F162" t="s">
        <v>88</v>
      </c>
      <c r="G162">
        <v>26671</v>
      </c>
      <c r="I162" t="s">
        <v>19</v>
      </c>
      <c r="J162" t="s">
        <v>68</v>
      </c>
      <c r="K162" t="s">
        <v>89</v>
      </c>
      <c r="L162">
        <v>2010</v>
      </c>
      <c r="M162" t="s">
        <v>90</v>
      </c>
      <c r="P162" t="s">
        <v>68</v>
      </c>
      <c r="Q162" t="s">
        <v>71</v>
      </c>
      <c r="R162" t="s">
        <v>91</v>
      </c>
      <c r="S162" t="s">
        <v>73</v>
      </c>
      <c r="T162" t="s">
        <v>74</v>
      </c>
      <c r="Y162" t="s">
        <v>74</v>
      </c>
    </row>
    <row r="163" spans="1:25" hidden="1">
      <c r="A163">
        <f t="shared" si="2"/>
        <v>0</v>
      </c>
      <c r="B163">
        <v>6</v>
      </c>
      <c r="C163">
        <v>2015</v>
      </c>
      <c r="D163" t="s">
        <v>225</v>
      </c>
      <c r="E163">
        <v>5</v>
      </c>
      <c r="F163" t="s">
        <v>88</v>
      </c>
      <c r="G163">
        <v>26671</v>
      </c>
      <c r="I163" t="s">
        <v>19</v>
      </c>
      <c r="J163" t="s">
        <v>68</v>
      </c>
      <c r="K163" t="s">
        <v>89</v>
      </c>
      <c r="L163">
        <v>2010</v>
      </c>
      <c r="M163" t="s">
        <v>90</v>
      </c>
      <c r="P163" t="s">
        <v>68</v>
      </c>
      <c r="Q163" t="s">
        <v>71</v>
      </c>
      <c r="R163" t="s">
        <v>91</v>
      </c>
      <c r="S163" t="s">
        <v>73</v>
      </c>
      <c r="T163" t="s">
        <v>74</v>
      </c>
      <c r="Y163" t="s">
        <v>74</v>
      </c>
    </row>
    <row r="164" spans="1:25" hidden="1">
      <c r="A164">
        <f t="shared" si="2"/>
        <v>0</v>
      </c>
      <c r="B164">
        <v>6</v>
      </c>
      <c r="C164">
        <v>2014</v>
      </c>
      <c r="D164" t="s">
        <v>225</v>
      </c>
      <c r="E164">
        <v>5</v>
      </c>
      <c r="F164" t="s">
        <v>88</v>
      </c>
      <c r="G164">
        <v>26671</v>
      </c>
      <c r="I164" t="s">
        <v>19</v>
      </c>
      <c r="J164" t="s">
        <v>68</v>
      </c>
      <c r="K164" t="s">
        <v>89</v>
      </c>
      <c r="L164">
        <v>2010</v>
      </c>
      <c r="M164" t="s">
        <v>90</v>
      </c>
      <c r="P164" t="s">
        <v>68</v>
      </c>
      <c r="Q164" t="s">
        <v>71</v>
      </c>
      <c r="R164" t="s">
        <v>91</v>
      </c>
      <c r="S164" t="s">
        <v>73</v>
      </c>
      <c r="T164" t="s">
        <v>74</v>
      </c>
      <c r="Y164" t="s">
        <v>74</v>
      </c>
    </row>
    <row r="165" spans="1:25">
      <c r="A165">
        <f t="shared" si="2"/>
        <v>1</v>
      </c>
      <c r="B165">
        <v>6</v>
      </c>
      <c r="C165">
        <v>2019</v>
      </c>
      <c r="D165" t="s">
        <v>225</v>
      </c>
      <c r="E165">
        <v>11</v>
      </c>
      <c r="F165" t="s">
        <v>104</v>
      </c>
      <c r="H165" t="s">
        <v>105</v>
      </c>
      <c r="J165" t="s">
        <v>82</v>
      </c>
      <c r="K165" t="s">
        <v>93</v>
      </c>
      <c r="L165">
        <v>2013</v>
      </c>
      <c r="M165" t="s">
        <v>70</v>
      </c>
      <c r="P165" t="s">
        <v>82</v>
      </c>
      <c r="Q165" t="s">
        <v>84</v>
      </c>
      <c r="S165" t="s">
        <v>73</v>
      </c>
      <c r="T165" t="s">
        <v>74</v>
      </c>
      <c r="Y165" t="s">
        <v>74</v>
      </c>
    </row>
    <row r="166" spans="1:25" hidden="1">
      <c r="A166">
        <f t="shared" si="2"/>
        <v>0</v>
      </c>
      <c r="B166">
        <v>6</v>
      </c>
      <c r="C166">
        <v>2018</v>
      </c>
      <c r="D166" t="s">
        <v>225</v>
      </c>
      <c r="E166">
        <v>11</v>
      </c>
      <c r="F166" t="s">
        <v>104</v>
      </c>
      <c r="H166" t="s">
        <v>105</v>
      </c>
      <c r="J166" t="s">
        <v>82</v>
      </c>
      <c r="K166" t="s">
        <v>93</v>
      </c>
      <c r="L166">
        <v>2013</v>
      </c>
      <c r="M166" t="s">
        <v>70</v>
      </c>
      <c r="P166" t="s">
        <v>82</v>
      </c>
      <c r="Q166" t="s">
        <v>84</v>
      </c>
      <c r="S166" t="s">
        <v>73</v>
      </c>
      <c r="T166" t="s">
        <v>74</v>
      </c>
      <c r="Y166" t="s">
        <v>74</v>
      </c>
    </row>
    <row r="167" spans="1:25" hidden="1">
      <c r="A167">
        <f t="shared" si="2"/>
        <v>0</v>
      </c>
      <c r="B167">
        <v>6</v>
      </c>
      <c r="C167">
        <v>2017</v>
      </c>
      <c r="D167" t="s">
        <v>225</v>
      </c>
      <c r="E167">
        <v>11</v>
      </c>
      <c r="F167" t="s">
        <v>104</v>
      </c>
      <c r="H167" t="s">
        <v>105</v>
      </c>
      <c r="J167" t="s">
        <v>82</v>
      </c>
      <c r="K167" t="s">
        <v>93</v>
      </c>
      <c r="L167">
        <v>2013</v>
      </c>
      <c r="M167" t="s">
        <v>70</v>
      </c>
      <c r="P167" t="s">
        <v>82</v>
      </c>
      <c r="Q167" t="s">
        <v>84</v>
      </c>
      <c r="S167" t="s">
        <v>73</v>
      </c>
      <c r="T167" t="s">
        <v>74</v>
      </c>
      <c r="Y167" t="s">
        <v>74</v>
      </c>
    </row>
    <row r="168" spans="1:25" hidden="1">
      <c r="A168">
        <f t="shared" si="2"/>
        <v>0</v>
      </c>
      <c r="B168">
        <v>6</v>
      </c>
      <c r="C168">
        <v>2016</v>
      </c>
      <c r="D168" t="s">
        <v>225</v>
      </c>
      <c r="E168">
        <v>11</v>
      </c>
      <c r="F168" t="s">
        <v>104</v>
      </c>
      <c r="H168" t="s">
        <v>105</v>
      </c>
      <c r="J168" t="s">
        <v>82</v>
      </c>
      <c r="K168" t="s">
        <v>93</v>
      </c>
      <c r="L168">
        <v>2013</v>
      </c>
      <c r="M168" t="s">
        <v>70</v>
      </c>
      <c r="P168" t="s">
        <v>82</v>
      </c>
      <c r="Q168" t="s">
        <v>84</v>
      </c>
      <c r="S168" t="s">
        <v>73</v>
      </c>
      <c r="T168" t="s">
        <v>74</v>
      </c>
      <c r="Y168" t="s">
        <v>74</v>
      </c>
    </row>
    <row r="169" spans="1:25" hidden="1">
      <c r="A169">
        <f t="shared" si="2"/>
        <v>0</v>
      </c>
      <c r="B169">
        <v>6</v>
      </c>
      <c r="C169">
        <v>2015</v>
      </c>
      <c r="D169" t="s">
        <v>225</v>
      </c>
      <c r="E169">
        <v>11</v>
      </c>
      <c r="F169" t="s">
        <v>104</v>
      </c>
      <c r="H169" t="s">
        <v>105</v>
      </c>
      <c r="J169" t="s">
        <v>82</v>
      </c>
      <c r="K169" t="s">
        <v>93</v>
      </c>
      <c r="L169">
        <v>2013</v>
      </c>
      <c r="M169" t="s">
        <v>70</v>
      </c>
      <c r="P169" t="s">
        <v>82</v>
      </c>
      <c r="Q169" t="s">
        <v>84</v>
      </c>
      <c r="S169" t="s">
        <v>73</v>
      </c>
      <c r="T169" t="s">
        <v>74</v>
      </c>
      <c r="Y169" t="s">
        <v>74</v>
      </c>
    </row>
    <row r="170" spans="1:25" hidden="1">
      <c r="A170">
        <f t="shared" si="2"/>
        <v>0</v>
      </c>
      <c r="B170">
        <v>6</v>
      </c>
      <c r="C170">
        <v>2014</v>
      </c>
      <c r="D170" t="s">
        <v>225</v>
      </c>
      <c r="E170">
        <v>11</v>
      </c>
      <c r="F170" t="s">
        <v>104</v>
      </c>
      <c r="H170" t="s">
        <v>105</v>
      </c>
      <c r="J170" t="s">
        <v>82</v>
      </c>
      <c r="K170" t="s">
        <v>93</v>
      </c>
      <c r="L170">
        <v>2013</v>
      </c>
      <c r="M170" t="s">
        <v>70</v>
      </c>
      <c r="P170" t="s">
        <v>82</v>
      </c>
      <c r="Q170" t="s">
        <v>84</v>
      </c>
      <c r="S170" t="s">
        <v>73</v>
      </c>
      <c r="T170" t="s">
        <v>74</v>
      </c>
      <c r="Y170" t="s">
        <v>74</v>
      </c>
    </row>
    <row r="171" spans="1:25">
      <c r="A171">
        <f t="shared" si="2"/>
        <v>1</v>
      </c>
      <c r="B171">
        <v>6</v>
      </c>
      <c r="C171">
        <v>2019</v>
      </c>
      <c r="D171" t="s">
        <v>225</v>
      </c>
      <c r="E171">
        <v>13</v>
      </c>
      <c r="F171" t="s">
        <v>107</v>
      </c>
      <c r="G171" t="s">
        <v>108</v>
      </c>
      <c r="J171" t="s">
        <v>82</v>
      </c>
      <c r="K171" t="s">
        <v>99</v>
      </c>
      <c r="L171">
        <v>1999</v>
      </c>
      <c r="M171" t="s">
        <v>70</v>
      </c>
      <c r="P171" t="s">
        <v>82</v>
      </c>
      <c r="Q171" t="s">
        <v>84</v>
      </c>
      <c r="S171" t="s">
        <v>73</v>
      </c>
      <c r="T171" t="s">
        <v>74</v>
      </c>
      <c r="Y171" t="s">
        <v>74</v>
      </c>
    </row>
    <row r="172" spans="1:25" hidden="1">
      <c r="A172">
        <f t="shared" si="2"/>
        <v>0</v>
      </c>
      <c r="B172">
        <v>6</v>
      </c>
      <c r="C172">
        <v>2018</v>
      </c>
      <c r="D172" t="s">
        <v>225</v>
      </c>
      <c r="E172">
        <v>13</v>
      </c>
      <c r="F172" t="s">
        <v>107</v>
      </c>
      <c r="G172" t="s">
        <v>108</v>
      </c>
      <c r="J172" t="s">
        <v>82</v>
      </c>
      <c r="K172" t="s">
        <v>99</v>
      </c>
      <c r="L172">
        <v>1999</v>
      </c>
      <c r="M172" t="s">
        <v>70</v>
      </c>
      <c r="P172" t="s">
        <v>82</v>
      </c>
      <c r="Q172" t="s">
        <v>84</v>
      </c>
      <c r="S172" t="s">
        <v>73</v>
      </c>
      <c r="T172" t="s">
        <v>74</v>
      </c>
      <c r="Y172" t="s">
        <v>74</v>
      </c>
    </row>
    <row r="173" spans="1:25" hidden="1">
      <c r="A173">
        <f t="shared" si="2"/>
        <v>0</v>
      </c>
      <c r="B173">
        <v>6</v>
      </c>
      <c r="C173">
        <v>2017</v>
      </c>
      <c r="D173" t="s">
        <v>225</v>
      </c>
      <c r="E173">
        <v>13</v>
      </c>
      <c r="F173" t="s">
        <v>107</v>
      </c>
      <c r="G173" t="s">
        <v>108</v>
      </c>
      <c r="J173" t="s">
        <v>82</v>
      </c>
      <c r="K173" t="s">
        <v>99</v>
      </c>
      <c r="L173">
        <v>1999</v>
      </c>
      <c r="M173" t="s">
        <v>70</v>
      </c>
      <c r="P173" t="s">
        <v>82</v>
      </c>
      <c r="Q173" t="s">
        <v>84</v>
      </c>
      <c r="S173" t="s">
        <v>73</v>
      </c>
      <c r="T173" t="s">
        <v>74</v>
      </c>
      <c r="Y173" t="s">
        <v>74</v>
      </c>
    </row>
    <row r="174" spans="1:25" hidden="1">
      <c r="A174">
        <f t="shared" si="2"/>
        <v>0</v>
      </c>
      <c r="B174">
        <v>6</v>
      </c>
      <c r="C174">
        <v>2016</v>
      </c>
      <c r="D174" t="s">
        <v>225</v>
      </c>
      <c r="E174">
        <v>13</v>
      </c>
      <c r="F174" t="s">
        <v>107</v>
      </c>
      <c r="G174" t="s">
        <v>108</v>
      </c>
      <c r="J174" t="s">
        <v>82</v>
      </c>
      <c r="K174" t="s">
        <v>99</v>
      </c>
      <c r="L174">
        <v>1999</v>
      </c>
      <c r="M174" t="s">
        <v>70</v>
      </c>
      <c r="P174" t="s">
        <v>82</v>
      </c>
      <c r="Q174" t="s">
        <v>84</v>
      </c>
      <c r="S174" t="s">
        <v>73</v>
      </c>
      <c r="T174" t="s">
        <v>74</v>
      </c>
      <c r="Y174" t="s">
        <v>74</v>
      </c>
    </row>
    <row r="175" spans="1:25" hidden="1">
      <c r="A175">
        <f t="shared" si="2"/>
        <v>0</v>
      </c>
      <c r="B175">
        <v>6</v>
      </c>
      <c r="C175">
        <v>2015</v>
      </c>
      <c r="D175" t="s">
        <v>225</v>
      </c>
      <c r="E175">
        <v>13</v>
      </c>
      <c r="F175" t="s">
        <v>107</v>
      </c>
      <c r="G175" t="s">
        <v>108</v>
      </c>
      <c r="J175" t="s">
        <v>82</v>
      </c>
      <c r="K175" t="s">
        <v>99</v>
      </c>
      <c r="L175">
        <v>1999</v>
      </c>
      <c r="M175" t="s">
        <v>70</v>
      </c>
      <c r="P175" t="s">
        <v>82</v>
      </c>
      <c r="Q175" t="s">
        <v>84</v>
      </c>
      <c r="S175" t="s">
        <v>73</v>
      </c>
      <c r="T175" t="s">
        <v>74</v>
      </c>
      <c r="Y175" t="s">
        <v>74</v>
      </c>
    </row>
    <row r="176" spans="1:25" hidden="1">
      <c r="A176">
        <f t="shared" si="2"/>
        <v>0</v>
      </c>
      <c r="B176">
        <v>6</v>
      </c>
      <c r="C176">
        <v>2014</v>
      </c>
      <c r="D176" t="s">
        <v>225</v>
      </c>
      <c r="E176">
        <v>13</v>
      </c>
      <c r="F176" t="s">
        <v>107</v>
      </c>
      <c r="G176" t="s">
        <v>108</v>
      </c>
      <c r="J176" t="s">
        <v>82</v>
      </c>
      <c r="K176" t="s">
        <v>99</v>
      </c>
      <c r="L176">
        <v>1999</v>
      </c>
      <c r="M176" t="s">
        <v>70</v>
      </c>
      <c r="P176" t="s">
        <v>82</v>
      </c>
      <c r="Q176" t="s">
        <v>84</v>
      </c>
      <c r="S176" t="s">
        <v>73</v>
      </c>
      <c r="T176" t="s">
        <v>74</v>
      </c>
      <c r="Y176" t="s">
        <v>74</v>
      </c>
    </row>
    <row r="177" spans="1:25">
      <c r="A177">
        <f t="shared" si="2"/>
        <v>1</v>
      </c>
      <c r="B177">
        <v>6</v>
      </c>
      <c r="C177">
        <v>2019</v>
      </c>
      <c r="D177" t="s">
        <v>225</v>
      </c>
      <c r="E177">
        <v>22</v>
      </c>
      <c r="F177" t="s">
        <v>127</v>
      </c>
      <c r="H177" t="s">
        <v>128</v>
      </c>
      <c r="J177" t="s">
        <v>82</v>
      </c>
      <c r="K177" t="s">
        <v>83</v>
      </c>
      <c r="L177">
        <v>2007</v>
      </c>
      <c r="M177" t="s">
        <v>70</v>
      </c>
      <c r="P177" t="s">
        <v>82</v>
      </c>
      <c r="Q177" t="s">
        <v>84</v>
      </c>
      <c r="S177" t="s">
        <v>73</v>
      </c>
      <c r="T177" t="s">
        <v>74</v>
      </c>
      <c r="Y177" t="s">
        <v>74</v>
      </c>
    </row>
    <row r="178" spans="1:25" hidden="1">
      <c r="A178">
        <f t="shared" si="2"/>
        <v>0</v>
      </c>
      <c r="B178">
        <v>6</v>
      </c>
      <c r="C178">
        <v>2018</v>
      </c>
      <c r="D178" t="s">
        <v>225</v>
      </c>
      <c r="E178">
        <v>22</v>
      </c>
      <c r="F178" t="s">
        <v>127</v>
      </c>
      <c r="H178" t="s">
        <v>128</v>
      </c>
      <c r="J178" t="s">
        <v>82</v>
      </c>
      <c r="K178" t="s">
        <v>83</v>
      </c>
      <c r="L178">
        <v>2007</v>
      </c>
      <c r="M178" t="s">
        <v>70</v>
      </c>
      <c r="P178" t="s">
        <v>82</v>
      </c>
      <c r="Q178" t="s">
        <v>84</v>
      </c>
      <c r="S178" t="s">
        <v>73</v>
      </c>
      <c r="T178" t="s">
        <v>74</v>
      </c>
      <c r="Y178" t="s">
        <v>74</v>
      </c>
    </row>
    <row r="179" spans="1:25" hidden="1">
      <c r="A179">
        <f t="shared" si="2"/>
        <v>0</v>
      </c>
      <c r="B179">
        <v>6</v>
      </c>
      <c r="C179">
        <v>2017</v>
      </c>
      <c r="D179" t="s">
        <v>225</v>
      </c>
      <c r="E179">
        <v>22</v>
      </c>
      <c r="F179" t="s">
        <v>127</v>
      </c>
      <c r="H179" t="s">
        <v>128</v>
      </c>
      <c r="J179" t="s">
        <v>82</v>
      </c>
      <c r="K179" t="s">
        <v>83</v>
      </c>
      <c r="L179">
        <v>2007</v>
      </c>
      <c r="M179" t="s">
        <v>70</v>
      </c>
      <c r="P179" t="s">
        <v>82</v>
      </c>
      <c r="Q179" t="s">
        <v>84</v>
      </c>
      <c r="S179" t="s">
        <v>73</v>
      </c>
      <c r="T179" t="s">
        <v>74</v>
      </c>
      <c r="Y179" t="s">
        <v>74</v>
      </c>
    </row>
    <row r="180" spans="1:25" hidden="1">
      <c r="A180">
        <f t="shared" si="2"/>
        <v>0</v>
      </c>
      <c r="B180">
        <v>6</v>
      </c>
      <c r="C180">
        <v>2016</v>
      </c>
      <c r="D180" t="s">
        <v>225</v>
      </c>
      <c r="E180">
        <v>22</v>
      </c>
      <c r="F180" t="s">
        <v>127</v>
      </c>
      <c r="H180" t="s">
        <v>128</v>
      </c>
      <c r="J180" t="s">
        <v>82</v>
      </c>
      <c r="K180" t="s">
        <v>83</v>
      </c>
      <c r="L180">
        <v>2007</v>
      </c>
      <c r="M180" t="s">
        <v>70</v>
      </c>
      <c r="P180" t="s">
        <v>82</v>
      </c>
      <c r="Q180" t="s">
        <v>84</v>
      </c>
      <c r="S180" t="s">
        <v>73</v>
      </c>
      <c r="T180" t="s">
        <v>74</v>
      </c>
      <c r="Y180" t="s">
        <v>74</v>
      </c>
    </row>
    <row r="181" spans="1:25" hidden="1">
      <c r="A181">
        <f t="shared" si="2"/>
        <v>0</v>
      </c>
      <c r="B181">
        <v>6</v>
      </c>
      <c r="C181">
        <v>2015</v>
      </c>
      <c r="D181" t="s">
        <v>225</v>
      </c>
      <c r="E181">
        <v>22</v>
      </c>
      <c r="F181" t="s">
        <v>127</v>
      </c>
      <c r="H181" t="s">
        <v>128</v>
      </c>
      <c r="J181" t="s">
        <v>82</v>
      </c>
      <c r="K181" t="s">
        <v>83</v>
      </c>
      <c r="L181">
        <v>2007</v>
      </c>
      <c r="M181" t="s">
        <v>70</v>
      </c>
      <c r="P181" t="s">
        <v>82</v>
      </c>
      <c r="Q181" t="s">
        <v>84</v>
      </c>
      <c r="S181" t="s">
        <v>73</v>
      </c>
      <c r="T181" t="s">
        <v>74</v>
      </c>
      <c r="Y181" t="s">
        <v>74</v>
      </c>
    </row>
    <row r="182" spans="1:25" hidden="1">
      <c r="A182">
        <f t="shared" si="2"/>
        <v>0</v>
      </c>
      <c r="B182">
        <v>6</v>
      </c>
      <c r="C182">
        <v>2014</v>
      </c>
      <c r="D182" t="s">
        <v>225</v>
      </c>
      <c r="E182">
        <v>22</v>
      </c>
      <c r="F182" t="s">
        <v>127</v>
      </c>
      <c r="H182" t="s">
        <v>128</v>
      </c>
      <c r="J182" t="s">
        <v>82</v>
      </c>
      <c r="K182" t="s">
        <v>83</v>
      </c>
      <c r="L182">
        <v>2007</v>
      </c>
      <c r="M182" t="s">
        <v>70</v>
      </c>
      <c r="P182" t="s">
        <v>82</v>
      </c>
      <c r="Q182" t="s">
        <v>84</v>
      </c>
      <c r="S182" t="s">
        <v>73</v>
      </c>
      <c r="T182" t="s">
        <v>74</v>
      </c>
      <c r="Y182" t="s">
        <v>74</v>
      </c>
    </row>
    <row r="183" spans="1:25">
      <c r="A183">
        <f t="shared" si="2"/>
        <v>1</v>
      </c>
      <c r="B183">
        <v>6</v>
      </c>
      <c r="C183">
        <v>2019</v>
      </c>
      <c r="D183" t="s">
        <v>225</v>
      </c>
      <c r="E183">
        <v>34</v>
      </c>
      <c r="F183" t="s">
        <v>155</v>
      </c>
      <c r="G183">
        <v>28986</v>
      </c>
      <c r="J183" t="s">
        <v>68</v>
      </c>
      <c r="K183" t="s">
        <v>93</v>
      </c>
      <c r="L183">
        <v>2017</v>
      </c>
      <c r="M183" t="s">
        <v>70</v>
      </c>
      <c r="P183" t="s">
        <v>68</v>
      </c>
      <c r="Q183" t="s">
        <v>84</v>
      </c>
      <c r="R183" t="s">
        <v>79</v>
      </c>
      <c r="S183" t="s">
        <v>73</v>
      </c>
      <c r="T183" t="s">
        <v>74</v>
      </c>
      <c r="Y183" t="s">
        <v>74</v>
      </c>
    </row>
    <row r="184" spans="1:25" hidden="1">
      <c r="A184">
        <f t="shared" si="2"/>
        <v>0</v>
      </c>
      <c r="B184">
        <v>6</v>
      </c>
      <c r="C184">
        <v>2018</v>
      </c>
      <c r="D184" t="s">
        <v>225</v>
      </c>
      <c r="E184">
        <v>34</v>
      </c>
      <c r="F184" t="s">
        <v>155</v>
      </c>
      <c r="G184">
        <v>28986</v>
      </c>
      <c r="J184" t="s">
        <v>68</v>
      </c>
      <c r="K184" t="s">
        <v>93</v>
      </c>
      <c r="L184">
        <v>2017</v>
      </c>
      <c r="M184" t="s">
        <v>70</v>
      </c>
      <c r="P184" t="s">
        <v>68</v>
      </c>
      <c r="Q184" t="s">
        <v>84</v>
      </c>
      <c r="R184" t="s">
        <v>79</v>
      </c>
      <c r="S184" t="s">
        <v>73</v>
      </c>
      <c r="T184" t="s">
        <v>74</v>
      </c>
      <c r="Y184" t="s">
        <v>74</v>
      </c>
    </row>
    <row r="185" spans="1:25" hidden="1">
      <c r="A185">
        <f t="shared" si="2"/>
        <v>0</v>
      </c>
      <c r="B185">
        <v>6</v>
      </c>
      <c r="C185">
        <v>2017</v>
      </c>
      <c r="D185" t="s">
        <v>225</v>
      </c>
      <c r="E185">
        <v>34</v>
      </c>
      <c r="F185" t="s">
        <v>155</v>
      </c>
      <c r="G185">
        <v>28986</v>
      </c>
      <c r="J185" t="s">
        <v>68</v>
      </c>
      <c r="K185" t="s">
        <v>93</v>
      </c>
      <c r="L185">
        <v>2017</v>
      </c>
      <c r="M185" t="s">
        <v>70</v>
      </c>
      <c r="P185" t="s">
        <v>68</v>
      </c>
      <c r="Q185" t="s">
        <v>84</v>
      </c>
      <c r="R185" t="s">
        <v>79</v>
      </c>
      <c r="S185" t="s">
        <v>73</v>
      </c>
      <c r="T185" t="s">
        <v>74</v>
      </c>
      <c r="Y185" t="s">
        <v>74</v>
      </c>
    </row>
    <row r="186" spans="1:25" hidden="1">
      <c r="A186">
        <f t="shared" si="2"/>
        <v>0</v>
      </c>
      <c r="B186">
        <v>6</v>
      </c>
      <c r="C186">
        <v>2016</v>
      </c>
      <c r="D186" t="s">
        <v>225</v>
      </c>
      <c r="E186">
        <v>34</v>
      </c>
      <c r="F186" t="s">
        <v>155</v>
      </c>
      <c r="G186">
        <v>28986</v>
      </c>
      <c r="J186" t="s">
        <v>68</v>
      </c>
      <c r="K186" t="s">
        <v>93</v>
      </c>
      <c r="L186">
        <v>2017</v>
      </c>
      <c r="M186" t="s">
        <v>70</v>
      </c>
      <c r="P186" t="s">
        <v>68</v>
      </c>
      <c r="Q186" t="s">
        <v>84</v>
      </c>
      <c r="R186" t="s">
        <v>79</v>
      </c>
      <c r="S186" t="s">
        <v>73</v>
      </c>
      <c r="T186" t="s">
        <v>74</v>
      </c>
      <c r="Y186" t="s">
        <v>74</v>
      </c>
    </row>
    <row r="187" spans="1:25" hidden="1">
      <c r="A187">
        <f t="shared" si="2"/>
        <v>0</v>
      </c>
      <c r="B187">
        <v>6</v>
      </c>
      <c r="C187">
        <v>2015</v>
      </c>
      <c r="D187" t="s">
        <v>225</v>
      </c>
      <c r="E187">
        <v>34</v>
      </c>
      <c r="F187" t="s">
        <v>155</v>
      </c>
      <c r="G187">
        <v>28986</v>
      </c>
      <c r="J187" t="s">
        <v>68</v>
      </c>
      <c r="K187" t="s">
        <v>93</v>
      </c>
      <c r="L187">
        <v>2017</v>
      </c>
      <c r="M187" t="s">
        <v>70</v>
      </c>
      <c r="P187" t="s">
        <v>68</v>
      </c>
      <c r="Q187" t="s">
        <v>84</v>
      </c>
      <c r="R187" t="s">
        <v>79</v>
      </c>
      <c r="S187" t="s">
        <v>73</v>
      </c>
      <c r="T187" t="s">
        <v>74</v>
      </c>
      <c r="Y187" t="s">
        <v>74</v>
      </c>
    </row>
    <row r="188" spans="1:25" hidden="1">
      <c r="A188">
        <f t="shared" si="2"/>
        <v>0</v>
      </c>
      <c r="B188">
        <v>6</v>
      </c>
      <c r="C188">
        <v>2014</v>
      </c>
      <c r="D188" t="s">
        <v>225</v>
      </c>
      <c r="E188">
        <v>34</v>
      </c>
      <c r="F188" t="s">
        <v>155</v>
      </c>
      <c r="G188">
        <v>28986</v>
      </c>
      <c r="J188" t="s">
        <v>68</v>
      </c>
      <c r="K188" t="s">
        <v>93</v>
      </c>
      <c r="L188">
        <v>2017</v>
      </c>
      <c r="M188" t="s">
        <v>70</v>
      </c>
      <c r="P188" t="s">
        <v>68</v>
      </c>
      <c r="Q188" t="s">
        <v>84</v>
      </c>
      <c r="R188" t="s">
        <v>79</v>
      </c>
      <c r="S188" t="s">
        <v>73</v>
      </c>
      <c r="T188" t="s">
        <v>74</v>
      </c>
      <c r="Y188" t="s">
        <v>74</v>
      </c>
    </row>
    <row r="189" spans="1:25">
      <c r="A189">
        <f t="shared" si="2"/>
        <v>1</v>
      </c>
      <c r="B189">
        <v>6</v>
      </c>
      <c r="C189">
        <v>2019</v>
      </c>
      <c r="D189" t="s">
        <v>225</v>
      </c>
      <c r="E189">
        <v>54</v>
      </c>
      <c r="F189" t="s">
        <v>194</v>
      </c>
      <c r="G189" t="s">
        <v>195</v>
      </c>
      <c r="J189" t="s">
        <v>68</v>
      </c>
      <c r="K189" t="s">
        <v>93</v>
      </c>
      <c r="L189">
        <v>2019</v>
      </c>
      <c r="M189" t="s">
        <v>90</v>
      </c>
      <c r="P189" t="s">
        <v>68</v>
      </c>
      <c r="Q189" t="s">
        <v>84</v>
      </c>
      <c r="R189" t="s">
        <v>147</v>
      </c>
      <c r="S189" t="s">
        <v>73</v>
      </c>
      <c r="T189" t="s">
        <v>74</v>
      </c>
      <c r="Y189" t="s">
        <v>74</v>
      </c>
    </row>
    <row r="190" spans="1:25" hidden="1">
      <c r="A190">
        <f t="shared" si="2"/>
        <v>0</v>
      </c>
      <c r="B190">
        <v>6</v>
      </c>
      <c r="C190">
        <v>2018</v>
      </c>
      <c r="D190" t="s">
        <v>225</v>
      </c>
      <c r="E190">
        <v>54</v>
      </c>
      <c r="F190" t="s">
        <v>194</v>
      </c>
      <c r="G190" t="s">
        <v>195</v>
      </c>
      <c r="J190" t="s">
        <v>68</v>
      </c>
      <c r="K190" t="s">
        <v>93</v>
      </c>
      <c r="L190">
        <v>2019</v>
      </c>
      <c r="M190" t="s">
        <v>90</v>
      </c>
      <c r="P190" t="s">
        <v>68</v>
      </c>
      <c r="Q190" t="s">
        <v>84</v>
      </c>
      <c r="R190" t="s">
        <v>147</v>
      </c>
      <c r="S190" t="s">
        <v>73</v>
      </c>
      <c r="T190" t="s">
        <v>74</v>
      </c>
      <c r="Y190" t="s">
        <v>74</v>
      </c>
    </row>
    <row r="191" spans="1:25" hidden="1">
      <c r="A191">
        <f t="shared" si="2"/>
        <v>0</v>
      </c>
      <c r="B191">
        <v>6</v>
      </c>
      <c r="C191">
        <v>2017</v>
      </c>
      <c r="D191" t="s">
        <v>225</v>
      </c>
      <c r="E191">
        <v>54</v>
      </c>
      <c r="F191" t="s">
        <v>194</v>
      </c>
      <c r="G191" t="s">
        <v>195</v>
      </c>
      <c r="J191" t="s">
        <v>68</v>
      </c>
      <c r="K191" t="s">
        <v>93</v>
      </c>
      <c r="L191">
        <v>2019</v>
      </c>
      <c r="M191" t="s">
        <v>90</v>
      </c>
      <c r="P191" t="s">
        <v>68</v>
      </c>
      <c r="Q191" t="s">
        <v>84</v>
      </c>
      <c r="R191" t="s">
        <v>147</v>
      </c>
      <c r="S191" t="s">
        <v>73</v>
      </c>
      <c r="T191" t="s">
        <v>74</v>
      </c>
      <c r="Y191" t="s">
        <v>74</v>
      </c>
    </row>
    <row r="192" spans="1:25" hidden="1">
      <c r="A192">
        <f t="shared" si="2"/>
        <v>0</v>
      </c>
      <c r="B192">
        <v>6</v>
      </c>
      <c r="C192">
        <v>2016</v>
      </c>
      <c r="D192" t="s">
        <v>225</v>
      </c>
      <c r="E192">
        <v>54</v>
      </c>
      <c r="F192" t="s">
        <v>194</v>
      </c>
      <c r="G192" t="s">
        <v>195</v>
      </c>
      <c r="J192" t="s">
        <v>68</v>
      </c>
      <c r="K192" t="s">
        <v>93</v>
      </c>
      <c r="L192">
        <v>2019</v>
      </c>
      <c r="M192" t="s">
        <v>90</v>
      </c>
      <c r="P192" t="s">
        <v>68</v>
      </c>
      <c r="Q192" t="s">
        <v>84</v>
      </c>
      <c r="R192" t="s">
        <v>147</v>
      </c>
      <c r="S192" t="s">
        <v>73</v>
      </c>
      <c r="T192" t="s">
        <v>74</v>
      </c>
      <c r="Y192" t="s">
        <v>74</v>
      </c>
    </row>
    <row r="193" spans="1:25" hidden="1">
      <c r="A193">
        <f t="shared" si="2"/>
        <v>0</v>
      </c>
      <c r="B193">
        <v>6</v>
      </c>
      <c r="C193">
        <v>2015</v>
      </c>
      <c r="D193" t="s">
        <v>225</v>
      </c>
      <c r="E193">
        <v>54</v>
      </c>
      <c r="F193" t="s">
        <v>194</v>
      </c>
      <c r="G193" t="s">
        <v>195</v>
      </c>
      <c r="J193" t="s">
        <v>68</v>
      </c>
      <c r="K193" t="s">
        <v>93</v>
      </c>
      <c r="L193">
        <v>2019</v>
      </c>
      <c r="M193" t="s">
        <v>90</v>
      </c>
      <c r="P193" t="s">
        <v>68</v>
      </c>
      <c r="Q193" t="s">
        <v>84</v>
      </c>
      <c r="R193" t="s">
        <v>147</v>
      </c>
      <c r="S193" t="s">
        <v>73</v>
      </c>
      <c r="T193" t="s">
        <v>74</v>
      </c>
      <c r="Y193" t="s">
        <v>74</v>
      </c>
    </row>
    <row r="194" spans="1:25" hidden="1">
      <c r="A194">
        <f t="shared" si="2"/>
        <v>0</v>
      </c>
      <c r="B194">
        <v>6</v>
      </c>
      <c r="C194">
        <v>2014</v>
      </c>
      <c r="D194" t="s">
        <v>225</v>
      </c>
      <c r="E194">
        <v>54</v>
      </c>
      <c r="F194" t="s">
        <v>194</v>
      </c>
      <c r="G194" t="s">
        <v>195</v>
      </c>
      <c r="J194" t="s">
        <v>68</v>
      </c>
      <c r="K194" t="s">
        <v>93</v>
      </c>
      <c r="L194">
        <v>2019</v>
      </c>
      <c r="M194" t="s">
        <v>90</v>
      </c>
      <c r="P194" t="s">
        <v>68</v>
      </c>
      <c r="Q194" t="s">
        <v>84</v>
      </c>
      <c r="R194" t="s">
        <v>147</v>
      </c>
      <c r="S194" t="s">
        <v>73</v>
      </c>
      <c r="T194" t="s">
        <v>74</v>
      </c>
      <c r="Y194" t="s">
        <v>74</v>
      </c>
    </row>
    <row r="195" spans="1:25">
      <c r="A195">
        <f t="shared" si="2"/>
        <v>1</v>
      </c>
      <c r="B195">
        <v>6</v>
      </c>
      <c r="C195">
        <v>2019</v>
      </c>
      <c r="D195" t="s">
        <v>225</v>
      </c>
      <c r="E195">
        <v>19</v>
      </c>
      <c r="F195" t="s">
        <v>121</v>
      </c>
      <c r="G195" t="s">
        <v>122</v>
      </c>
      <c r="J195" t="s">
        <v>68</v>
      </c>
      <c r="K195" t="s">
        <v>83</v>
      </c>
      <c r="L195">
        <v>2011</v>
      </c>
      <c r="M195" t="s">
        <v>70</v>
      </c>
      <c r="P195" t="s">
        <v>68</v>
      </c>
      <c r="Q195" t="s">
        <v>84</v>
      </c>
      <c r="S195" t="s">
        <v>73</v>
      </c>
      <c r="T195" t="s">
        <v>74</v>
      </c>
      <c r="Y195" t="s">
        <v>74</v>
      </c>
    </row>
    <row r="196" spans="1:25" hidden="1">
      <c r="A196">
        <f t="shared" ref="A196:A259" si="3">IF(AND(F196=F195,G196=G195,B196=B195),0,1)</f>
        <v>0</v>
      </c>
      <c r="B196">
        <v>6</v>
      </c>
      <c r="C196">
        <v>2018</v>
      </c>
      <c r="D196" t="s">
        <v>225</v>
      </c>
      <c r="E196">
        <v>19</v>
      </c>
      <c r="F196" t="s">
        <v>121</v>
      </c>
      <c r="G196" t="s">
        <v>122</v>
      </c>
      <c r="J196" t="s">
        <v>68</v>
      </c>
      <c r="K196" t="s">
        <v>83</v>
      </c>
      <c r="L196">
        <v>2011</v>
      </c>
      <c r="M196" t="s">
        <v>70</v>
      </c>
      <c r="P196" t="s">
        <v>68</v>
      </c>
      <c r="Q196" t="s">
        <v>84</v>
      </c>
      <c r="S196" t="s">
        <v>73</v>
      </c>
      <c r="T196" t="s">
        <v>74</v>
      </c>
      <c r="Y196" t="s">
        <v>74</v>
      </c>
    </row>
    <row r="197" spans="1:25" hidden="1">
      <c r="A197">
        <f t="shared" si="3"/>
        <v>0</v>
      </c>
      <c r="B197">
        <v>6</v>
      </c>
      <c r="C197">
        <v>2017</v>
      </c>
      <c r="D197" t="s">
        <v>225</v>
      </c>
      <c r="E197">
        <v>19</v>
      </c>
      <c r="F197" t="s">
        <v>121</v>
      </c>
      <c r="G197" t="s">
        <v>122</v>
      </c>
      <c r="J197" t="s">
        <v>68</v>
      </c>
      <c r="K197" t="s">
        <v>83</v>
      </c>
      <c r="L197">
        <v>2011</v>
      </c>
      <c r="M197" t="s">
        <v>70</v>
      </c>
      <c r="P197" t="s">
        <v>68</v>
      </c>
      <c r="Q197" t="s">
        <v>84</v>
      </c>
      <c r="S197" t="s">
        <v>73</v>
      </c>
      <c r="T197" t="s">
        <v>74</v>
      </c>
      <c r="Y197" t="s">
        <v>74</v>
      </c>
    </row>
    <row r="198" spans="1:25" hidden="1">
      <c r="A198">
        <f t="shared" si="3"/>
        <v>0</v>
      </c>
      <c r="B198">
        <v>6</v>
      </c>
      <c r="C198">
        <v>2016</v>
      </c>
      <c r="D198" t="s">
        <v>225</v>
      </c>
      <c r="E198">
        <v>19</v>
      </c>
      <c r="F198" t="s">
        <v>121</v>
      </c>
      <c r="G198" t="s">
        <v>122</v>
      </c>
      <c r="J198" t="s">
        <v>68</v>
      </c>
      <c r="K198" t="s">
        <v>83</v>
      </c>
      <c r="L198">
        <v>2011</v>
      </c>
      <c r="M198" t="s">
        <v>70</v>
      </c>
      <c r="P198" t="s">
        <v>68</v>
      </c>
      <c r="Q198" t="s">
        <v>84</v>
      </c>
      <c r="S198" t="s">
        <v>73</v>
      </c>
      <c r="T198" t="s">
        <v>74</v>
      </c>
      <c r="Y198" t="s">
        <v>74</v>
      </c>
    </row>
    <row r="199" spans="1:25" hidden="1">
      <c r="A199">
        <f t="shared" si="3"/>
        <v>0</v>
      </c>
      <c r="B199">
        <v>6</v>
      </c>
      <c r="C199">
        <v>2015</v>
      </c>
      <c r="D199" t="s">
        <v>225</v>
      </c>
      <c r="E199">
        <v>19</v>
      </c>
      <c r="F199" t="s">
        <v>121</v>
      </c>
      <c r="G199" t="s">
        <v>122</v>
      </c>
      <c r="J199" t="s">
        <v>68</v>
      </c>
      <c r="K199" t="s">
        <v>83</v>
      </c>
      <c r="L199">
        <v>2011</v>
      </c>
      <c r="M199" t="s">
        <v>70</v>
      </c>
      <c r="P199" t="s">
        <v>68</v>
      </c>
      <c r="Q199" t="s">
        <v>84</v>
      </c>
      <c r="S199" t="s">
        <v>73</v>
      </c>
      <c r="T199" t="s">
        <v>74</v>
      </c>
      <c r="Y199" t="s">
        <v>74</v>
      </c>
    </row>
    <row r="200" spans="1:25" hidden="1">
      <c r="A200">
        <f t="shared" si="3"/>
        <v>0</v>
      </c>
      <c r="B200">
        <v>6</v>
      </c>
      <c r="C200">
        <v>2014</v>
      </c>
      <c r="D200" t="s">
        <v>225</v>
      </c>
      <c r="E200">
        <v>19</v>
      </c>
      <c r="F200" t="s">
        <v>121</v>
      </c>
      <c r="G200" t="s">
        <v>122</v>
      </c>
      <c r="J200" t="s">
        <v>68</v>
      </c>
      <c r="K200" t="s">
        <v>83</v>
      </c>
      <c r="L200">
        <v>2011</v>
      </c>
      <c r="M200" t="s">
        <v>70</v>
      </c>
      <c r="P200" t="s">
        <v>68</v>
      </c>
      <c r="Q200" t="s">
        <v>84</v>
      </c>
      <c r="S200" t="s">
        <v>73</v>
      </c>
      <c r="T200" t="s">
        <v>74</v>
      </c>
      <c r="Y200" t="s">
        <v>74</v>
      </c>
    </row>
    <row r="201" spans="1:25">
      <c r="A201">
        <f t="shared" si="3"/>
        <v>1</v>
      </c>
      <c r="B201">
        <v>6</v>
      </c>
      <c r="C201">
        <v>2019</v>
      </c>
      <c r="D201" t="s">
        <v>225</v>
      </c>
      <c r="E201">
        <v>14</v>
      </c>
      <c r="F201" t="s">
        <v>109</v>
      </c>
      <c r="G201" t="s">
        <v>110</v>
      </c>
      <c r="J201" t="s">
        <v>82</v>
      </c>
      <c r="K201" t="s">
        <v>77</v>
      </c>
      <c r="L201">
        <v>2000</v>
      </c>
      <c r="M201" t="s">
        <v>111</v>
      </c>
      <c r="P201" t="s">
        <v>82</v>
      </c>
      <c r="Q201" t="s">
        <v>84</v>
      </c>
      <c r="S201" t="s">
        <v>73</v>
      </c>
      <c r="T201" t="s">
        <v>74</v>
      </c>
      <c r="Y201" t="s">
        <v>74</v>
      </c>
    </row>
    <row r="202" spans="1:25" hidden="1">
      <c r="A202">
        <f t="shared" si="3"/>
        <v>0</v>
      </c>
      <c r="B202">
        <v>6</v>
      </c>
      <c r="C202">
        <v>2018</v>
      </c>
      <c r="D202" t="s">
        <v>225</v>
      </c>
      <c r="E202">
        <v>14</v>
      </c>
      <c r="F202" t="s">
        <v>109</v>
      </c>
      <c r="G202" t="s">
        <v>110</v>
      </c>
      <c r="J202" t="s">
        <v>82</v>
      </c>
      <c r="K202" t="s">
        <v>77</v>
      </c>
      <c r="L202">
        <v>2000</v>
      </c>
      <c r="M202" t="s">
        <v>111</v>
      </c>
      <c r="P202" t="s">
        <v>82</v>
      </c>
      <c r="Q202" t="s">
        <v>84</v>
      </c>
      <c r="S202" t="s">
        <v>73</v>
      </c>
      <c r="T202" t="s">
        <v>74</v>
      </c>
      <c r="Y202" t="s">
        <v>74</v>
      </c>
    </row>
    <row r="203" spans="1:25" hidden="1">
      <c r="A203">
        <f t="shared" si="3"/>
        <v>0</v>
      </c>
      <c r="B203">
        <v>6</v>
      </c>
      <c r="C203">
        <v>2017</v>
      </c>
      <c r="D203" t="s">
        <v>225</v>
      </c>
      <c r="E203">
        <v>14</v>
      </c>
      <c r="F203" t="s">
        <v>109</v>
      </c>
      <c r="G203" t="s">
        <v>110</v>
      </c>
      <c r="J203" t="s">
        <v>82</v>
      </c>
      <c r="K203" t="s">
        <v>77</v>
      </c>
      <c r="L203">
        <v>2000</v>
      </c>
      <c r="M203" t="s">
        <v>111</v>
      </c>
      <c r="P203" t="s">
        <v>82</v>
      </c>
      <c r="Q203" t="s">
        <v>84</v>
      </c>
      <c r="S203" t="s">
        <v>73</v>
      </c>
      <c r="T203" t="s">
        <v>74</v>
      </c>
      <c r="Y203" t="s">
        <v>74</v>
      </c>
    </row>
    <row r="204" spans="1:25" hidden="1">
      <c r="A204">
        <f t="shared" si="3"/>
        <v>0</v>
      </c>
      <c r="B204">
        <v>6</v>
      </c>
      <c r="C204">
        <v>2016</v>
      </c>
      <c r="D204" t="s">
        <v>225</v>
      </c>
      <c r="E204">
        <v>14</v>
      </c>
      <c r="F204" t="s">
        <v>109</v>
      </c>
      <c r="G204" t="s">
        <v>110</v>
      </c>
      <c r="J204" t="s">
        <v>82</v>
      </c>
      <c r="K204" t="s">
        <v>77</v>
      </c>
      <c r="L204">
        <v>2000</v>
      </c>
      <c r="M204" t="s">
        <v>111</v>
      </c>
      <c r="P204" t="s">
        <v>82</v>
      </c>
      <c r="Q204" t="s">
        <v>84</v>
      </c>
      <c r="S204" t="s">
        <v>73</v>
      </c>
      <c r="T204" t="s">
        <v>74</v>
      </c>
      <c r="Y204" t="s">
        <v>74</v>
      </c>
    </row>
    <row r="205" spans="1:25" hidden="1">
      <c r="A205">
        <f t="shared" si="3"/>
        <v>0</v>
      </c>
      <c r="B205">
        <v>6</v>
      </c>
      <c r="C205">
        <v>2015</v>
      </c>
      <c r="D205" t="s">
        <v>225</v>
      </c>
      <c r="E205">
        <v>14</v>
      </c>
      <c r="F205" t="s">
        <v>109</v>
      </c>
      <c r="G205" t="s">
        <v>110</v>
      </c>
      <c r="J205" t="s">
        <v>82</v>
      </c>
      <c r="K205" t="s">
        <v>77</v>
      </c>
      <c r="L205">
        <v>2000</v>
      </c>
      <c r="M205" t="s">
        <v>111</v>
      </c>
      <c r="P205" t="s">
        <v>82</v>
      </c>
      <c r="Q205" t="s">
        <v>84</v>
      </c>
      <c r="S205" t="s">
        <v>73</v>
      </c>
      <c r="T205" t="s">
        <v>74</v>
      </c>
      <c r="Y205" t="s">
        <v>74</v>
      </c>
    </row>
    <row r="206" spans="1:25" hidden="1">
      <c r="A206">
        <f t="shared" si="3"/>
        <v>0</v>
      </c>
      <c r="B206">
        <v>6</v>
      </c>
      <c r="C206">
        <v>2014</v>
      </c>
      <c r="D206" t="s">
        <v>225</v>
      </c>
      <c r="E206">
        <v>14</v>
      </c>
      <c r="F206" t="s">
        <v>109</v>
      </c>
      <c r="G206" t="s">
        <v>110</v>
      </c>
      <c r="J206" t="s">
        <v>82</v>
      </c>
      <c r="K206" t="s">
        <v>77</v>
      </c>
      <c r="L206">
        <v>2000</v>
      </c>
      <c r="M206" t="s">
        <v>111</v>
      </c>
      <c r="P206" t="s">
        <v>82</v>
      </c>
      <c r="Q206" t="s">
        <v>84</v>
      </c>
      <c r="S206" t="s">
        <v>73</v>
      </c>
      <c r="T206" t="s">
        <v>74</v>
      </c>
      <c r="Y206" t="s">
        <v>74</v>
      </c>
    </row>
    <row r="207" spans="1:25">
      <c r="A207">
        <f t="shared" si="3"/>
        <v>1</v>
      </c>
      <c r="B207">
        <v>6</v>
      </c>
      <c r="C207">
        <v>2019</v>
      </c>
      <c r="D207" t="s">
        <v>225</v>
      </c>
      <c r="E207">
        <v>51</v>
      </c>
      <c r="F207" t="s">
        <v>189</v>
      </c>
      <c r="G207">
        <v>30990</v>
      </c>
      <c r="J207" t="s">
        <v>82</v>
      </c>
      <c r="K207" t="s">
        <v>150</v>
      </c>
      <c r="L207">
        <v>2010</v>
      </c>
      <c r="M207" t="s">
        <v>70</v>
      </c>
      <c r="P207" t="s">
        <v>82</v>
      </c>
      <c r="Q207" t="s">
        <v>84</v>
      </c>
      <c r="S207" t="s">
        <v>73</v>
      </c>
      <c r="T207" t="s">
        <v>74</v>
      </c>
      <c r="Y207" t="s">
        <v>74</v>
      </c>
    </row>
    <row r="208" spans="1:25" hidden="1">
      <c r="A208">
        <f t="shared" si="3"/>
        <v>0</v>
      </c>
      <c r="B208">
        <v>6</v>
      </c>
      <c r="C208">
        <v>2018</v>
      </c>
      <c r="D208" t="s">
        <v>225</v>
      </c>
      <c r="E208">
        <v>51</v>
      </c>
      <c r="F208" t="s">
        <v>189</v>
      </c>
      <c r="G208">
        <v>30990</v>
      </c>
      <c r="J208" t="s">
        <v>82</v>
      </c>
      <c r="K208" t="s">
        <v>150</v>
      </c>
      <c r="L208">
        <v>2010</v>
      </c>
      <c r="M208" t="s">
        <v>70</v>
      </c>
      <c r="P208" t="s">
        <v>82</v>
      </c>
      <c r="Q208" t="s">
        <v>84</v>
      </c>
      <c r="S208" t="s">
        <v>73</v>
      </c>
      <c r="T208" t="s">
        <v>74</v>
      </c>
      <c r="Y208" t="s">
        <v>74</v>
      </c>
    </row>
    <row r="209" spans="1:25" hidden="1">
      <c r="A209">
        <f t="shared" si="3"/>
        <v>0</v>
      </c>
      <c r="B209">
        <v>6</v>
      </c>
      <c r="C209">
        <v>2017</v>
      </c>
      <c r="D209" t="s">
        <v>225</v>
      </c>
      <c r="E209">
        <v>51</v>
      </c>
      <c r="F209" t="s">
        <v>189</v>
      </c>
      <c r="G209">
        <v>30990</v>
      </c>
      <c r="J209" t="s">
        <v>82</v>
      </c>
      <c r="K209" t="s">
        <v>150</v>
      </c>
      <c r="L209">
        <v>2010</v>
      </c>
      <c r="M209" t="s">
        <v>70</v>
      </c>
      <c r="P209" t="s">
        <v>82</v>
      </c>
      <c r="Q209" t="s">
        <v>84</v>
      </c>
      <c r="S209" t="s">
        <v>73</v>
      </c>
      <c r="T209" t="s">
        <v>74</v>
      </c>
      <c r="Y209" t="s">
        <v>74</v>
      </c>
    </row>
    <row r="210" spans="1:25" hidden="1">
      <c r="A210">
        <f t="shared" si="3"/>
        <v>0</v>
      </c>
      <c r="B210">
        <v>6</v>
      </c>
      <c r="C210">
        <v>2016</v>
      </c>
      <c r="D210" t="s">
        <v>225</v>
      </c>
      <c r="E210">
        <v>51</v>
      </c>
      <c r="F210" t="s">
        <v>189</v>
      </c>
      <c r="G210">
        <v>30990</v>
      </c>
      <c r="J210" t="s">
        <v>82</v>
      </c>
      <c r="K210" t="s">
        <v>150</v>
      </c>
      <c r="L210">
        <v>2010</v>
      </c>
      <c r="M210" t="s">
        <v>70</v>
      </c>
      <c r="P210" t="s">
        <v>82</v>
      </c>
      <c r="Q210" t="s">
        <v>84</v>
      </c>
      <c r="S210" t="s">
        <v>73</v>
      </c>
      <c r="T210" t="s">
        <v>74</v>
      </c>
      <c r="Y210" t="s">
        <v>74</v>
      </c>
    </row>
    <row r="211" spans="1:25" hidden="1">
      <c r="A211">
        <f t="shared" si="3"/>
        <v>0</v>
      </c>
      <c r="B211">
        <v>6</v>
      </c>
      <c r="C211">
        <v>2015</v>
      </c>
      <c r="D211" t="s">
        <v>225</v>
      </c>
      <c r="E211">
        <v>51</v>
      </c>
      <c r="F211" t="s">
        <v>189</v>
      </c>
      <c r="G211">
        <v>30990</v>
      </c>
      <c r="J211" t="s">
        <v>82</v>
      </c>
      <c r="K211" t="s">
        <v>150</v>
      </c>
      <c r="L211">
        <v>2010</v>
      </c>
      <c r="M211" t="s">
        <v>70</v>
      </c>
      <c r="P211" t="s">
        <v>82</v>
      </c>
      <c r="Q211" t="s">
        <v>84</v>
      </c>
      <c r="S211" t="s">
        <v>73</v>
      </c>
      <c r="T211" t="s">
        <v>74</v>
      </c>
      <c r="Y211" t="s">
        <v>74</v>
      </c>
    </row>
    <row r="212" spans="1:25" hidden="1">
      <c r="A212">
        <f t="shared" si="3"/>
        <v>0</v>
      </c>
      <c r="B212">
        <v>6</v>
      </c>
      <c r="C212">
        <v>2014</v>
      </c>
      <c r="D212" t="s">
        <v>225</v>
      </c>
      <c r="E212">
        <v>51</v>
      </c>
      <c r="F212" t="s">
        <v>189</v>
      </c>
      <c r="G212">
        <v>30990</v>
      </c>
      <c r="J212" t="s">
        <v>82</v>
      </c>
      <c r="K212" t="s">
        <v>150</v>
      </c>
      <c r="L212">
        <v>2010</v>
      </c>
      <c r="M212" t="s">
        <v>70</v>
      </c>
      <c r="P212" t="s">
        <v>82</v>
      </c>
      <c r="Q212" t="s">
        <v>84</v>
      </c>
      <c r="S212" t="s">
        <v>73</v>
      </c>
      <c r="T212" t="s">
        <v>74</v>
      </c>
      <c r="Y212" t="s">
        <v>74</v>
      </c>
    </row>
    <row r="213" spans="1:25">
      <c r="A213">
        <f t="shared" si="3"/>
        <v>1</v>
      </c>
      <c r="B213">
        <v>6</v>
      </c>
      <c r="C213">
        <v>2019</v>
      </c>
      <c r="D213" t="s">
        <v>225</v>
      </c>
      <c r="E213">
        <v>48</v>
      </c>
      <c r="F213" t="s">
        <v>184</v>
      </c>
      <c r="G213" t="s">
        <v>185</v>
      </c>
      <c r="J213" t="s">
        <v>68</v>
      </c>
      <c r="K213" t="s">
        <v>93</v>
      </c>
      <c r="L213">
        <v>2018</v>
      </c>
      <c r="M213" t="s">
        <v>90</v>
      </c>
      <c r="P213" t="s">
        <v>68</v>
      </c>
      <c r="Q213" t="s">
        <v>84</v>
      </c>
      <c r="R213" t="s">
        <v>151</v>
      </c>
      <c r="S213" t="s">
        <v>73</v>
      </c>
      <c r="T213" t="s">
        <v>74</v>
      </c>
      <c r="Y213" t="s">
        <v>74</v>
      </c>
    </row>
    <row r="214" spans="1:25" hidden="1">
      <c r="A214">
        <f t="shared" si="3"/>
        <v>0</v>
      </c>
      <c r="B214">
        <v>6</v>
      </c>
      <c r="C214">
        <v>2018</v>
      </c>
      <c r="D214" t="s">
        <v>225</v>
      </c>
      <c r="E214">
        <v>48</v>
      </c>
      <c r="F214" t="s">
        <v>184</v>
      </c>
      <c r="G214" t="s">
        <v>185</v>
      </c>
      <c r="J214" t="s">
        <v>68</v>
      </c>
      <c r="K214" t="s">
        <v>93</v>
      </c>
      <c r="L214">
        <v>2018</v>
      </c>
      <c r="M214" t="s">
        <v>90</v>
      </c>
      <c r="P214" t="s">
        <v>68</v>
      </c>
      <c r="Q214" t="s">
        <v>84</v>
      </c>
      <c r="R214" t="s">
        <v>151</v>
      </c>
      <c r="S214" t="s">
        <v>73</v>
      </c>
      <c r="T214" t="s">
        <v>74</v>
      </c>
      <c r="Y214" t="s">
        <v>74</v>
      </c>
    </row>
    <row r="215" spans="1:25" hidden="1">
      <c r="A215">
        <f t="shared" si="3"/>
        <v>0</v>
      </c>
      <c r="B215">
        <v>6</v>
      </c>
      <c r="C215">
        <v>2017</v>
      </c>
      <c r="D215" t="s">
        <v>225</v>
      </c>
      <c r="E215">
        <v>48</v>
      </c>
      <c r="F215" t="s">
        <v>184</v>
      </c>
      <c r="G215" t="s">
        <v>185</v>
      </c>
      <c r="J215" t="s">
        <v>68</v>
      </c>
      <c r="K215" t="s">
        <v>93</v>
      </c>
      <c r="L215">
        <v>2018</v>
      </c>
      <c r="M215" t="s">
        <v>90</v>
      </c>
      <c r="P215" t="s">
        <v>68</v>
      </c>
      <c r="Q215" t="s">
        <v>84</v>
      </c>
      <c r="R215" t="s">
        <v>151</v>
      </c>
      <c r="S215" t="s">
        <v>73</v>
      </c>
      <c r="T215" t="s">
        <v>74</v>
      </c>
      <c r="Y215" t="s">
        <v>74</v>
      </c>
    </row>
    <row r="216" spans="1:25" hidden="1">
      <c r="A216">
        <f t="shared" si="3"/>
        <v>0</v>
      </c>
      <c r="B216">
        <v>6</v>
      </c>
      <c r="C216">
        <v>2016</v>
      </c>
      <c r="D216" t="s">
        <v>225</v>
      </c>
      <c r="E216">
        <v>48</v>
      </c>
      <c r="F216" t="s">
        <v>184</v>
      </c>
      <c r="G216" t="s">
        <v>185</v>
      </c>
      <c r="J216" t="s">
        <v>68</v>
      </c>
      <c r="K216" t="s">
        <v>93</v>
      </c>
      <c r="L216">
        <v>2018</v>
      </c>
      <c r="M216" t="s">
        <v>90</v>
      </c>
      <c r="P216" t="s">
        <v>68</v>
      </c>
      <c r="Q216" t="s">
        <v>84</v>
      </c>
      <c r="R216" t="s">
        <v>151</v>
      </c>
      <c r="S216" t="s">
        <v>73</v>
      </c>
      <c r="T216" t="s">
        <v>74</v>
      </c>
      <c r="Y216" t="s">
        <v>74</v>
      </c>
    </row>
    <row r="217" spans="1:25" hidden="1">
      <c r="A217">
        <f t="shared" si="3"/>
        <v>0</v>
      </c>
      <c r="B217">
        <v>6</v>
      </c>
      <c r="C217">
        <v>2015</v>
      </c>
      <c r="D217" t="s">
        <v>225</v>
      </c>
      <c r="E217">
        <v>48</v>
      </c>
      <c r="F217" t="s">
        <v>184</v>
      </c>
      <c r="G217" t="s">
        <v>185</v>
      </c>
      <c r="J217" t="s">
        <v>68</v>
      </c>
      <c r="K217" t="s">
        <v>93</v>
      </c>
      <c r="L217">
        <v>2018</v>
      </c>
      <c r="M217" t="s">
        <v>90</v>
      </c>
      <c r="P217" t="s">
        <v>68</v>
      </c>
      <c r="Q217" t="s">
        <v>84</v>
      </c>
      <c r="R217" t="s">
        <v>151</v>
      </c>
      <c r="S217" t="s">
        <v>73</v>
      </c>
      <c r="T217" t="s">
        <v>74</v>
      </c>
      <c r="Y217" t="s">
        <v>74</v>
      </c>
    </row>
    <row r="218" spans="1:25" hidden="1">
      <c r="A218">
        <f t="shared" si="3"/>
        <v>0</v>
      </c>
      <c r="B218">
        <v>6</v>
      </c>
      <c r="C218">
        <v>2014</v>
      </c>
      <c r="D218" t="s">
        <v>225</v>
      </c>
      <c r="E218">
        <v>48</v>
      </c>
      <c r="F218" t="s">
        <v>184</v>
      </c>
      <c r="G218" t="s">
        <v>185</v>
      </c>
      <c r="J218" t="s">
        <v>68</v>
      </c>
      <c r="K218" t="s">
        <v>93</v>
      </c>
      <c r="L218">
        <v>2018</v>
      </c>
      <c r="M218" t="s">
        <v>90</v>
      </c>
      <c r="P218" t="s">
        <v>68</v>
      </c>
      <c r="Q218" t="s">
        <v>84</v>
      </c>
      <c r="R218" t="s">
        <v>151</v>
      </c>
      <c r="S218" t="s">
        <v>73</v>
      </c>
      <c r="T218" t="s">
        <v>74</v>
      </c>
      <c r="Y218" t="s">
        <v>74</v>
      </c>
    </row>
    <row r="219" spans="1:25">
      <c r="A219">
        <f t="shared" si="3"/>
        <v>1</v>
      </c>
      <c r="B219">
        <v>6</v>
      </c>
      <c r="C219">
        <v>2019</v>
      </c>
      <c r="D219" t="s">
        <v>225</v>
      </c>
      <c r="E219">
        <v>42</v>
      </c>
      <c r="F219" t="s">
        <v>170</v>
      </c>
      <c r="H219" t="s">
        <v>171</v>
      </c>
      <c r="J219" t="s">
        <v>82</v>
      </c>
      <c r="K219" t="s">
        <v>99</v>
      </c>
      <c r="L219">
        <v>2007</v>
      </c>
      <c r="M219" t="s">
        <v>70</v>
      </c>
      <c r="P219" t="s">
        <v>82</v>
      </c>
      <c r="Q219" t="s">
        <v>84</v>
      </c>
      <c r="R219" t="s">
        <v>147</v>
      </c>
      <c r="S219" t="s">
        <v>73</v>
      </c>
      <c r="T219" t="s">
        <v>74</v>
      </c>
      <c r="Y219" t="s">
        <v>74</v>
      </c>
    </row>
    <row r="220" spans="1:25" hidden="1">
      <c r="A220">
        <f t="shared" si="3"/>
        <v>0</v>
      </c>
      <c r="B220">
        <v>6</v>
      </c>
      <c r="C220">
        <v>2018</v>
      </c>
      <c r="D220" t="s">
        <v>225</v>
      </c>
      <c r="E220">
        <v>42</v>
      </c>
      <c r="F220" t="s">
        <v>170</v>
      </c>
      <c r="H220" t="s">
        <v>171</v>
      </c>
      <c r="J220" t="s">
        <v>82</v>
      </c>
      <c r="K220" t="s">
        <v>99</v>
      </c>
      <c r="L220">
        <v>2007</v>
      </c>
      <c r="M220" t="s">
        <v>70</v>
      </c>
      <c r="P220" t="s">
        <v>82</v>
      </c>
      <c r="Q220" t="s">
        <v>84</v>
      </c>
      <c r="R220" t="s">
        <v>147</v>
      </c>
      <c r="S220" t="s">
        <v>73</v>
      </c>
      <c r="T220" t="s">
        <v>74</v>
      </c>
      <c r="Y220" t="s">
        <v>74</v>
      </c>
    </row>
    <row r="221" spans="1:25" hidden="1">
      <c r="A221">
        <f t="shared" si="3"/>
        <v>0</v>
      </c>
      <c r="B221">
        <v>6</v>
      </c>
      <c r="C221">
        <v>2017</v>
      </c>
      <c r="D221" t="s">
        <v>225</v>
      </c>
      <c r="E221">
        <v>42</v>
      </c>
      <c r="F221" t="s">
        <v>170</v>
      </c>
      <c r="H221" t="s">
        <v>171</v>
      </c>
      <c r="J221" t="s">
        <v>82</v>
      </c>
      <c r="K221" t="s">
        <v>99</v>
      </c>
      <c r="L221">
        <v>2007</v>
      </c>
      <c r="M221" t="s">
        <v>70</v>
      </c>
      <c r="P221" t="s">
        <v>82</v>
      </c>
      <c r="Q221" t="s">
        <v>84</v>
      </c>
      <c r="R221" t="s">
        <v>147</v>
      </c>
      <c r="S221" t="s">
        <v>73</v>
      </c>
      <c r="T221" t="s">
        <v>74</v>
      </c>
      <c r="Y221" t="s">
        <v>74</v>
      </c>
    </row>
    <row r="222" spans="1:25" hidden="1">
      <c r="A222">
        <f t="shared" si="3"/>
        <v>0</v>
      </c>
      <c r="B222">
        <v>6</v>
      </c>
      <c r="C222">
        <v>2016</v>
      </c>
      <c r="D222" t="s">
        <v>225</v>
      </c>
      <c r="E222">
        <v>42</v>
      </c>
      <c r="F222" t="s">
        <v>170</v>
      </c>
      <c r="H222" t="s">
        <v>171</v>
      </c>
      <c r="J222" t="s">
        <v>82</v>
      </c>
      <c r="K222" t="s">
        <v>99</v>
      </c>
      <c r="L222">
        <v>2007</v>
      </c>
      <c r="M222" t="s">
        <v>70</v>
      </c>
      <c r="P222" t="s">
        <v>82</v>
      </c>
      <c r="Q222" t="s">
        <v>84</v>
      </c>
      <c r="R222" t="s">
        <v>147</v>
      </c>
      <c r="S222" t="s">
        <v>73</v>
      </c>
      <c r="T222" t="s">
        <v>74</v>
      </c>
      <c r="Y222" t="s">
        <v>74</v>
      </c>
    </row>
    <row r="223" spans="1:25" hidden="1">
      <c r="A223">
        <f t="shared" si="3"/>
        <v>0</v>
      </c>
      <c r="B223">
        <v>6</v>
      </c>
      <c r="C223">
        <v>2015</v>
      </c>
      <c r="D223" t="s">
        <v>225</v>
      </c>
      <c r="E223">
        <v>42</v>
      </c>
      <c r="F223" t="s">
        <v>170</v>
      </c>
      <c r="H223" t="s">
        <v>171</v>
      </c>
      <c r="J223" t="s">
        <v>82</v>
      </c>
      <c r="K223" t="s">
        <v>99</v>
      </c>
      <c r="L223">
        <v>2007</v>
      </c>
      <c r="M223" t="s">
        <v>70</v>
      </c>
      <c r="P223" t="s">
        <v>82</v>
      </c>
      <c r="Q223" t="s">
        <v>84</v>
      </c>
      <c r="R223" t="s">
        <v>147</v>
      </c>
      <c r="S223" t="s">
        <v>73</v>
      </c>
      <c r="T223" t="s">
        <v>74</v>
      </c>
      <c r="Y223" t="s">
        <v>74</v>
      </c>
    </row>
    <row r="224" spans="1:25" hidden="1">
      <c r="A224">
        <f t="shared" si="3"/>
        <v>0</v>
      </c>
      <c r="B224">
        <v>6</v>
      </c>
      <c r="C224">
        <v>2014</v>
      </c>
      <c r="D224" t="s">
        <v>225</v>
      </c>
      <c r="E224">
        <v>42</v>
      </c>
      <c r="F224" t="s">
        <v>170</v>
      </c>
      <c r="H224" t="s">
        <v>171</v>
      </c>
      <c r="J224" t="s">
        <v>82</v>
      </c>
      <c r="K224" t="s">
        <v>99</v>
      </c>
      <c r="L224">
        <v>2007</v>
      </c>
      <c r="M224" t="s">
        <v>70</v>
      </c>
      <c r="P224" t="s">
        <v>82</v>
      </c>
      <c r="Q224" t="s">
        <v>84</v>
      </c>
      <c r="R224" t="s">
        <v>147</v>
      </c>
      <c r="S224" t="s">
        <v>73</v>
      </c>
      <c r="T224" t="s">
        <v>74</v>
      </c>
      <c r="Y224" t="s">
        <v>74</v>
      </c>
    </row>
    <row r="225" spans="1:25">
      <c r="A225">
        <f t="shared" si="3"/>
        <v>1</v>
      </c>
      <c r="B225">
        <v>6</v>
      </c>
      <c r="C225">
        <v>2019</v>
      </c>
      <c r="D225" t="s">
        <v>225</v>
      </c>
      <c r="E225">
        <v>57</v>
      </c>
      <c r="F225" t="s">
        <v>201</v>
      </c>
      <c r="G225" t="s">
        <v>202</v>
      </c>
      <c r="J225" t="s">
        <v>82</v>
      </c>
      <c r="K225" t="s">
        <v>38</v>
      </c>
      <c r="L225">
        <v>2012</v>
      </c>
      <c r="M225" t="s">
        <v>70</v>
      </c>
      <c r="P225" t="s">
        <v>82</v>
      </c>
      <c r="Q225" t="s">
        <v>84</v>
      </c>
      <c r="S225" t="s">
        <v>73</v>
      </c>
      <c r="T225" t="s">
        <v>74</v>
      </c>
      <c r="Y225" t="s">
        <v>74</v>
      </c>
    </row>
    <row r="226" spans="1:25" hidden="1">
      <c r="A226">
        <f t="shared" si="3"/>
        <v>0</v>
      </c>
      <c r="B226">
        <v>6</v>
      </c>
      <c r="C226">
        <v>2018</v>
      </c>
      <c r="D226" t="s">
        <v>225</v>
      </c>
      <c r="E226">
        <v>57</v>
      </c>
      <c r="F226" t="s">
        <v>201</v>
      </c>
      <c r="G226" t="s">
        <v>202</v>
      </c>
      <c r="J226" t="s">
        <v>82</v>
      </c>
      <c r="K226" t="s">
        <v>38</v>
      </c>
      <c r="L226">
        <v>2012</v>
      </c>
      <c r="M226" t="s">
        <v>70</v>
      </c>
      <c r="P226" t="s">
        <v>82</v>
      </c>
      <c r="Q226" t="s">
        <v>84</v>
      </c>
      <c r="S226" t="s">
        <v>73</v>
      </c>
      <c r="T226" t="s">
        <v>74</v>
      </c>
      <c r="Y226" t="s">
        <v>74</v>
      </c>
    </row>
    <row r="227" spans="1:25" hidden="1">
      <c r="A227">
        <f t="shared" si="3"/>
        <v>0</v>
      </c>
      <c r="B227">
        <v>6</v>
      </c>
      <c r="C227">
        <v>2017</v>
      </c>
      <c r="D227" t="s">
        <v>225</v>
      </c>
      <c r="E227">
        <v>57</v>
      </c>
      <c r="F227" t="s">
        <v>201</v>
      </c>
      <c r="G227" t="s">
        <v>202</v>
      </c>
      <c r="J227" t="s">
        <v>82</v>
      </c>
      <c r="K227" t="s">
        <v>38</v>
      </c>
      <c r="L227">
        <v>2012</v>
      </c>
      <c r="M227" t="s">
        <v>70</v>
      </c>
      <c r="P227" t="s">
        <v>82</v>
      </c>
      <c r="Q227" t="s">
        <v>84</v>
      </c>
      <c r="S227" t="s">
        <v>73</v>
      </c>
      <c r="T227" t="s">
        <v>74</v>
      </c>
      <c r="Y227" t="s">
        <v>74</v>
      </c>
    </row>
    <row r="228" spans="1:25" hidden="1">
      <c r="A228">
        <f t="shared" si="3"/>
        <v>0</v>
      </c>
      <c r="B228">
        <v>6</v>
      </c>
      <c r="C228">
        <v>2016</v>
      </c>
      <c r="D228" t="s">
        <v>225</v>
      </c>
      <c r="E228">
        <v>57</v>
      </c>
      <c r="F228" t="s">
        <v>201</v>
      </c>
      <c r="G228" t="s">
        <v>202</v>
      </c>
      <c r="J228" t="s">
        <v>82</v>
      </c>
      <c r="K228" t="s">
        <v>38</v>
      </c>
      <c r="L228">
        <v>2012</v>
      </c>
      <c r="M228" t="s">
        <v>70</v>
      </c>
      <c r="P228" t="s">
        <v>82</v>
      </c>
      <c r="Q228" t="s">
        <v>84</v>
      </c>
      <c r="S228" t="s">
        <v>73</v>
      </c>
      <c r="T228" t="s">
        <v>74</v>
      </c>
      <c r="Y228" t="s">
        <v>74</v>
      </c>
    </row>
    <row r="229" spans="1:25" hidden="1">
      <c r="A229">
        <f t="shared" si="3"/>
        <v>0</v>
      </c>
      <c r="B229">
        <v>6</v>
      </c>
      <c r="C229">
        <v>2015</v>
      </c>
      <c r="D229" t="s">
        <v>225</v>
      </c>
      <c r="E229">
        <v>57</v>
      </c>
      <c r="F229" t="s">
        <v>201</v>
      </c>
      <c r="G229" t="s">
        <v>202</v>
      </c>
      <c r="J229" t="s">
        <v>82</v>
      </c>
      <c r="K229" t="s">
        <v>38</v>
      </c>
      <c r="L229">
        <v>2012</v>
      </c>
      <c r="M229" t="s">
        <v>70</v>
      </c>
      <c r="P229" t="s">
        <v>82</v>
      </c>
      <c r="Q229" t="s">
        <v>84</v>
      </c>
      <c r="S229" t="s">
        <v>73</v>
      </c>
      <c r="T229" t="s">
        <v>74</v>
      </c>
      <c r="Y229" t="s">
        <v>74</v>
      </c>
    </row>
    <row r="230" spans="1:25" hidden="1">
      <c r="A230">
        <f t="shared" si="3"/>
        <v>0</v>
      </c>
      <c r="B230">
        <v>6</v>
      </c>
      <c r="C230">
        <v>2014</v>
      </c>
      <c r="D230" t="s">
        <v>225</v>
      </c>
      <c r="E230">
        <v>57</v>
      </c>
      <c r="F230" t="s">
        <v>201</v>
      </c>
      <c r="G230" t="s">
        <v>202</v>
      </c>
      <c r="J230" t="s">
        <v>82</v>
      </c>
      <c r="K230" t="s">
        <v>38</v>
      </c>
      <c r="L230">
        <v>2012</v>
      </c>
      <c r="M230" t="s">
        <v>70</v>
      </c>
      <c r="P230" t="s">
        <v>82</v>
      </c>
      <c r="Q230" t="s">
        <v>84</v>
      </c>
      <c r="S230" t="s">
        <v>73</v>
      </c>
      <c r="T230" t="s">
        <v>74</v>
      </c>
      <c r="Y230" t="s">
        <v>74</v>
      </c>
    </row>
    <row r="231" spans="1:25">
      <c r="A231">
        <f t="shared" si="3"/>
        <v>1</v>
      </c>
      <c r="B231">
        <v>6</v>
      </c>
      <c r="C231">
        <v>2019</v>
      </c>
      <c r="D231" t="s">
        <v>225</v>
      </c>
      <c r="E231">
        <v>28</v>
      </c>
      <c r="F231" t="s">
        <v>142</v>
      </c>
      <c r="H231">
        <v>29165</v>
      </c>
      <c r="J231" t="s">
        <v>68</v>
      </c>
      <c r="K231" t="s">
        <v>143</v>
      </c>
      <c r="L231">
        <v>2008</v>
      </c>
      <c r="M231" t="s">
        <v>90</v>
      </c>
      <c r="P231" t="s">
        <v>68</v>
      </c>
      <c r="Q231" t="s">
        <v>84</v>
      </c>
      <c r="R231" t="s">
        <v>79</v>
      </c>
      <c r="S231" t="s">
        <v>73</v>
      </c>
      <c r="T231" t="s">
        <v>74</v>
      </c>
      <c r="Y231" t="s">
        <v>74</v>
      </c>
    </row>
    <row r="232" spans="1:25" hidden="1">
      <c r="A232">
        <f t="shared" si="3"/>
        <v>0</v>
      </c>
      <c r="B232">
        <v>6</v>
      </c>
      <c r="C232">
        <v>2018</v>
      </c>
      <c r="D232" t="s">
        <v>225</v>
      </c>
      <c r="E232">
        <v>28</v>
      </c>
      <c r="F232" t="s">
        <v>142</v>
      </c>
      <c r="H232">
        <v>29165</v>
      </c>
      <c r="J232" t="s">
        <v>68</v>
      </c>
      <c r="K232" t="s">
        <v>143</v>
      </c>
      <c r="L232">
        <v>2008</v>
      </c>
      <c r="M232" t="s">
        <v>90</v>
      </c>
      <c r="P232" t="s">
        <v>68</v>
      </c>
      <c r="Q232" t="s">
        <v>84</v>
      </c>
      <c r="R232" t="s">
        <v>79</v>
      </c>
      <c r="S232" t="s">
        <v>73</v>
      </c>
      <c r="T232" t="s">
        <v>74</v>
      </c>
      <c r="Y232" t="s">
        <v>74</v>
      </c>
    </row>
    <row r="233" spans="1:25" hidden="1">
      <c r="A233">
        <f t="shared" si="3"/>
        <v>0</v>
      </c>
      <c r="B233">
        <v>6</v>
      </c>
      <c r="C233">
        <v>2017</v>
      </c>
      <c r="D233" t="s">
        <v>225</v>
      </c>
      <c r="E233">
        <v>28</v>
      </c>
      <c r="F233" t="s">
        <v>142</v>
      </c>
      <c r="H233">
        <v>29165</v>
      </c>
      <c r="J233" t="s">
        <v>68</v>
      </c>
      <c r="K233" t="s">
        <v>143</v>
      </c>
      <c r="L233">
        <v>2008</v>
      </c>
      <c r="M233" t="s">
        <v>90</v>
      </c>
      <c r="P233" t="s">
        <v>68</v>
      </c>
      <c r="Q233" t="s">
        <v>84</v>
      </c>
      <c r="R233" t="s">
        <v>79</v>
      </c>
      <c r="S233" t="s">
        <v>73</v>
      </c>
      <c r="T233" t="s">
        <v>74</v>
      </c>
      <c r="Y233" t="s">
        <v>74</v>
      </c>
    </row>
    <row r="234" spans="1:25" hidden="1">
      <c r="A234">
        <f t="shared" si="3"/>
        <v>0</v>
      </c>
      <c r="B234">
        <v>6</v>
      </c>
      <c r="C234">
        <v>2016</v>
      </c>
      <c r="D234" t="s">
        <v>225</v>
      </c>
      <c r="E234">
        <v>28</v>
      </c>
      <c r="F234" t="s">
        <v>142</v>
      </c>
      <c r="H234">
        <v>29165</v>
      </c>
      <c r="J234" t="s">
        <v>68</v>
      </c>
      <c r="K234" t="s">
        <v>143</v>
      </c>
      <c r="L234">
        <v>2008</v>
      </c>
      <c r="M234" t="s">
        <v>90</v>
      </c>
      <c r="P234" t="s">
        <v>68</v>
      </c>
      <c r="Q234" t="s">
        <v>84</v>
      </c>
      <c r="R234" t="s">
        <v>79</v>
      </c>
      <c r="S234" t="s">
        <v>73</v>
      </c>
      <c r="T234" t="s">
        <v>74</v>
      </c>
      <c r="Y234" t="s">
        <v>74</v>
      </c>
    </row>
    <row r="235" spans="1:25" hidden="1">
      <c r="A235">
        <f t="shared" si="3"/>
        <v>0</v>
      </c>
      <c r="B235">
        <v>6</v>
      </c>
      <c r="C235">
        <v>2015</v>
      </c>
      <c r="D235" t="s">
        <v>225</v>
      </c>
      <c r="E235">
        <v>28</v>
      </c>
      <c r="F235" t="s">
        <v>142</v>
      </c>
      <c r="H235">
        <v>29165</v>
      </c>
      <c r="J235" t="s">
        <v>68</v>
      </c>
      <c r="K235" t="s">
        <v>143</v>
      </c>
      <c r="L235">
        <v>2008</v>
      </c>
      <c r="M235" t="s">
        <v>90</v>
      </c>
      <c r="P235" t="s">
        <v>68</v>
      </c>
      <c r="Q235" t="s">
        <v>84</v>
      </c>
      <c r="R235" t="s">
        <v>79</v>
      </c>
      <c r="S235" t="s">
        <v>73</v>
      </c>
      <c r="T235" t="s">
        <v>74</v>
      </c>
      <c r="Y235" t="s">
        <v>74</v>
      </c>
    </row>
    <row r="236" spans="1:25" hidden="1">
      <c r="A236">
        <f t="shared" si="3"/>
        <v>0</v>
      </c>
      <c r="B236">
        <v>6</v>
      </c>
      <c r="C236">
        <v>2014</v>
      </c>
      <c r="D236" t="s">
        <v>225</v>
      </c>
      <c r="E236">
        <v>28</v>
      </c>
      <c r="F236" t="s">
        <v>142</v>
      </c>
      <c r="H236">
        <v>29165</v>
      </c>
      <c r="J236" t="s">
        <v>68</v>
      </c>
      <c r="K236" t="s">
        <v>143</v>
      </c>
      <c r="L236">
        <v>2008</v>
      </c>
      <c r="M236" t="s">
        <v>90</v>
      </c>
      <c r="P236" t="s">
        <v>68</v>
      </c>
      <c r="Q236" t="s">
        <v>84</v>
      </c>
      <c r="R236" t="s">
        <v>79</v>
      </c>
      <c r="S236" t="s">
        <v>73</v>
      </c>
      <c r="T236" t="s">
        <v>74</v>
      </c>
      <c r="Y236" t="s">
        <v>74</v>
      </c>
    </row>
    <row r="237" spans="1:25">
      <c r="A237">
        <f t="shared" si="3"/>
        <v>1</v>
      </c>
      <c r="B237">
        <v>6</v>
      </c>
      <c r="C237">
        <v>2019</v>
      </c>
      <c r="D237" t="s">
        <v>225</v>
      </c>
      <c r="E237">
        <v>27</v>
      </c>
      <c r="F237" t="s">
        <v>141</v>
      </c>
      <c r="H237">
        <v>29194</v>
      </c>
      <c r="J237" t="s">
        <v>22</v>
      </c>
      <c r="K237" t="s">
        <v>89</v>
      </c>
      <c r="L237">
        <v>2017</v>
      </c>
      <c r="M237" t="s">
        <v>103</v>
      </c>
      <c r="P237" t="s">
        <v>22</v>
      </c>
      <c r="Q237" t="s">
        <v>84</v>
      </c>
      <c r="S237" t="s">
        <v>73</v>
      </c>
      <c r="T237" t="s">
        <v>74</v>
      </c>
      <c r="Y237" t="s">
        <v>74</v>
      </c>
    </row>
    <row r="238" spans="1:25" hidden="1">
      <c r="A238">
        <f t="shared" si="3"/>
        <v>0</v>
      </c>
      <c r="B238">
        <v>6</v>
      </c>
      <c r="C238">
        <v>2018</v>
      </c>
      <c r="D238" t="s">
        <v>225</v>
      </c>
      <c r="E238">
        <v>27</v>
      </c>
      <c r="F238" t="s">
        <v>141</v>
      </c>
      <c r="H238">
        <v>29194</v>
      </c>
      <c r="J238" t="s">
        <v>22</v>
      </c>
      <c r="K238" t="s">
        <v>89</v>
      </c>
      <c r="L238">
        <v>2017</v>
      </c>
      <c r="M238" t="s">
        <v>103</v>
      </c>
      <c r="P238" t="s">
        <v>22</v>
      </c>
      <c r="Q238" t="s">
        <v>84</v>
      </c>
      <c r="S238" t="s">
        <v>73</v>
      </c>
      <c r="T238" t="s">
        <v>74</v>
      </c>
      <c r="Y238" t="s">
        <v>74</v>
      </c>
    </row>
    <row r="239" spans="1:25" hidden="1">
      <c r="A239">
        <f t="shared" si="3"/>
        <v>0</v>
      </c>
      <c r="B239">
        <v>6</v>
      </c>
      <c r="C239">
        <v>2017</v>
      </c>
      <c r="D239" t="s">
        <v>225</v>
      </c>
      <c r="E239">
        <v>27</v>
      </c>
      <c r="F239" t="s">
        <v>141</v>
      </c>
      <c r="H239">
        <v>29194</v>
      </c>
      <c r="J239" t="s">
        <v>22</v>
      </c>
      <c r="K239" t="s">
        <v>89</v>
      </c>
      <c r="L239">
        <v>2017</v>
      </c>
      <c r="M239" t="s">
        <v>103</v>
      </c>
      <c r="P239" t="s">
        <v>22</v>
      </c>
      <c r="Q239" t="s">
        <v>84</v>
      </c>
      <c r="S239" t="s">
        <v>73</v>
      </c>
      <c r="T239" t="s">
        <v>74</v>
      </c>
      <c r="Y239" t="s">
        <v>74</v>
      </c>
    </row>
    <row r="240" spans="1:25" hidden="1">
      <c r="A240">
        <f t="shared" si="3"/>
        <v>0</v>
      </c>
      <c r="B240">
        <v>6</v>
      </c>
      <c r="C240">
        <v>2016</v>
      </c>
      <c r="D240" t="s">
        <v>225</v>
      </c>
      <c r="E240">
        <v>27</v>
      </c>
      <c r="F240" t="s">
        <v>141</v>
      </c>
      <c r="H240">
        <v>29194</v>
      </c>
      <c r="J240" t="s">
        <v>22</v>
      </c>
      <c r="K240" t="s">
        <v>89</v>
      </c>
      <c r="L240">
        <v>2017</v>
      </c>
      <c r="M240" t="s">
        <v>103</v>
      </c>
      <c r="P240" t="s">
        <v>22</v>
      </c>
      <c r="Q240" t="s">
        <v>84</v>
      </c>
      <c r="S240" t="s">
        <v>73</v>
      </c>
      <c r="T240" t="s">
        <v>74</v>
      </c>
      <c r="Y240" t="s">
        <v>74</v>
      </c>
    </row>
    <row r="241" spans="1:25" hidden="1">
      <c r="A241">
        <f t="shared" si="3"/>
        <v>0</v>
      </c>
      <c r="B241">
        <v>6</v>
      </c>
      <c r="C241">
        <v>2015</v>
      </c>
      <c r="D241" t="s">
        <v>225</v>
      </c>
      <c r="E241">
        <v>27</v>
      </c>
      <c r="F241" t="s">
        <v>141</v>
      </c>
      <c r="H241">
        <v>29194</v>
      </c>
      <c r="J241" t="s">
        <v>22</v>
      </c>
      <c r="K241" t="s">
        <v>89</v>
      </c>
      <c r="L241">
        <v>2017</v>
      </c>
      <c r="M241" t="s">
        <v>103</v>
      </c>
      <c r="P241" t="s">
        <v>22</v>
      </c>
      <c r="Q241" t="s">
        <v>84</v>
      </c>
      <c r="S241" t="s">
        <v>73</v>
      </c>
      <c r="T241" t="s">
        <v>74</v>
      </c>
      <c r="Y241" t="s">
        <v>74</v>
      </c>
    </row>
    <row r="242" spans="1:25" hidden="1">
      <c r="A242">
        <f t="shared" si="3"/>
        <v>0</v>
      </c>
      <c r="B242">
        <v>6</v>
      </c>
      <c r="C242">
        <v>2014</v>
      </c>
      <c r="D242" t="s">
        <v>225</v>
      </c>
      <c r="E242">
        <v>27</v>
      </c>
      <c r="F242" t="s">
        <v>141</v>
      </c>
      <c r="H242">
        <v>29194</v>
      </c>
      <c r="J242" t="s">
        <v>22</v>
      </c>
      <c r="K242" t="s">
        <v>89</v>
      </c>
      <c r="L242">
        <v>2017</v>
      </c>
      <c r="M242" t="s">
        <v>103</v>
      </c>
      <c r="P242" t="s">
        <v>22</v>
      </c>
      <c r="Q242" t="s">
        <v>84</v>
      </c>
      <c r="S242" t="s">
        <v>73</v>
      </c>
      <c r="T242" t="s">
        <v>74</v>
      </c>
      <c r="Y242" t="s">
        <v>74</v>
      </c>
    </row>
    <row r="243" spans="1:25">
      <c r="A243">
        <f t="shared" si="3"/>
        <v>1</v>
      </c>
      <c r="B243">
        <v>6</v>
      </c>
      <c r="C243">
        <v>2019</v>
      </c>
      <c r="D243" t="s">
        <v>225</v>
      </c>
      <c r="E243">
        <v>38</v>
      </c>
      <c r="F243" t="s">
        <v>163</v>
      </c>
      <c r="H243">
        <v>29224</v>
      </c>
      <c r="J243" t="s">
        <v>82</v>
      </c>
      <c r="K243" t="s">
        <v>93</v>
      </c>
      <c r="L243">
        <v>2019</v>
      </c>
      <c r="M243" t="s">
        <v>87</v>
      </c>
      <c r="P243" t="s">
        <v>82</v>
      </c>
      <c r="Q243" t="s">
        <v>84</v>
      </c>
      <c r="S243" t="s">
        <v>73</v>
      </c>
      <c r="T243" t="s">
        <v>74</v>
      </c>
      <c r="Y243" t="s">
        <v>74</v>
      </c>
    </row>
    <row r="244" spans="1:25" hidden="1">
      <c r="A244">
        <f t="shared" si="3"/>
        <v>0</v>
      </c>
      <c r="B244">
        <v>6</v>
      </c>
      <c r="C244">
        <v>2018</v>
      </c>
      <c r="D244" t="s">
        <v>225</v>
      </c>
      <c r="E244">
        <v>38</v>
      </c>
      <c r="F244" t="s">
        <v>163</v>
      </c>
      <c r="H244">
        <v>29224</v>
      </c>
      <c r="J244" t="s">
        <v>82</v>
      </c>
      <c r="K244" t="s">
        <v>93</v>
      </c>
      <c r="L244">
        <v>2019</v>
      </c>
      <c r="M244" t="s">
        <v>87</v>
      </c>
      <c r="P244" t="s">
        <v>82</v>
      </c>
      <c r="Q244" t="s">
        <v>84</v>
      </c>
      <c r="S244" t="s">
        <v>73</v>
      </c>
      <c r="T244" t="s">
        <v>74</v>
      </c>
      <c r="Y244" t="s">
        <v>74</v>
      </c>
    </row>
    <row r="245" spans="1:25" hidden="1">
      <c r="A245">
        <f t="shared" si="3"/>
        <v>0</v>
      </c>
      <c r="B245">
        <v>6</v>
      </c>
      <c r="C245">
        <v>2017</v>
      </c>
      <c r="D245" t="s">
        <v>225</v>
      </c>
      <c r="E245">
        <v>38</v>
      </c>
      <c r="F245" t="s">
        <v>163</v>
      </c>
      <c r="H245">
        <v>29224</v>
      </c>
      <c r="J245" t="s">
        <v>82</v>
      </c>
      <c r="K245" t="s">
        <v>93</v>
      </c>
      <c r="L245">
        <v>2019</v>
      </c>
      <c r="M245" t="s">
        <v>87</v>
      </c>
      <c r="P245" t="s">
        <v>82</v>
      </c>
      <c r="Q245" t="s">
        <v>84</v>
      </c>
      <c r="S245" t="s">
        <v>73</v>
      </c>
      <c r="T245" t="s">
        <v>74</v>
      </c>
      <c r="Y245" t="s">
        <v>74</v>
      </c>
    </row>
    <row r="246" spans="1:25" hidden="1">
      <c r="A246">
        <f t="shared" si="3"/>
        <v>0</v>
      </c>
      <c r="B246">
        <v>6</v>
      </c>
      <c r="C246">
        <v>2016</v>
      </c>
      <c r="D246" t="s">
        <v>225</v>
      </c>
      <c r="E246">
        <v>38</v>
      </c>
      <c r="F246" t="s">
        <v>163</v>
      </c>
      <c r="H246">
        <v>29224</v>
      </c>
      <c r="J246" t="s">
        <v>82</v>
      </c>
      <c r="K246" t="s">
        <v>93</v>
      </c>
      <c r="L246">
        <v>2019</v>
      </c>
      <c r="M246" t="s">
        <v>87</v>
      </c>
      <c r="P246" t="s">
        <v>82</v>
      </c>
      <c r="Q246" t="s">
        <v>84</v>
      </c>
      <c r="S246" t="s">
        <v>73</v>
      </c>
      <c r="T246" t="s">
        <v>74</v>
      </c>
      <c r="Y246" t="s">
        <v>74</v>
      </c>
    </row>
    <row r="247" spans="1:25" hidden="1">
      <c r="A247">
        <f t="shared" si="3"/>
        <v>0</v>
      </c>
      <c r="B247">
        <v>6</v>
      </c>
      <c r="C247">
        <v>2015</v>
      </c>
      <c r="D247" t="s">
        <v>225</v>
      </c>
      <c r="E247">
        <v>38</v>
      </c>
      <c r="F247" t="s">
        <v>163</v>
      </c>
      <c r="H247">
        <v>29224</v>
      </c>
      <c r="J247" t="s">
        <v>82</v>
      </c>
      <c r="K247" t="s">
        <v>93</v>
      </c>
      <c r="L247">
        <v>2019</v>
      </c>
      <c r="M247" t="s">
        <v>87</v>
      </c>
      <c r="P247" t="s">
        <v>82</v>
      </c>
      <c r="Q247" t="s">
        <v>84</v>
      </c>
      <c r="S247" t="s">
        <v>73</v>
      </c>
      <c r="T247" t="s">
        <v>74</v>
      </c>
      <c r="Y247" t="s">
        <v>74</v>
      </c>
    </row>
    <row r="248" spans="1:25" hidden="1">
      <c r="A248">
        <f t="shared" si="3"/>
        <v>0</v>
      </c>
      <c r="B248">
        <v>6</v>
      </c>
      <c r="C248">
        <v>2014</v>
      </c>
      <c r="D248" t="s">
        <v>225</v>
      </c>
      <c r="E248">
        <v>38</v>
      </c>
      <c r="F248" t="s">
        <v>163</v>
      </c>
      <c r="H248">
        <v>29224</v>
      </c>
      <c r="J248" t="s">
        <v>82</v>
      </c>
      <c r="K248" t="s">
        <v>93</v>
      </c>
      <c r="L248">
        <v>2019</v>
      </c>
      <c r="M248" t="s">
        <v>87</v>
      </c>
      <c r="P248" t="s">
        <v>82</v>
      </c>
      <c r="Q248" t="s">
        <v>84</v>
      </c>
      <c r="S248" t="s">
        <v>73</v>
      </c>
      <c r="T248" t="s">
        <v>74</v>
      </c>
      <c r="Y248" t="s">
        <v>74</v>
      </c>
    </row>
    <row r="249" spans="1:25">
      <c r="A249">
        <f t="shared" si="3"/>
        <v>1</v>
      </c>
      <c r="B249">
        <v>6</v>
      </c>
      <c r="C249">
        <v>2019</v>
      </c>
      <c r="D249" t="s">
        <v>225</v>
      </c>
      <c r="E249">
        <v>59</v>
      </c>
      <c r="F249" t="s">
        <v>205</v>
      </c>
      <c r="H249" t="s">
        <v>206</v>
      </c>
      <c r="J249" t="s">
        <v>82</v>
      </c>
      <c r="K249" t="s">
        <v>38</v>
      </c>
      <c r="L249">
        <v>2010</v>
      </c>
      <c r="M249" t="s">
        <v>87</v>
      </c>
      <c r="P249" t="s">
        <v>82</v>
      </c>
      <c r="Q249" t="s">
        <v>84</v>
      </c>
      <c r="S249" t="s">
        <v>73</v>
      </c>
      <c r="T249" t="s">
        <v>74</v>
      </c>
      <c r="Y249" t="s">
        <v>74</v>
      </c>
    </row>
    <row r="250" spans="1:25" hidden="1">
      <c r="A250">
        <f t="shared" si="3"/>
        <v>0</v>
      </c>
      <c r="B250">
        <v>6</v>
      </c>
      <c r="C250">
        <v>2018</v>
      </c>
      <c r="D250" t="s">
        <v>225</v>
      </c>
      <c r="E250">
        <v>59</v>
      </c>
      <c r="F250" t="s">
        <v>205</v>
      </c>
      <c r="H250" t="s">
        <v>206</v>
      </c>
      <c r="J250" t="s">
        <v>82</v>
      </c>
      <c r="K250" t="s">
        <v>38</v>
      </c>
      <c r="L250">
        <v>2010</v>
      </c>
      <c r="M250" t="s">
        <v>87</v>
      </c>
      <c r="P250" t="s">
        <v>82</v>
      </c>
      <c r="Q250" t="s">
        <v>84</v>
      </c>
      <c r="S250" t="s">
        <v>73</v>
      </c>
      <c r="T250" t="s">
        <v>74</v>
      </c>
      <c r="Y250" t="s">
        <v>74</v>
      </c>
    </row>
    <row r="251" spans="1:25" hidden="1">
      <c r="A251">
        <f t="shared" si="3"/>
        <v>0</v>
      </c>
      <c r="B251">
        <v>6</v>
      </c>
      <c r="C251">
        <v>2017</v>
      </c>
      <c r="D251" t="s">
        <v>225</v>
      </c>
      <c r="E251">
        <v>59</v>
      </c>
      <c r="F251" t="s">
        <v>205</v>
      </c>
      <c r="H251" t="s">
        <v>206</v>
      </c>
      <c r="J251" t="s">
        <v>82</v>
      </c>
      <c r="K251" t="s">
        <v>38</v>
      </c>
      <c r="L251">
        <v>2010</v>
      </c>
      <c r="M251" t="s">
        <v>87</v>
      </c>
      <c r="P251" t="s">
        <v>82</v>
      </c>
      <c r="Q251" t="s">
        <v>84</v>
      </c>
      <c r="S251" t="s">
        <v>73</v>
      </c>
      <c r="T251" t="s">
        <v>74</v>
      </c>
      <c r="Y251" t="s">
        <v>74</v>
      </c>
    </row>
    <row r="252" spans="1:25" hidden="1">
      <c r="A252">
        <f t="shared" si="3"/>
        <v>0</v>
      </c>
      <c r="B252">
        <v>6</v>
      </c>
      <c r="C252">
        <v>2016</v>
      </c>
      <c r="D252" t="s">
        <v>225</v>
      </c>
      <c r="E252">
        <v>59</v>
      </c>
      <c r="F252" t="s">
        <v>205</v>
      </c>
      <c r="H252" t="s">
        <v>206</v>
      </c>
      <c r="J252" t="s">
        <v>82</v>
      </c>
      <c r="K252" t="s">
        <v>38</v>
      </c>
      <c r="L252">
        <v>2010</v>
      </c>
      <c r="M252" t="s">
        <v>87</v>
      </c>
      <c r="P252" t="s">
        <v>82</v>
      </c>
      <c r="Q252" t="s">
        <v>84</v>
      </c>
      <c r="S252" t="s">
        <v>73</v>
      </c>
      <c r="T252" t="s">
        <v>74</v>
      </c>
      <c r="Y252" t="s">
        <v>74</v>
      </c>
    </row>
    <row r="253" spans="1:25" hidden="1">
      <c r="A253">
        <f t="shared" si="3"/>
        <v>0</v>
      </c>
      <c r="B253">
        <v>6</v>
      </c>
      <c r="C253">
        <v>2015</v>
      </c>
      <c r="D253" t="s">
        <v>225</v>
      </c>
      <c r="E253">
        <v>59</v>
      </c>
      <c r="F253" t="s">
        <v>205</v>
      </c>
      <c r="H253" t="s">
        <v>206</v>
      </c>
      <c r="J253" t="s">
        <v>82</v>
      </c>
      <c r="K253" t="s">
        <v>38</v>
      </c>
      <c r="L253">
        <v>2010</v>
      </c>
      <c r="M253" t="s">
        <v>87</v>
      </c>
      <c r="P253" t="s">
        <v>82</v>
      </c>
      <c r="Q253" t="s">
        <v>84</v>
      </c>
      <c r="S253" t="s">
        <v>73</v>
      </c>
      <c r="T253" t="s">
        <v>74</v>
      </c>
      <c r="Y253" t="s">
        <v>74</v>
      </c>
    </row>
    <row r="254" spans="1:25" hidden="1">
      <c r="A254">
        <f t="shared" si="3"/>
        <v>0</v>
      </c>
      <c r="B254">
        <v>6</v>
      </c>
      <c r="C254">
        <v>2014</v>
      </c>
      <c r="D254" t="s">
        <v>225</v>
      </c>
      <c r="E254">
        <v>59</v>
      </c>
      <c r="F254" t="s">
        <v>205</v>
      </c>
      <c r="H254" t="s">
        <v>206</v>
      </c>
      <c r="J254" t="s">
        <v>82</v>
      </c>
      <c r="K254" t="s">
        <v>38</v>
      </c>
      <c r="L254">
        <v>2010</v>
      </c>
      <c r="M254" t="s">
        <v>87</v>
      </c>
      <c r="P254" t="s">
        <v>82</v>
      </c>
      <c r="Q254" t="s">
        <v>84</v>
      </c>
      <c r="S254" t="s">
        <v>73</v>
      </c>
      <c r="T254" t="s">
        <v>74</v>
      </c>
      <c r="Y254" t="s">
        <v>74</v>
      </c>
    </row>
    <row r="255" spans="1:25">
      <c r="A255">
        <f t="shared" si="3"/>
        <v>1</v>
      </c>
      <c r="B255">
        <v>6</v>
      </c>
      <c r="C255">
        <v>2019</v>
      </c>
      <c r="D255" t="s">
        <v>225</v>
      </c>
      <c r="E255">
        <v>30</v>
      </c>
      <c r="F255" t="s">
        <v>146</v>
      </c>
      <c r="H255">
        <v>29168</v>
      </c>
      <c r="J255" t="s">
        <v>82</v>
      </c>
      <c r="K255" t="s">
        <v>139</v>
      </c>
      <c r="L255">
        <v>2007</v>
      </c>
      <c r="M255" t="s">
        <v>140</v>
      </c>
      <c r="P255" t="s">
        <v>82</v>
      </c>
      <c r="Q255" t="s">
        <v>84</v>
      </c>
      <c r="R255" t="s">
        <v>147</v>
      </c>
      <c r="S255" t="s">
        <v>73</v>
      </c>
      <c r="T255" t="s">
        <v>74</v>
      </c>
      <c r="Y255" t="s">
        <v>74</v>
      </c>
    </row>
    <row r="256" spans="1:25" hidden="1">
      <c r="A256">
        <f t="shared" si="3"/>
        <v>0</v>
      </c>
      <c r="B256">
        <v>6</v>
      </c>
      <c r="C256">
        <v>2018</v>
      </c>
      <c r="D256" t="s">
        <v>225</v>
      </c>
      <c r="E256">
        <v>30</v>
      </c>
      <c r="F256" t="s">
        <v>146</v>
      </c>
      <c r="H256">
        <v>29168</v>
      </c>
      <c r="J256" t="s">
        <v>82</v>
      </c>
      <c r="K256" t="s">
        <v>139</v>
      </c>
      <c r="L256">
        <v>2007</v>
      </c>
      <c r="M256" t="s">
        <v>140</v>
      </c>
      <c r="P256" t="s">
        <v>82</v>
      </c>
      <c r="Q256" t="s">
        <v>84</v>
      </c>
      <c r="R256" t="s">
        <v>147</v>
      </c>
      <c r="S256" t="s">
        <v>73</v>
      </c>
      <c r="T256" t="s">
        <v>74</v>
      </c>
      <c r="Y256" t="s">
        <v>74</v>
      </c>
    </row>
    <row r="257" spans="1:25" hidden="1">
      <c r="A257">
        <f t="shared" si="3"/>
        <v>0</v>
      </c>
      <c r="B257">
        <v>6</v>
      </c>
      <c r="C257">
        <v>2017</v>
      </c>
      <c r="D257" t="s">
        <v>225</v>
      </c>
      <c r="E257">
        <v>30</v>
      </c>
      <c r="F257" t="s">
        <v>146</v>
      </c>
      <c r="H257">
        <v>29168</v>
      </c>
      <c r="J257" t="s">
        <v>82</v>
      </c>
      <c r="K257" t="s">
        <v>139</v>
      </c>
      <c r="L257">
        <v>2007</v>
      </c>
      <c r="M257" t="s">
        <v>140</v>
      </c>
      <c r="P257" t="s">
        <v>82</v>
      </c>
      <c r="Q257" t="s">
        <v>84</v>
      </c>
      <c r="R257" t="s">
        <v>147</v>
      </c>
      <c r="S257" t="s">
        <v>73</v>
      </c>
      <c r="T257" t="s">
        <v>74</v>
      </c>
      <c r="Y257" t="s">
        <v>74</v>
      </c>
    </row>
    <row r="258" spans="1:25" hidden="1">
      <c r="A258">
        <f t="shared" si="3"/>
        <v>0</v>
      </c>
      <c r="B258">
        <v>6</v>
      </c>
      <c r="C258">
        <v>2016</v>
      </c>
      <c r="D258" t="s">
        <v>225</v>
      </c>
      <c r="E258">
        <v>30</v>
      </c>
      <c r="F258" t="s">
        <v>146</v>
      </c>
      <c r="H258">
        <v>29168</v>
      </c>
      <c r="J258" t="s">
        <v>82</v>
      </c>
      <c r="K258" t="s">
        <v>139</v>
      </c>
      <c r="L258">
        <v>2007</v>
      </c>
      <c r="M258" t="s">
        <v>140</v>
      </c>
      <c r="P258" t="s">
        <v>82</v>
      </c>
      <c r="Q258" t="s">
        <v>84</v>
      </c>
      <c r="R258" t="s">
        <v>147</v>
      </c>
      <c r="S258" t="s">
        <v>73</v>
      </c>
      <c r="T258" t="s">
        <v>74</v>
      </c>
      <c r="Y258" t="s">
        <v>74</v>
      </c>
    </row>
    <row r="259" spans="1:25" hidden="1">
      <c r="A259">
        <f t="shared" si="3"/>
        <v>0</v>
      </c>
      <c r="B259">
        <v>6</v>
      </c>
      <c r="C259">
        <v>2015</v>
      </c>
      <c r="D259" t="s">
        <v>225</v>
      </c>
      <c r="E259">
        <v>30</v>
      </c>
      <c r="F259" t="s">
        <v>146</v>
      </c>
      <c r="H259">
        <v>29168</v>
      </c>
      <c r="J259" t="s">
        <v>82</v>
      </c>
      <c r="K259" t="s">
        <v>139</v>
      </c>
      <c r="L259">
        <v>2007</v>
      </c>
      <c r="M259" t="s">
        <v>140</v>
      </c>
      <c r="P259" t="s">
        <v>82</v>
      </c>
      <c r="Q259" t="s">
        <v>84</v>
      </c>
      <c r="R259" t="s">
        <v>147</v>
      </c>
      <c r="S259" t="s">
        <v>73</v>
      </c>
      <c r="T259" t="s">
        <v>74</v>
      </c>
      <c r="Y259" t="s">
        <v>74</v>
      </c>
    </row>
    <row r="260" spans="1:25" hidden="1">
      <c r="A260">
        <f t="shared" ref="A260:A323" si="4">IF(AND(F260=F259,G260=G259,B260=B259),0,1)</f>
        <v>0</v>
      </c>
      <c r="B260">
        <v>6</v>
      </c>
      <c r="C260">
        <v>2014</v>
      </c>
      <c r="D260" t="s">
        <v>225</v>
      </c>
      <c r="E260">
        <v>30</v>
      </c>
      <c r="F260" t="s">
        <v>146</v>
      </c>
      <c r="H260">
        <v>29168</v>
      </c>
      <c r="J260" t="s">
        <v>82</v>
      </c>
      <c r="K260" t="s">
        <v>139</v>
      </c>
      <c r="L260">
        <v>2007</v>
      </c>
      <c r="M260" t="s">
        <v>140</v>
      </c>
      <c r="P260" t="s">
        <v>82</v>
      </c>
      <c r="Q260" t="s">
        <v>84</v>
      </c>
      <c r="R260" t="s">
        <v>147</v>
      </c>
      <c r="S260" t="s">
        <v>73</v>
      </c>
      <c r="T260" t="s">
        <v>74</v>
      </c>
      <c r="Y260" t="s">
        <v>74</v>
      </c>
    </row>
    <row r="261" spans="1:25">
      <c r="A261">
        <f t="shared" si="4"/>
        <v>1</v>
      </c>
      <c r="B261">
        <v>6</v>
      </c>
      <c r="C261">
        <v>2019</v>
      </c>
      <c r="D261" t="s">
        <v>225</v>
      </c>
      <c r="E261">
        <v>23</v>
      </c>
      <c r="F261" t="s">
        <v>129</v>
      </c>
      <c r="H261" t="s">
        <v>130</v>
      </c>
      <c r="J261" t="s">
        <v>82</v>
      </c>
      <c r="K261" t="s">
        <v>93</v>
      </c>
      <c r="L261">
        <v>2010</v>
      </c>
      <c r="M261" t="s">
        <v>103</v>
      </c>
      <c r="P261" t="s">
        <v>82</v>
      </c>
      <c r="Q261" t="s">
        <v>84</v>
      </c>
      <c r="S261" t="s">
        <v>73</v>
      </c>
      <c r="T261" t="s">
        <v>74</v>
      </c>
      <c r="Y261" t="s">
        <v>74</v>
      </c>
    </row>
    <row r="262" spans="1:25" hidden="1">
      <c r="A262">
        <f t="shared" si="4"/>
        <v>0</v>
      </c>
      <c r="B262">
        <v>6</v>
      </c>
      <c r="C262">
        <v>2018</v>
      </c>
      <c r="D262" t="s">
        <v>225</v>
      </c>
      <c r="E262">
        <v>23</v>
      </c>
      <c r="F262" t="s">
        <v>129</v>
      </c>
      <c r="H262" t="s">
        <v>130</v>
      </c>
      <c r="J262" t="s">
        <v>82</v>
      </c>
      <c r="K262" t="s">
        <v>93</v>
      </c>
      <c r="L262">
        <v>2010</v>
      </c>
      <c r="M262" t="s">
        <v>103</v>
      </c>
      <c r="P262" t="s">
        <v>82</v>
      </c>
      <c r="Q262" t="s">
        <v>84</v>
      </c>
      <c r="S262" t="s">
        <v>73</v>
      </c>
      <c r="T262" t="s">
        <v>74</v>
      </c>
      <c r="Y262" t="s">
        <v>74</v>
      </c>
    </row>
    <row r="263" spans="1:25" hidden="1">
      <c r="A263">
        <f t="shared" si="4"/>
        <v>0</v>
      </c>
      <c r="B263">
        <v>6</v>
      </c>
      <c r="C263">
        <v>2017</v>
      </c>
      <c r="D263" t="s">
        <v>225</v>
      </c>
      <c r="E263">
        <v>23</v>
      </c>
      <c r="F263" t="s">
        <v>129</v>
      </c>
      <c r="H263" t="s">
        <v>130</v>
      </c>
      <c r="J263" t="s">
        <v>82</v>
      </c>
      <c r="K263" t="s">
        <v>93</v>
      </c>
      <c r="L263">
        <v>2010</v>
      </c>
      <c r="M263" t="s">
        <v>103</v>
      </c>
      <c r="P263" t="s">
        <v>82</v>
      </c>
      <c r="Q263" t="s">
        <v>84</v>
      </c>
      <c r="S263" t="s">
        <v>73</v>
      </c>
      <c r="T263" t="s">
        <v>74</v>
      </c>
      <c r="Y263" t="s">
        <v>74</v>
      </c>
    </row>
    <row r="264" spans="1:25" hidden="1">
      <c r="A264">
        <f t="shared" si="4"/>
        <v>0</v>
      </c>
      <c r="B264">
        <v>6</v>
      </c>
      <c r="C264">
        <v>2016</v>
      </c>
      <c r="D264" t="s">
        <v>225</v>
      </c>
      <c r="E264">
        <v>23</v>
      </c>
      <c r="F264" t="s">
        <v>129</v>
      </c>
      <c r="H264" t="s">
        <v>130</v>
      </c>
      <c r="J264" t="s">
        <v>82</v>
      </c>
      <c r="K264" t="s">
        <v>93</v>
      </c>
      <c r="L264">
        <v>2010</v>
      </c>
      <c r="M264" t="s">
        <v>103</v>
      </c>
      <c r="P264" t="s">
        <v>82</v>
      </c>
      <c r="Q264" t="s">
        <v>84</v>
      </c>
      <c r="S264" t="s">
        <v>73</v>
      </c>
      <c r="T264" t="s">
        <v>74</v>
      </c>
      <c r="Y264" t="s">
        <v>74</v>
      </c>
    </row>
    <row r="265" spans="1:25" hidden="1">
      <c r="A265">
        <f t="shared" si="4"/>
        <v>0</v>
      </c>
      <c r="B265">
        <v>6</v>
      </c>
      <c r="C265">
        <v>2015</v>
      </c>
      <c r="D265" t="s">
        <v>225</v>
      </c>
      <c r="E265">
        <v>23</v>
      </c>
      <c r="F265" t="s">
        <v>129</v>
      </c>
      <c r="H265" t="s">
        <v>130</v>
      </c>
      <c r="J265" t="s">
        <v>82</v>
      </c>
      <c r="K265" t="s">
        <v>93</v>
      </c>
      <c r="L265">
        <v>2010</v>
      </c>
      <c r="M265" t="s">
        <v>103</v>
      </c>
      <c r="P265" t="s">
        <v>82</v>
      </c>
      <c r="Q265" t="s">
        <v>84</v>
      </c>
      <c r="S265" t="s">
        <v>73</v>
      </c>
      <c r="T265" t="s">
        <v>74</v>
      </c>
      <c r="Y265" t="s">
        <v>74</v>
      </c>
    </row>
    <row r="266" spans="1:25" hidden="1">
      <c r="A266">
        <f t="shared" si="4"/>
        <v>0</v>
      </c>
      <c r="B266">
        <v>6</v>
      </c>
      <c r="C266">
        <v>2014</v>
      </c>
      <c r="D266" t="s">
        <v>225</v>
      </c>
      <c r="E266">
        <v>23</v>
      </c>
      <c r="F266" t="s">
        <v>129</v>
      </c>
      <c r="H266" t="s">
        <v>130</v>
      </c>
      <c r="J266" t="s">
        <v>82</v>
      </c>
      <c r="K266" t="s">
        <v>93</v>
      </c>
      <c r="L266">
        <v>2010</v>
      </c>
      <c r="M266" t="s">
        <v>103</v>
      </c>
      <c r="P266" t="s">
        <v>82</v>
      </c>
      <c r="Q266" t="s">
        <v>84</v>
      </c>
      <c r="S266" t="s">
        <v>73</v>
      </c>
      <c r="T266" t="s">
        <v>74</v>
      </c>
      <c r="Y266" t="s">
        <v>74</v>
      </c>
    </row>
    <row r="267" spans="1:25">
      <c r="A267">
        <f t="shared" si="4"/>
        <v>1</v>
      </c>
      <c r="B267">
        <v>6</v>
      </c>
      <c r="C267">
        <v>2019</v>
      </c>
      <c r="D267" t="s">
        <v>225</v>
      </c>
      <c r="E267">
        <v>62</v>
      </c>
      <c r="F267" t="s">
        <v>210</v>
      </c>
      <c r="G267" t="s">
        <v>211</v>
      </c>
      <c r="J267" t="s">
        <v>82</v>
      </c>
      <c r="K267" t="s">
        <v>93</v>
      </c>
      <c r="L267">
        <v>2017</v>
      </c>
      <c r="M267" t="s">
        <v>70</v>
      </c>
      <c r="P267" t="s">
        <v>82</v>
      </c>
      <c r="Q267" t="s">
        <v>84</v>
      </c>
      <c r="S267" t="s">
        <v>73</v>
      </c>
      <c r="T267" t="s">
        <v>74</v>
      </c>
      <c r="Y267" t="s">
        <v>74</v>
      </c>
    </row>
    <row r="268" spans="1:25" hidden="1">
      <c r="A268">
        <f t="shared" si="4"/>
        <v>0</v>
      </c>
      <c r="B268">
        <v>6</v>
      </c>
      <c r="C268">
        <v>2018</v>
      </c>
      <c r="D268" t="s">
        <v>225</v>
      </c>
      <c r="E268">
        <v>62</v>
      </c>
      <c r="F268" t="s">
        <v>210</v>
      </c>
      <c r="G268" t="s">
        <v>211</v>
      </c>
      <c r="J268" t="s">
        <v>82</v>
      </c>
      <c r="K268" t="s">
        <v>93</v>
      </c>
      <c r="L268">
        <v>2017</v>
      </c>
      <c r="M268" t="s">
        <v>70</v>
      </c>
      <c r="P268" t="s">
        <v>82</v>
      </c>
      <c r="Q268" t="s">
        <v>84</v>
      </c>
      <c r="S268" t="s">
        <v>73</v>
      </c>
      <c r="T268" t="s">
        <v>74</v>
      </c>
      <c r="Y268" t="s">
        <v>74</v>
      </c>
    </row>
    <row r="269" spans="1:25" hidden="1">
      <c r="A269">
        <f t="shared" si="4"/>
        <v>0</v>
      </c>
      <c r="B269">
        <v>6</v>
      </c>
      <c r="C269">
        <v>2017</v>
      </c>
      <c r="D269" t="s">
        <v>225</v>
      </c>
      <c r="E269">
        <v>62</v>
      </c>
      <c r="F269" t="s">
        <v>210</v>
      </c>
      <c r="G269" t="s">
        <v>211</v>
      </c>
      <c r="J269" t="s">
        <v>82</v>
      </c>
      <c r="K269" t="s">
        <v>93</v>
      </c>
      <c r="L269">
        <v>2017</v>
      </c>
      <c r="M269" t="s">
        <v>70</v>
      </c>
      <c r="P269" t="s">
        <v>82</v>
      </c>
      <c r="Q269" t="s">
        <v>84</v>
      </c>
      <c r="S269" t="s">
        <v>73</v>
      </c>
      <c r="T269" t="s">
        <v>74</v>
      </c>
      <c r="Y269" t="s">
        <v>74</v>
      </c>
    </row>
    <row r="270" spans="1:25" hidden="1">
      <c r="A270">
        <f t="shared" si="4"/>
        <v>0</v>
      </c>
      <c r="B270">
        <v>6</v>
      </c>
      <c r="C270">
        <v>2016</v>
      </c>
      <c r="D270" t="s">
        <v>225</v>
      </c>
      <c r="E270">
        <v>62</v>
      </c>
      <c r="F270" t="s">
        <v>210</v>
      </c>
      <c r="G270" t="s">
        <v>211</v>
      </c>
      <c r="J270" t="s">
        <v>82</v>
      </c>
      <c r="K270" t="s">
        <v>93</v>
      </c>
      <c r="L270">
        <v>2017</v>
      </c>
      <c r="M270" t="s">
        <v>70</v>
      </c>
      <c r="P270" t="s">
        <v>82</v>
      </c>
      <c r="Q270" t="s">
        <v>84</v>
      </c>
      <c r="S270" t="s">
        <v>73</v>
      </c>
      <c r="T270" t="s">
        <v>74</v>
      </c>
      <c r="Y270" t="s">
        <v>74</v>
      </c>
    </row>
    <row r="271" spans="1:25" hidden="1">
      <c r="A271">
        <f t="shared" si="4"/>
        <v>0</v>
      </c>
      <c r="B271">
        <v>6</v>
      </c>
      <c r="C271">
        <v>2015</v>
      </c>
      <c r="D271" t="s">
        <v>225</v>
      </c>
      <c r="E271">
        <v>62</v>
      </c>
      <c r="F271" t="s">
        <v>210</v>
      </c>
      <c r="G271" t="s">
        <v>211</v>
      </c>
      <c r="J271" t="s">
        <v>82</v>
      </c>
      <c r="K271" t="s">
        <v>93</v>
      </c>
      <c r="L271">
        <v>2017</v>
      </c>
      <c r="M271" t="s">
        <v>70</v>
      </c>
      <c r="P271" t="s">
        <v>82</v>
      </c>
      <c r="Q271" t="s">
        <v>84</v>
      </c>
      <c r="S271" t="s">
        <v>73</v>
      </c>
      <c r="T271" t="s">
        <v>74</v>
      </c>
      <c r="Y271" t="s">
        <v>74</v>
      </c>
    </row>
    <row r="272" spans="1:25" hidden="1">
      <c r="A272">
        <f t="shared" si="4"/>
        <v>0</v>
      </c>
      <c r="B272">
        <v>6</v>
      </c>
      <c r="C272">
        <v>2014</v>
      </c>
      <c r="D272" t="s">
        <v>225</v>
      </c>
      <c r="E272">
        <v>62</v>
      </c>
      <c r="F272" t="s">
        <v>210</v>
      </c>
      <c r="G272" t="s">
        <v>211</v>
      </c>
      <c r="J272" t="s">
        <v>82</v>
      </c>
      <c r="K272" t="s">
        <v>93</v>
      </c>
      <c r="L272">
        <v>2017</v>
      </c>
      <c r="M272" t="s">
        <v>70</v>
      </c>
      <c r="P272" t="s">
        <v>82</v>
      </c>
      <c r="Q272" t="s">
        <v>84</v>
      </c>
      <c r="S272" t="s">
        <v>73</v>
      </c>
      <c r="T272" t="s">
        <v>74</v>
      </c>
      <c r="Y272" t="s">
        <v>74</v>
      </c>
    </row>
    <row r="273" spans="1:25">
      <c r="A273">
        <f t="shared" si="4"/>
        <v>1</v>
      </c>
      <c r="B273">
        <v>6</v>
      </c>
      <c r="C273">
        <v>2019</v>
      </c>
      <c r="D273" t="s">
        <v>225</v>
      </c>
      <c r="E273">
        <v>7</v>
      </c>
      <c r="F273" t="s">
        <v>95</v>
      </c>
      <c r="G273" t="s">
        <v>96</v>
      </c>
      <c r="J273" t="s">
        <v>82</v>
      </c>
      <c r="K273" t="s">
        <v>97</v>
      </c>
      <c r="L273">
        <v>2002</v>
      </c>
      <c r="M273" t="s">
        <v>70</v>
      </c>
      <c r="P273" t="s">
        <v>82</v>
      </c>
      <c r="Q273" t="s">
        <v>84</v>
      </c>
      <c r="S273" t="s">
        <v>73</v>
      </c>
      <c r="T273" t="s">
        <v>74</v>
      </c>
      <c r="Y273" t="s">
        <v>74</v>
      </c>
    </row>
    <row r="274" spans="1:25" hidden="1">
      <c r="A274">
        <f t="shared" si="4"/>
        <v>0</v>
      </c>
      <c r="B274">
        <v>6</v>
      </c>
      <c r="C274">
        <v>2018</v>
      </c>
      <c r="D274" t="s">
        <v>225</v>
      </c>
      <c r="E274">
        <v>7</v>
      </c>
      <c r="F274" t="s">
        <v>95</v>
      </c>
      <c r="G274" t="s">
        <v>96</v>
      </c>
      <c r="J274" t="s">
        <v>82</v>
      </c>
      <c r="K274" t="s">
        <v>97</v>
      </c>
      <c r="L274">
        <v>2002</v>
      </c>
      <c r="M274" t="s">
        <v>70</v>
      </c>
      <c r="P274" t="s">
        <v>82</v>
      </c>
      <c r="Q274" t="s">
        <v>84</v>
      </c>
      <c r="S274" t="s">
        <v>73</v>
      </c>
      <c r="T274" t="s">
        <v>74</v>
      </c>
      <c r="Y274" t="s">
        <v>74</v>
      </c>
    </row>
    <row r="275" spans="1:25" hidden="1">
      <c r="A275">
        <f t="shared" si="4"/>
        <v>0</v>
      </c>
      <c r="B275">
        <v>6</v>
      </c>
      <c r="C275">
        <v>2017</v>
      </c>
      <c r="D275" t="s">
        <v>225</v>
      </c>
      <c r="E275">
        <v>7</v>
      </c>
      <c r="F275" t="s">
        <v>95</v>
      </c>
      <c r="G275" t="s">
        <v>96</v>
      </c>
      <c r="J275" t="s">
        <v>82</v>
      </c>
      <c r="K275" t="s">
        <v>97</v>
      </c>
      <c r="L275">
        <v>2002</v>
      </c>
      <c r="M275" t="s">
        <v>70</v>
      </c>
      <c r="P275" t="s">
        <v>82</v>
      </c>
      <c r="Q275" t="s">
        <v>84</v>
      </c>
      <c r="S275" t="s">
        <v>73</v>
      </c>
      <c r="T275" t="s">
        <v>74</v>
      </c>
      <c r="Y275" t="s">
        <v>74</v>
      </c>
    </row>
    <row r="276" spans="1:25" hidden="1">
      <c r="A276">
        <f t="shared" si="4"/>
        <v>0</v>
      </c>
      <c r="B276">
        <v>6</v>
      </c>
      <c r="C276">
        <v>2016</v>
      </c>
      <c r="D276" t="s">
        <v>225</v>
      </c>
      <c r="E276">
        <v>7</v>
      </c>
      <c r="F276" t="s">
        <v>95</v>
      </c>
      <c r="G276" t="s">
        <v>96</v>
      </c>
      <c r="J276" t="s">
        <v>82</v>
      </c>
      <c r="K276" t="s">
        <v>97</v>
      </c>
      <c r="L276">
        <v>2002</v>
      </c>
      <c r="M276" t="s">
        <v>70</v>
      </c>
      <c r="P276" t="s">
        <v>82</v>
      </c>
      <c r="Q276" t="s">
        <v>84</v>
      </c>
      <c r="S276" t="s">
        <v>73</v>
      </c>
      <c r="T276" t="s">
        <v>74</v>
      </c>
      <c r="Y276" t="s">
        <v>74</v>
      </c>
    </row>
    <row r="277" spans="1:25" hidden="1">
      <c r="A277">
        <f t="shared" si="4"/>
        <v>0</v>
      </c>
      <c r="B277">
        <v>6</v>
      </c>
      <c r="C277">
        <v>2015</v>
      </c>
      <c r="D277" t="s">
        <v>225</v>
      </c>
      <c r="E277">
        <v>7</v>
      </c>
      <c r="F277" t="s">
        <v>95</v>
      </c>
      <c r="G277" t="s">
        <v>96</v>
      </c>
      <c r="J277" t="s">
        <v>82</v>
      </c>
      <c r="K277" t="s">
        <v>97</v>
      </c>
      <c r="L277">
        <v>2002</v>
      </c>
      <c r="M277" t="s">
        <v>70</v>
      </c>
      <c r="P277" t="s">
        <v>82</v>
      </c>
      <c r="Q277" t="s">
        <v>84</v>
      </c>
      <c r="S277" t="s">
        <v>73</v>
      </c>
      <c r="T277" t="s">
        <v>74</v>
      </c>
      <c r="Y277" t="s">
        <v>74</v>
      </c>
    </row>
    <row r="278" spans="1:25" hidden="1">
      <c r="A278">
        <f t="shared" si="4"/>
        <v>0</v>
      </c>
      <c r="B278">
        <v>6</v>
      </c>
      <c r="C278">
        <v>2014</v>
      </c>
      <c r="D278" t="s">
        <v>225</v>
      </c>
      <c r="E278">
        <v>7</v>
      </c>
      <c r="F278" t="s">
        <v>95</v>
      </c>
      <c r="G278" t="s">
        <v>96</v>
      </c>
      <c r="J278" t="s">
        <v>82</v>
      </c>
      <c r="K278" t="s">
        <v>97</v>
      </c>
      <c r="L278">
        <v>2002</v>
      </c>
      <c r="M278" t="s">
        <v>70</v>
      </c>
      <c r="P278" t="s">
        <v>82</v>
      </c>
      <c r="Q278" t="s">
        <v>84</v>
      </c>
      <c r="S278" t="s">
        <v>73</v>
      </c>
      <c r="T278" t="s">
        <v>74</v>
      </c>
      <c r="Y278" t="s">
        <v>74</v>
      </c>
    </row>
    <row r="279" spans="1:25">
      <c r="A279">
        <f t="shared" si="4"/>
        <v>1</v>
      </c>
      <c r="B279">
        <v>6</v>
      </c>
      <c r="C279">
        <v>2019</v>
      </c>
      <c r="D279" t="s">
        <v>225</v>
      </c>
      <c r="E279">
        <v>43</v>
      </c>
      <c r="F279" t="s">
        <v>172</v>
      </c>
      <c r="G279">
        <v>29587</v>
      </c>
      <c r="J279" t="s">
        <v>82</v>
      </c>
      <c r="K279" t="s">
        <v>173</v>
      </c>
      <c r="L279">
        <v>2011</v>
      </c>
      <c r="M279" t="s">
        <v>90</v>
      </c>
      <c r="P279" t="s">
        <v>82</v>
      </c>
      <c r="Q279" t="s">
        <v>84</v>
      </c>
      <c r="S279" t="s">
        <v>73</v>
      </c>
      <c r="T279" t="s">
        <v>74</v>
      </c>
      <c r="Y279" t="s">
        <v>74</v>
      </c>
    </row>
    <row r="280" spans="1:25" hidden="1">
      <c r="A280">
        <f t="shared" si="4"/>
        <v>0</v>
      </c>
      <c r="B280">
        <v>6</v>
      </c>
      <c r="C280">
        <v>2018</v>
      </c>
      <c r="D280" t="s">
        <v>225</v>
      </c>
      <c r="E280">
        <v>43</v>
      </c>
      <c r="F280" t="s">
        <v>172</v>
      </c>
      <c r="G280">
        <v>29587</v>
      </c>
      <c r="J280" t="s">
        <v>82</v>
      </c>
      <c r="K280" t="s">
        <v>173</v>
      </c>
      <c r="L280">
        <v>2011</v>
      </c>
      <c r="M280" t="s">
        <v>90</v>
      </c>
      <c r="P280" t="s">
        <v>82</v>
      </c>
      <c r="Q280" t="s">
        <v>84</v>
      </c>
      <c r="S280" t="s">
        <v>73</v>
      </c>
      <c r="T280" t="s">
        <v>74</v>
      </c>
      <c r="Y280" t="s">
        <v>74</v>
      </c>
    </row>
    <row r="281" spans="1:25" hidden="1">
      <c r="A281">
        <f t="shared" si="4"/>
        <v>0</v>
      </c>
      <c r="B281">
        <v>6</v>
      </c>
      <c r="C281">
        <v>2017</v>
      </c>
      <c r="D281" t="s">
        <v>225</v>
      </c>
      <c r="E281">
        <v>43</v>
      </c>
      <c r="F281" t="s">
        <v>172</v>
      </c>
      <c r="G281">
        <v>29587</v>
      </c>
      <c r="J281" t="s">
        <v>82</v>
      </c>
      <c r="K281" t="s">
        <v>173</v>
      </c>
      <c r="L281">
        <v>2011</v>
      </c>
      <c r="M281" t="s">
        <v>90</v>
      </c>
      <c r="P281" t="s">
        <v>82</v>
      </c>
      <c r="Q281" t="s">
        <v>84</v>
      </c>
      <c r="S281" t="s">
        <v>73</v>
      </c>
      <c r="T281" t="s">
        <v>74</v>
      </c>
      <c r="Y281" t="s">
        <v>74</v>
      </c>
    </row>
    <row r="282" spans="1:25" hidden="1">
      <c r="A282">
        <f t="shared" si="4"/>
        <v>0</v>
      </c>
      <c r="B282">
        <v>6</v>
      </c>
      <c r="C282">
        <v>2016</v>
      </c>
      <c r="D282" t="s">
        <v>225</v>
      </c>
      <c r="E282">
        <v>43</v>
      </c>
      <c r="F282" t="s">
        <v>172</v>
      </c>
      <c r="G282">
        <v>29587</v>
      </c>
      <c r="J282" t="s">
        <v>82</v>
      </c>
      <c r="K282" t="s">
        <v>173</v>
      </c>
      <c r="L282">
        <v>2011</v>
      </c>
      <c r="M282" t="s">
        <v>90</v>
      </c>
      <c r="P282" t="s">
        <v>82</v>
      </c>
      <c r="Q282" t="s">
        <v>84</v>
      </c>
      <c r="S282" t="s">
        <v>73</v>
      </c>
      <c r="T282" t="s">
        <v>74</v>
      </c>
      <c r="Y282" t="s">
        <v>74</v>
      </c>
    </row>
    <row r="283" spans="1:25" hidden="1">
      <c r="A283">
        <f t="shared" si="4"/>
        <v>0</v>
      </c>
      <c r="B283">
        <v>6</v>
      </c>
      <c r="C283">
        <v>2015</v>
      </c>
      <c r="D283" t="s">
        <v>225</v>
      </c>
      <c r="E283">
        <v>43</v>
      </c>
      <c r="F283" t="s">
        <v>172</v>
      </c>
      <c r="G283">
        <v>29587</v>
      </c>
      <c r="J283" t="s">
        <v>82</v>
      </c>
      <c r="K283" t="s">
        <v>173</v>
      </c>
      <c r="L283">
        <v>2011</v>
      </c>
      <c r="M283" t="s">
        <v>90</v>
      </c>
      <c r="P283" t="s">
        <v>82</v>
      </c>
      <c r="Q283" t="s">
        <v>84</v>
      </c>
      <c r="S283" t="s">
        <v>73</v>
      </c>
      <c r="T283" t="s">
        <v>74</v>
      </c>
      <c r="Y283" t="s">
        <v>74</v>
      </c>
    </row>
    <row r="284" spans="1:25" hidden="1">
      <c r="A284">
        <f t="shared" si="4"/>
        <v>0</v>
      </c>
      <c r="B284">
        <v>6</v>
      </c>
      <c r="C284">
        <v>2014</v>
      </c>
      <c r="D284" t="s">
        <v>225</v>
      </c>
      <c r="E284">
        <v>43</v>
      </c>
      <c r="F284" t="s">
        <v>172</v>
      </c>
      <c r="G284">
        <v>29587</v>
      </c>
      <c r="J284" t="s">
        <v>82</v>
      </c>
      <c r="K284" t="s">
        <v>173</v>
      </c>
      <c r="L284">
        <v>2011</v>
      </c>
      <c r="M284" t="s">
        <v>90</v>
      </c>
      <c r="P284" t="s">
        <v>82</v>
      </c>
      <c r="Q284" t="s">
        <v>84</v>
      </c>
      <c r="S284" t="s">
        <v>73</v>
      </c>
      <c r="T284" t="s">
        <v>74</v>
      </c>
      <c r="Y284" t="s">
        <v>74</v>
      </c>
    </row>
    <row r="285" spans="1:25">
      <c r="A285">
        <f t="shared" si="4"/>
        <v>1</v>
      </c>
      <c r="B285">
        <v>6</v>
      </c>
      <c r="C285">
        <v>2019</v>
      </c>
      <c r="D285" t="s">
        <v>225</v>
      </c>
      <c r="E285">
        <v>3</v>
      </c>
      <c r="F285" t="s">
        <v>80</v>
      </c>
      <c r="G285" t="s">
        <v>81</v>
      </c>
      <c r="J285" t="s">
        <v>82</v>
      </c>
      <c r="K285" t="s">
        <v>83</v>
      </c>
      <c r="L285">
        <v>1991</v>
      </c>
      <c r="M285" t="s">
        <v>70</v>
      </c>
      <c r="P285" t="s">
        <v>82</v>
      </c>
      <c r="Q285" t="s">
        <v>84</v>
      </c>
      <c r="S285" t="s">
        <v>73</v>
      </c>
      <c r="T285" t="s">
        <v>74</v>
      </c>
      <c r="Y285" t="s">
        <v>74</v>
      </c>
    </row>
    <row r="286" spans="1:25" hidden="1">
      <c r="A286">
        <f t="shared" si="4"/>
        <v>0</v>
      </c>
      <c r="B286">
        <v>6</v>
      </c>
      <c r="C286">
        <v>2018</v>
      </c>
      <c r="D286" t="s">
        <v>225</v>
      </c>
      <c r="E286">
        <v>3</v>
      </c>
      <c r="F286" t="s">
        <v>80</v>
      </c>
      <c r="G286" t="s">
        <v>81</v>
      </c>
      <c r="J286" t="s">
        <v>82</v>
      </c>
      <c r="K286" t="s">
        <v>83</v>
      </c>
      <c r="L286">
        <v>1991</v>
      </c>
      <c r="M286" t="s">
        <v>70</v>
      </c>
      <c r="P286" t="s">
        <v>82</v>
      </c>
      <c r="Q286" t="s">
        <v>84</v>
      </c>
      <c r="S286" t="s">
        <v>73</v>
      </c>
      <c r="T286" t="s">
        <v>74</v>
      </c>
      <c r="Y286" t="s">
        <v>74</v>
      </c>
    </row>
    <row r="287" spans="1:25" hidden="1">
      <c r="A287">
        <f t="shared" si="4"/>
        <v>0</v>
      </c>
      <c r="B287">
        <v>6</v>
      </c>
      <c r="C287">
        <v>2017</v>
      </c>
      <c r="D287" t="s">
        <v>225</v>
      </c>
      <c r="E287">
        <v>3</v>
      </c>
      <c r="F287" t="s">
        <v>80</v>
      </c>
      <c r="G287" t="s">
        <v>81</v>
      </c>
      <c r="J287" t="s">
        <v>82</v>
      </c>
      <c r="K287" t="s">
        <v>83</v>
      </c>
      <c r="L287">
        <v>1991</v>
      </c>
      <c r="M287" t="s">
        <v>70</v>
      </c>
      <c r="P287" t="s">
        <v>82</v>
      </c>
      <c r="Q287" t="s">
        <v>84</v>
      </c>
      <c r="S287" t="s">
        <v>73</v>
      </c>
      <c r="T287" t="s">
        <v>74</v>
      </c>
      <c r="Y287" t="s">
        <v>74</v>
      </c>
    </row>
    <row r="288" spans="1:25" hidden="1">
      <c r="A288">
        <f t="shared" si="4"/>
        <v>0</v>
      </c>
      <c r="B288">
        <v>6</v>
      </c>
      <c r="C288">
        <v>2016</v>
      </c>
      <c r="D288" t="s">
        <v>225</v>
      </c>
      <c r="E288">
        <v>3</v>
      </c>
      <c r="F288" t="s">
        <v>80</v>
      </c>
      <c r="G288" t="s">
        <v>81</v>
      </c>
      <c r="J288" t="s">
        <v>82</v>
      </c>
      <c r="K288" t="s">
        <v>83</v>
      </c>
      <c r="L288">
        <v>1991</v>
      </c>
      <c r="M288" t="s">
        <v>70</v>
      </c>
      <c r="P288" t="s">
        <v>82</v>
      </c>
      <c r="Q288" t="s">
        <v>84</v>
      </c>
      <c r="S288" t="s">
        <v>73</v>
      </c>
      <c r="T288" t="s">
        <v>74</v>
      </c>
      <c r="Y288" t="s">
        <v>74</v>
      </c>
    </row>
    <row r="289" spans="1:25" hidden="1">
      <c r="A289">
        <f t="shared" si="4"/>
        <v>0</v>
      </c>
      <c r="B289">
        <v>6</v>
      </c>
      <c r="C289">
        <v>2015</v>
      </c>
      <c r="D289" t="s">
        <v>225</v>
      </c>
      <c r="E289">
        <v>3</v>
      </c>
      <c r="F289" t="s">
        <v>80</v>
      </c>
      <c r="G289" t="s">
        <v>81</v>
      </c>
      <c r="J289" t="s">
        <v>82</v>
      </c>
      <c r="K289" t="s">
        <v>83</v>
      </c>
      <c r="L289">
        <v>1991</v>
      </c>
      <c r="M289" t="s">
        <v>70</v>
      </c>
      <c r="P289" t="s">
        <v>82</v>
      </c>
      <c r="Q289" t="s">
        <v>84</v>
      </c>
      <c r="S289" t="s">
        <v>73</v>
      </c>
      <c r="T289" t="s">
        <v>74</v>
      </c>
      <c r="Y289" t="s">
        <v>74</v>
      </c>
    </row>
    <row r="290" spans="1:25" hidden="1">
      <c r="A290">
        <f t="shared" si="4"/>
        <v>0</v>
      </c>
      <c r="B290">
        <v>6</v>
      </c>
      <c r="C290">
        <v>2014</v>
      </c>
      <c r="D290" t="s">
        <v>225</v>
      </c>
      <c r="E290">
        <v>3</v>
      </c>
      <c r="F290" t="s">
        <v>80</v>
      </c>
      <c r="G290" t="s">
        <v>81</v>
      </c>
      <c r="J290" t="s">
        <v>82</v>
      </c>
      <c r="K290" t="s">
        <v>83</v>
      </c>
      <c r="L290">
        <v>1991</v>
      </c>
      <c r="M290" t="s">
        <v>70</v>
      </c>
      <c r="P290" t="s">
        <v>82</v>
      </c>
      <c r="Q290" t="s">
        <v>84</v>
      </c>
      <c r="S290" t="s">
        <v>73</v>
      </c>
      <c r="T290" t="s">
        <v>74</v>
      </c>
      <c r="Y290" t="s">
        <v>74</v>
      </c>
    </row>
    <row r="291" spans="1:25">
      <c r="A291">
        <f t="shared" si="4"/>
        <v>1</v>
      </c>
      <c r="B291">
        <v>6</v>
      </c>
      <c r="C291">
        <v>2019</v>
      </c>
      <c r="D291" t="s">
        <v>225</v>
      </c>
      <c r="E291">
        <v>31</v>
      </c>
      <c r="F291" t="s">
        <v>148</v>
      </c>
      <c r="G291" t="s">
        <v>149</v>
      </c>
      <c r="J291" t="s">
        <v>82</v>
      </c>
      <c r="K291" t="s">
        <v>150</v>
      </c>
      <c r="L291">
        <v>2010</v>
      </c>
      <c r="M291" t="s">
        <v>70</v>
      </c>
      <c r="P291" t="s">
        <v>82</v>
      </c>
      <c r="Q291" t="s">
        <v>84</v>
      </c>
      <c r="R291" t="s">
        <v>151</v>
      </c>
      <c r="S291" t="s">
        <v>73</v>
      </c>
      <c r="T291" t="s">
        <v>74</v>
      </c>
      <c r="Y291" t="s">
        <v>74</v>
      </c>
    </row>
    <row r="292" spans="1:25" hidden="1">
      <c r="A292">
        <f t="shared" si="4"/>
        <v>0</v>
      </c>
      <c r="B292">
        <v>6</v>
      </c>
      <c r="C292">
        <v>2018</v>
      </c>
      <c r="D292" t="s">
        <v>225</v>
      </c>
      <c r="E292">
        <v>31</v>
      </c>
      <c r="F292" t="s">
        <v>148</v>
      </c>
      <c r="G292" t="s">
        <v>149</v>
      </c>
      <c r="J292" t="s">
        <v>82</v>
      </c>
      <c r="K292" t="s">
        <v>150</v>
      </c>
      <c r="L292">
        <v>2010</v>
      </c>
      <c r="M292" t="s">
        <v>70</v>
      </c>
      <c r="P292" t="s">
        <v>82</v>
      </c>
      <c r="Q292" t="s">
        <v>84</v>
      </c>
      <c r="R292" t="s">
        <v>151</v>
      </c>
      <c r="S292" t="s">
        <v>73</v>
      </c>
      <c r="T292" t="s">
        <v>74</v>
      </c>
      <c r="Y292" t="s">
        <v>74</v>
      </c>
    </row>
    <row r="293" spans="1:25" hidden="1">
      <c r="A293">
        <f t="shared" si="4"/>
        <v>0</v>
      </c>
      <c r="B293">
        <v>6</v>
      </c>
      <c r="C293">
        <v>2017</v>
      </c>
      <c r="D293" t="s">
        <v>225</v>
      </c>
      <c r="E293">
        <v>31</v>
      </c>
      <c r="F293" t="s">
        <v>148</v>
      </c>
      <c r="G293" t="s">
        <v>149</v>
      </c>
      <c r="J293" t="s">
        <v>82</v>
      </c>
      <c r="K293" t="s">
        <v>150</v>
      </c>
      <c r="L293">
        <v>2010</v>
      </c>
      <c r="M293" t="s">
        <v>70</v>
      </c>
      <c r="P293" t="s">
        <v>82</v>
      </c>
      <c r="Q293" t="s">
        <v>84</v>
      </c>
      <c r="R293" t="s">
        <v>151</v>
      </c>
      <c r="S293" t="s">
        <v>73</v>
      </c>
      <c r="T293" t="s">
        <v>74</v>
      </c>
      <c r="Y293" t="s">
        <v>74</v>
      </c>
    </row>
    <row r="294" spans="1:25" hidden="1">
      <c r="A294">
        <f t="shared" si="4"/>
        <v>0</v>
      </c>
      <c r="B294">
        <v>6</v>
      </c>
      <c r="C294">
        <v>2016</v>
      </c>
      <c r="D294" t="s">
        <v>225</v>
      </c>
      <c r="E294">
        <v>31</v>
      </c>
      <c r="F294" t="s">
        <v>148</v>
      </c>
      <c r="G294" t="s">
        <v>149</v>
      </c>
      <c r="J294" t="s">
        <v>82</v>
      </c>
      <c r="K294" t="s">
        <v>150</v>
      </c>
      <c r="L294">
        <v>2010</v>
      </c>
      <c r="M294" t="s">
        <v>70</v>
      </c>
      <c r="P294" t="s">
        <v>82</v>
      </c>
      <c r="Q294" t="s">
        <v>84</v>
      </c>
      <c r="R294" t="s">
        <v>151</v>
      </c>
      <c r="S294" t="s">
        <v>73</v>
      </c>
      <c r="T294" t="s">
        <v>74</v>
      </c>
      <c r="Y294" t="s">
        <v>74</v>
      </c>
    </row>
    <row r="295" spans="1:25" hidden="1">
      <c r="A295">
        <f t="shared" si="4"/>
        <v>0</v>
      </c>
      <c r="B295">
        <v>6</v>
      </c>
      <c r="C295">
        <v>2015</v>
      </c>
      <c r="D295" t="s">
        <v>225</v>
      </c>
      <c r="E295">
        <v>31</v>
      </c>
      <c r="F295" t="s">
        <v>148</v>
      </c>
      <c r="G295" t="s">
        <v>149</v>
      </c>
      <c r="J295" t="s">
        <v>82</v>
      </c>
      <c r="K295" t="s">
        <v>150</v>
      </c>
      <c r="L295">
        <v>2010</v>
      </c>
      <c r="M295" t="s">
        <v>70</v>
      </c>
      <c r="P295" t="s">
        <v>82</v>
      </c>
      <c r="Q295" t="s">
        <v>84</v>
      </c>
      <c r="R295" t="s">
        <v>151</v>
      </c>
      <c r="S295" t="s">
        <v>73</v>
      </c>
      <c r="T295" t="s">
        <v>74</v>
      </c>
      <c r="Y295" t="s">
        <v>74</v>
      </c>
    </row>
    <row r="296" spans="1:25" hidden="1">
      <c r="A296">
        <f t="shared" si="4"/>
        <v>0</v>
      </c>
      <c r="B296">
        <v>6</v>
      </c>
      <c r="C296">
        <v>2014</v>
      </c>
      <c r="D296" t="s">
        <v>225</v>
      </c>
      <c r="E296">
        <v>31</v>
      </c>
      <c r="F296" t="s">
        <v>148</v>
      </c>
      <c r="G296" t="s">
        <v>149</v>
      </c>
      <c r="J296" t="s">
        <v>82</v>
      </c>
      <c r="K296" t="s">
        <v>150</v>
      </c>
      <c r="L296">
        <v>2010</v>
      </c>
      <c r="M296" t="s">
        <v>70</v>
      </c>
      <c r="P296" t="s">
        <v>82</v>
      </c>
      <c r="Q296" t="s">
        <v>84</v>
      </c>
      <c r="R296" t="s">
        <v>151</v>
      </c>
      <c r="S296" t="s">
        <v>73</v>
      </c>
      <c r="T296" t="s">
        <v>74</v>
      </c>
      <c r="Y296" t="s">
        <v>74</v>
      </c>
    </row>
    <row r="297" spans="1:25">
      <c r="A297">
        <f t="shared" si="4"/>
        <v>1</v>
      </c>
      <c r="B297">
        <v>6</v>
      </c>
      <c r="C297">
        <v>2019</v>
      </c>
      <c r="D297" t="s">
        <v>225</v>
      </c>
      <c r="E297">
        <v>64</v>
      </c>
      <c r="F297" t="s">
        <v>215</v>
      </c>
      <c r="G297">
        <v>33122</v>
      </c>
      <c r="J297" t="s">
        <v>22</v>
      </c>
      <c r="K297" t="s">
        <v>93</v>
      </c>
      <c r="L297">
        <v>2013</v>
      </c>
      <c r="M297" t="s">
        <v>70</v>
      </c>
      <c r="P297" t="s">
        <v>22</v>
      </c>
      <c r="Q297" t="s">
        <v>84</v>
      </c>
      <c r="S297" t="s">
        <v>73</v>
      </c>
      <c r="T297" t="s">
        <v>74</v>
      </c>
      <c r="Y297" t="s">
        <v>74</v>
      </c>
    </row>
    <row r="298" spans="1:25" hidden="1">
      <c r="A298">
        <f t="shared" si="4"/>
        <v>0</v>
      </c>
      <c r="B298">
        <v>6</v>
      </c>
      <c r="C298">
        <v>2018</v>
      </c>
      <c r="D298" t="s">
        <v>225</v>
      </c>
      <c r="E298">
        <v>64</v>
      </c>
      <c r="F298" t="s">
        <v>215</v>
      </c>
      <c r="G298">
        <v>33122</v>
      </c>
      <c r="J298" t="s">
        <v>22</v>
      </c>
      <c r="K298" t="s">
        <v>93</v>
      </c>
      <c r="L298">
        <v>2013</v>
      </c>
      <c r="M298" t="s">
        <v>70</v>
      </c>
      <c r="P298" t="s">
        <v>22</v>
      </c>
      <c r="Q298" t="s">
        <v>84</v>
      </c>
      <c r="S298" t="s">
        <v>73</v>
      </c>
      <c r="T298" t="s">
        <v>74</v>
      </c>
      <c r="Y298" t="s">
        <v>74</v>
      </c>
    </row>
    <row r="299" spans="1:25" hidden="1">
      <c r="A299">
        <f t="shared" si="4"/>
        <v>0</v>
      </c>
      <c r="B299">
        <v>6</v>
      </c>
      <c r="C299">
        <v>2017</v>
      </c>
      <c r="D299" t="s">
        <v>225</v>
      </c>
      <c r="E299">
        <v>64</v>
      </c>
      <c r="F299" t="s">
        <v>215</v>
      </c>
      <c r="G299">
        <v>33122</v>
      </c>
      <c r="J299" t="s">
        <v>22</v>
      </c>
      <c r="K299" t="s">
        <v>93</v>
      </c>
      <c r="L299">
        <v>2013</v>
      </c>
      <c r="M299" t="s">
        <v>70</v>
      </c>
      <c r="P299" t="s">
        <v>22</v>
      </c>
      <c r="Q299" t="s">
        <v>84</v>
      </c>
      <c r="S299" t="s">
        <v>73</v>
      </c>
      <c r="T299" t="s">
        <v>74</v>
      </c>
      <c r="Y299" t="s">
        <v>74</v>
      </c>
    </row>
    <row r="300" spans="1:25" hidden="1">
      <c r="A300">
        <f t="shared" si="4"/>
        <v>0</v>
      </c>
      <c r="B300">
        <v>6</v>
      </c>
      <c r="C300">
        <v>2016</v>
      </c>
      <c r="D300" t="s">
        <v>225</v>
      </c>
      <c r="E300">
        <v>64</v>
      </c>
      <c r="F300" t="s">
        <v>215</v>
      </c>
      <c r="G300">
        <v>33122</v>
      </c>
      <c r="J300" t="s">
        <v>22</v>
      </c>
      <c r="K300" t="s">
        <v>93</v>
      </c>
      <c r="L300">
        <v>2013</v>
      </c>
      <c r="M300" t="s">
        <v>70</v>
      </c>
      <c r="P300" t="s">
        <v>22</v>
      </c>
      <c r="Q300" t="s">
        <v>84</v>
      </c>
      <c r="S300" t="s">
        <v>73</v>
      </c>
      <c r="T300" t="s">
        <v>74</v>
      </c>
      <c r="Y300" t="s">
        <v>74</v>
      </c>
    </row>
    <row r="301" spans="1:25" hidden="1">
      <c r="A301">
        <f t="shared" si="4"/>
        <v>0</v>
      </c>
      <c r="B301">
        <v>6</v>
      </c>
      <c r="C301">
        <v>2015</v>
      </c>
      <c r="D301" t="s">
        <v>225</v>
      </c>
      <c r="E301">
        <v>64</v>
      </c>
      <c r="F301" t="s">
        <v>215</v>
      </c>
      <c r="G301">
        <v>33122</v>
      </c>
      <c r="J301" t="s">
        <v>22</v>
      </c>
      <c r="K301" t="s">
        <v>93</v>
      </c>
      <c r="L301">
        <v>2013</v>
      </c>
      <c r="M301" t="s">
        <v>70</v>
      </c>
      <c r="P301" t="s">
        <v>22</v>
      </c>
      <c r="Q301" t="s">
        <v>84</v>
      </c>
      <c r="S301" t="s">
        <v>73</v>
      </c>
      <c r="T301" t="s">
        <v>74</v>
      </c>
      <c r="Y301" t="s">
        <v>74</v>
      </c>
    </row>
    <row r="302" spans="1:25" hidden="1">
      <c r="A302">
        <f t="shared" si="4"/>
        <v>0</v>
      </c>
      <c r="B302">
        <v>6</v>
      </c>
      <c r="C302">
        <v>2014</v>
      </c>
      <c r="D302" t="s">
        <v>225</v>
      </c>
      <c r="E302">
        <v>64</v>
      </c>
      <c r="F302" t="s">
        <v>215</v>
      </c>
      <c r="G302">
        <v>33122</v>
      </c>
      <c r="J302" t="s">
        <v>22</v>
      </c>
      <c r="K302" t="s">
        <v>93</v>
      </c>
      <c r="L302">
        <v>2013</v>
      </c>
      <c r="M302" t="s">
        <v>70</v>
      </c>
      <c r="P302" t="s">
        <v>22</v>
      </c>
      <c r="Q302" t="s">
        <v>84</v>
      </c>
      <c r="S302" t="s">
        <v>73</v>
      </c>
      <c r="T302" t="s">
        <v>74</v>
      </c>
      <c r="Y302" t="s">
        <v>74</v>
      </c>
    </row>
    <row r="303" spans="1:25">
      <c r="A303">
        <f t="shared" si="4"/>
        <v>1</v>
      </c>
      <c r="B303">
        <v>6</v>
      </c>
      <c r="C303">
        <v>2019</v>
      </c>
      <c r="D303" t="s">
        <v>225</v>
      </c>
      <c r="E303">
        <v>37</v>
      </c>
      <c r="F303" t="s">
        <v>159</v>
      </c>
      <c r="H303" t="s">
        <v>160</v>
      </c>
      <c r="J303" t="s">
        <v>82</v>
      </c>
      <c r="K303" t="s">
        <v>161</v>
      </c>
      <c r="L303">
        <v>2017</v>
      </c>
      <c r="M303" t="s">
        <v>162</v>
      </c>
      <c r="P303" t="s">
        <v>82</v>
      </c>
      <c r="Q303" t="s">
        <v>84</v>
      </c>
      <c r="S303" t="s">
        <v>73</v>
      </c>
      <c r="T303" t="s">
        <v>74</v>
      </c>
      <c r="Y303" t="s">
        <v>74</v>
      </c>
    </row>
    <row r="304" spans="1:25" hidden="1">
      <c r="A304">
        <f t="shared" si="4"/>
        <v>0</v>
      </c>
      <c r="B304">
        <v>6</v>
      </c>
      <c r="C304">
        <v>2018</v>
      </c>
      <c r="D304" t="s">
        <v>225</v>
      </c>
      <c r="E304">
        <v>37</v>
      </c>
      <c r="F304" t="s">
        <v>159</v>
      </c>
      <c r="H304" t="s">
        <v>160</v>
      </c>
      <c r="J304" t="s">
        <v>82</v>
      </c>
      <c r="K304" t="s">
        <v>161</v>
      </c>
      <c r="L304">
        <v>2017</v>
      </c>
      <c r="M304" t="s">
        <v>162</v>
      </c>
      <c r="P304" t="s">
        <v>82</v>
      </c>
      <c r="Q304" t="s">
        <v>84</v>
      </c>
      <c r="S304" t="s">
        <v>73</v>
      </c>
      <c r="T304" t="s">
        <v>74</v>
      </c>
      <c r="Y304" t="s">
        <v>74</v>
      </c>
    </row>
    <row r="305" spans="1:25" hidden="1">
      <c r="A305">
        <f t="shared" si="4"/>
        <v>0</v>
      </c>
      <c r="B305">
        <v>6</v>
      </c>
      <c r="C305">
        <v>2017</v>
      </c>
      <c r="D305" t="s">
        <v>225</v>
      </c>
      <c r="E305">
        <v>37</v>
      </c>
      <c r="F305" t="s">
        <v>159</v>
      </c>
      <c r="H305" t="s">
        <v>160</v>
      </c>
      <c r="J305" t="s">
        <v>82</v>
      </c>
      <c r="K305" t="s">
        <v>161</v>
      </c>
      <c r="L305">
        <v>2017</v>
      </c>
      <c r="M305" t="s">
        <v>162</v>
      </c>
      <c r="P305" t="s">
        <v>82</v>
      </c>
      <c r="Q305" t="s">
        <v>84</v>
      </c>
      <c r="S305" t="s">
        <v>73</v>
      </c>
      <c r="T305" t="s">
        <v>74</v>
      </c>
      <c r="Y305" t="s">
        <v>74</v>
      </c>
    </row>
    <row r="306" spans="1:25" hidden="1">
      <c r="A306">
        <f t="shared" si="4"/>
        <v>0</v>
      </c>
      <c r="B306">
        <v>6</v>
      </c>
      <c r="C306">
        <v>2016</v>
      </c>
      <c r="D306" t="s">
        <v>225</v>
      </c>
      <c r="E306">
        <v>37</v>
      </c>
      <c r="F306" t="s">
        <v>159</v>
      </c>
      <c r="H306" t="s">
        <v>160</v>
      </c>
      <c r="J306" t="s">
        <v>82</v>
      </c>
      <c r="K306" t="s">
        <v>161</v>
      </c>
      <c r="L306">
        <v>2017</v>
      </c>
      <c r="M306" t="s">
        <v>162</v>
      </c>
      <c r="P306" t="s">
        <v>82</v>
      </c>
      <c r="Q306" t="s">
        <v>84</v>
      </c>
      <c r="S306" t="s">
        <v>73</v>
      </c>
      <c r="T306" t="s">
        <v>74</v>
      </c>
      <c r="Y306" t="s">
        <v>74</v>
      </c>
    </row>
    <row r="307" spans="1:25" hidden="1">
      <c r="A307">
        <f t="shared" si="4"/>
        <v>0</v>
      </c>
      <c r="B307">
        <v>6</v>
      </c>
      <c r="C307">
        <v>2015</v>
      </c>
      <c r="D307" t="s">
        <v>225</v>
      </c>
      <c r="E307">
        <v>37</v>
      </c>
      <c r="F307" t="s">
        <v>159</v>
      </c>
      <c r="H307" t="s">
        <v>160</v>
      </c>
      <c r="J307" t="s">
        <v>82</v>
      </c>
      <c r="K307" t="s">
        <v>161</v>
      </c>
      <c r="L307">
        <v>2017</v>
      </c>
      <c r="M307" t="s">
        <v>162</v>
      </c>
      <c r="P307" t="s">
        <v>82</v>
      </c>
      <c r="Q307" t="s">
        <v>84</v>
      </c>
      <c r="S307" t="s">
        <v>73</v>
      </c>
      <c r="T307" t="s">
        <v>74</v>
      </c>
      <c r="Y307" t="s">
        <v>74</v>
      </c>
    </row>
    <row r="308" spans="1:25" hidden="1">
      <c r="A308">
        <f t="shared" si="4"/>
        <v>0</v>
      </c>
      <c r="B308">
        <v>6</v>
      </c>
      <c r="C308">
        <v>2014</v>
      </c>
      <c r="D308" t="s">
        <v>225</v>
      </c>
      <c r="E308">
        <v>37</v>
      </c>
      <c r="F308" t="s">
        <v>159</v>
      </c>
      <c r="H308" t="s">
        <v>160</v>
      </c>
      <c r="J308" t="s">
        <v>82</v>
      </c>
      <c r="K308" t="s">
        <v>161</v>
      </c>
      <c r="L308">
        <v>2017</v>
      </c>
      <c r="M308" t="s">
        <v>162</v>
      </c>
      <c r="P308" t="s">
        <v>82</v>
      </c>
      <c r="Q308" t="s">
        <v>84</v>
      </c>
      <c r="S308" t="s">
        <v>73</v>
      </c>
      <c r="T308" t="s">
        <v>74</v>
      </c>
      <c r="Y308" t="s">
        <v>74</v>
      </c>
    </row>
    <row r="309" spans="1:25">
      <c r="A309">
        <f t="shared" si="4"/>
        <v>1</v>
      </c>
      <c r="B309">
        <v>6</v>
      </c>
      <c r="C309">
        <v>2019</v>
      </c>
      <c r="D309" t="s">
        <v>225</v>
      </c>
      <c r="E309">
        <v>29</v>
      </c>
      <c r="F309" t="s">
        <v>144</v>
      </c>
      <c r="H309">
        <v>28983</v>
      </c>
      <c r="J309" t="s">
        <v>82</v>
      </c>
      <c r="K309" t="s">
        <v>145</v>
      </c>
      <c r="L309">
        <v>2006</v>
      </c>
      <c r="M309" t="s">
        <v>70</v>
      </c>
      <c r="P309" t="s">
        <v>82</v>
      </c>
      <c r="Q309" t="s">
        <v>84</v>
      </c>
      <c r="S309" t="s">
        <v>73</v>
      </c>
      <c r="T309" t="s">
        <v>74</v>
      </c>
      <c r="Y309" t="s">
        <v>74</v>
      </c>
    </row>
    <row r="310" spans="1:25" hidden="1">
      <c r="A310">
        <f t="shared" si="4"/>
        <v>0</v>
      </c>
      <c r="B310">
        <v>6</v>
      </c>
      <c r="C310">
        <v>2018</v>
      </c>
      <c r="D310" t="s">
        <v>225</v>
      </c>
      <c r="E310">
        <v>29</v>
      </c>
      <c r="F310" t="s">
        <v>144</v>
      </c>
      <c r="H310">
        <v>28983</v>
      </c>
      <c r="J310" t="s">
        <v>82</v>
      </c>
      <c r="K310" t="s">
        <v>145</v>
      </c>
      <c r="L310">
        <v>2006</v>
      </c>
      <c r="M310" t="s">
        <v>70</v>
      </c>
      <c r="P310" t="s">
        <v>82</v>
      </c>
      <c r="Q310" t="s">
        <v>84</v>
      </c>
      <c r="S310" t="s">
        <v>73</v>
      </c>
      <c r="T310" t="s">
        <v>74</v>
      </c>
      <c r="Y310" t="s">
        <v>74</v>
      </c>
    </row>
    <row r="311" spans="1:25" hidden="1">
      <c r="A311">
        <f t="shared" si="4"/>
        <v>0</v>
      </c>
      <c r="B311">
        <v>6</v>
      </c>
      <c r="C311">
        <v>2017</v>
      </c>
      <c r="D311" t="s">
        <v>225</v>
      </c>
      <c r="E311">
        <v>29</v>
      </c>
      <c r="F311" t="s">
        <v>144</v>
      </c>
      <c r="H311">
        <v>28983</v>
      </c>
      <c r="J311" t="s">
        <v>82</v>
      </c>
      <c r="K311" t="s">
        <v>145</v>
      </c>
      <c r="L311">
        <v>2006</v>
      </c>
      <c r="M311" t="s">
        <v>70</v>
      </c>
      <c r="P311" t="s">
        <v>82</v>
      </c>
      <c r="Q311" t="s">
        <v>84</v>
      </c>
      <c r="S311" t="s">
        <v>73</v>
      </c>
      <c r="T311" t="s">
        <v>74</v>
      </c>
      <c r="Y311" t="s">
        <v>74</v>
      </c>
    </row>
    <row r="312" spans="1:25" hidden="1">
      <c r="A312">
        <f t="shared" si="4"/>
        <v>0</v>
      </c>
      <c r="B312">
        <v>6</v>
      </c>
      <c r="C312">
        <v>2016</v>
      </c>
      <c r="D312" t="s">
        <v>225</v>
      </c>
      <c r="E312">
        <v>29</v>
      </c>
      <c r="F312" t="s">
        <v>144</v>
      </c>
      <c r="H312">
        <v>28983</v>
      </c>
      <c r="J312" t="s">
        <v>82</v>
      </c>
      <c r="K312" t="s">
        <v>145</v>
      </c>
      <c r="L312">
        <v>2006</v>
      </c>
      <c r="M312" t="s">
        <v>70</v>
      </c>
      <c r="P312" t="s">
        <v>82</v>
      </c>
      <c r="Q312" t="s">
        <v>84</v>
      </c>
      <c r="S312" t="s">
        <v>73</v>
      </c>
      <c r="T312" t="s">
        <v>74</v>
      </c>
      <c r="Y312" t="s">
        <v>74</v>
      </c>
    </row>
    <row r="313" spans="1:25" hidden="1">
      <c r="A313">
        <f t="shared" si="4"/>
        <v>0</v>
      </c>
      <c r="B313">
        <v>6</v>
      </c>
      <c r="C313">
        <v>2015</v>
      </c>
      <c r="D313" t="s">
        <v>225</v>
      </c>
      <c r="E313">
        <v>29</v>
      </c>
      <c r="F313" t="s">
        <v>144</v>
      </c>
      <c r="H313">
        <v>28983</v>
      </c>
      <c r="J313" t="s">
        <v>82</v>
      </c>
      <c r="K313" t="s">
        <v>145</v>
      </c>
      <c r="L313">
        <v>2006</v>
      </c>
      <c r="M313" t="s">
        <v>70</v>
      </c>
      <c r="P313" t="s">
        <v>82</v>
      </c>
      <c r="Q313" t="s">
        <v>84</v>
      </c>
      <c r="S313" t="s">
        <v>73</v>
      </c>
      <c r="T313" t="s">
        <v>74</v>
      </c>
      <c r="Y313" t="s">
        <v>74</v>
      </c>
    </row>
    <row r="314" spans="1:25" hidden="1">
      <c r="A314">
        <f t="shared" si="4"/>
        <v>0</v>
      </c>
      <c r="B314">
        <v>6</v>
      </c>
      <c r="C314">
        <v>2014</v>
      </c>
      <c r="D314" t="s">
        <v>225</v>
      </c>
      <c r="E314">
        <v>29</v>
      </c>
      <c r="F314" t="s">
        <v>144</v>
      </c>
      <c r="H314">
        <v>28983</v>
      </c>
      <c r="J314" t="s">
        <v>82</v>
      </c>
      <c r="K314" t="s">
        <v>145</v>
      </c>
      <c r="L314">
        <v>2006</v>
      </c>
      <c r="M314" t="s">
        <v>70</v>
      </c>
      <c r="P314" t="s">
        <v>82</v>
      </c>
      <c r="Q314" t="s">
        <v>84</v>
      </c>
      <c r="S314" t="s">
        <v>73</v>
      </c>
      <c r="T314" t="s">
        <v>74</v>
      </c>
      <c r="Y314" t="s">
        <v>74</v>
      </c>
    </row>
    <row r="315" spans="1:25">
      <c r="A315">
        <f t="shared" si="4"/>
        <v>1</v>
      </c>
      <c r="B315">
        <v>6</v>
      </c>
      <c r="C315">
        <v>2019</v>
      </c>
      <c r="D315" t="s">
        <v>225</v>
      </c>
      <c r="E315">
        <v>46</v>
      </c>
      <c r="F315" t="s">
        <v>179</v>
      </c>
      <c r="G315" t="s">
        <v>180</v>
      </c>
      <c r="J315" t="s">
        <v>82</v>
      </c>
      <c r="K315" t="s">
        <v>93</v>
      </c>
      <c r="L315">
        <v>2010</v>
      </c>
      <c r="M315" t="s">
        <v>87</v>
      </c>
      <c r="P315" t="s">
        <v>82</v>
      </c>
      <c r="Q315" t="s">
        <v>84</v>
      </c>
      <c r="S315" t="s">
        <v>73</v>
      </c>
      <c r="T315" t="s">
        <v>74</v>
      </c>
      <c r="Y315" t="s">
        <v>74</v>
      </c>
    </row>
    <row r="316" spans="1:25" hidden="1">
      <c r="A316">
        <f t="shared" si="4"/>
        <v>0</v>
      </c>
      <c r="B316">
        <v>6</v>
      </c>
      <c r="C316">
        <v>2018</v>
      </c>
      <c r="D316" t="s">
        <v>225</v>
      </c>
      <c r="E316">
        <v>46</v>
      </c>
      <c r="F316" t="s">
        <v>179</v>
      </c>
      <c r="G316" t="s">
        <v>180</v>
      </c>
      <c r="J316" t="s">
        <v>82</v>
      </c>
      <c r="K316" t="s">
        <v>93</v>
      </c>
      <c r="L316">
        <v>2010</v>
      </c>
      <c r="M316" t="s">
        <v>87</v>
      </c>
      <c r="P316" t="s">
        <v>82</v>
      </c>
      <c r="Q316" t="s">
        <v>84</v>
      </c>
      <c r="S316" t="s">
        <v>73</v>
      </c>
      <c r="T316" t="s">
        <v>74</v>
      </c>
      <c r="Y316" t="s">
        <v>74</v>
      </c>
    </row>
    <row r="317" spans="1:25" hidden="1">
      <c r="A317">
        <f t="shared" si="4"/>
        <v>0</v>
      </c>
      <c r="B317">
        <v>6</v>
      </c>
      <c r="C317">
        <v>2017</v>
      </c>
      <c r="D317" t="s">
        <v>225</v>
      </c>
      <c r="E317">
        <v>46</v>
      </c>
      <c r="F317" t="s">
        <v>179</v>
      </c>
      <c r="G317" t="s">
        <v>180</v>
      </c>
      <c r="J317" t="s">
        <v>82</v>
      </c>
      <c r="K317" t="s">
        <v>93</v>
      </c>
      <c r="L317">
        <v>2010</v>
      </c>
      <c r="M317" t="s">
        <v>87</v>
      </c>
      <c r="P317" t="s">
        <v>82</v>
      </c>
      <c r="Q317" t="s">
        <v>84</v>
      </c>
      <c r="S317" t="s">
        <v>73</v>
      </c>
      <c r="T317" t="s">
        <v>74</v>
      </c>
      <c r="Y317" t="s">
        <v>74</v>
      </c>
    </row>
    <row r="318" spans="1:25" hidden="1">
      <c r="A318">
        <f t="shared" si="4"/>
        <v>0</v>
      </c>
      <c r="B318">
        <v>6</v>
      </c>
      <c r="C318">
        <v>2016</v>
      </c>
      <c r="D318" t="s">
        <v>225</v>
      </c>
      <c r="E318">
        <v>46</v>
      </c>
      <c r="F318" t="s">
        <v>179</v>
      </c>
      <c r="G318" t="s">
        <v>180</v>
      </c>
      <c r="J318" t="s">
        <v>82</v>
      </c>
      <c r="K318" t="s">
        <v>93</v>
      </c>
      <c r="L318">
        <v>2010</v>
      </c>
      <c r="M318" t="s">
        <v>87</v>
      </c>
      <c r="P318" t="s">
        <v>82</v>
      </c>
      <c r="Q318" t="s">
        <v>84</v>
      </c>
      <c r="S318" t="s">
        <v>73</v>
      </c>
      <c r="T318" t="s">
        <v>74</v>
      </c>
      <c r="Y318" t="s">
        <v>74</v>
      </c>
    </row>
    <row r="319" spans="1:25" hidden="1">
      <c r="A319">
        <f t="shared" si="4"/>
        <v>0</v>
      </c>
      <c r="B319">
        <v>6</v>
      </c>
      <c r="C319">
        <v>2015</v>
      </c>
      <c r="D319" t="s">
        <v>225</v>
      </c>
      <c r="E319">
        <v>46</v>
      </c>
      <c r="F319" t="s">
        <v>179</v>
      </c>
      <c r="G319" t="s">
        <v>180</v>
      </c>
      <c r="J319" t="s">
        <v>82</v>
      </c>
      <c r="K319" t="s">
        <v>93</v>
      </c>
      <c r="L319">
        <v>2010</v>
      </c>
      <c r="M319" t="s">
        <v>87</v>
      </c>
      <c r="P319" t="s">
        <v>82</v>
      </c>
      <c r="Q319" t="s">
        <v>84</v>
      </c>
      <c r="S319" t="s">
        <v>73</v>
      </c>
      <c r="T319" t="s">
        <v>74</v>
      </c>
      <c r="Y319" t="s">
        <v>74</v>
      </c>
    </row>
    <row r="320" spans="1:25" hidden="1">
      <c r="A320">
        <f t="shared" si="4"/>
        <v>0</v>
      </c>
      <c r="B320">
        <v>6</v>
      </c>
      <c r="C320">
        <v>2014</v>
      </c>
      <c r="D320" t="s">
        <v>225</v>
      </c>
      <c r="E320">
        <v>46</v>
      </c>
      <c r="F320" t="s">
        <v>179</v>
      </c>
      <c r="G320" t="s">
        <v>180</v>
      </c>
      <c r="J320" t="s">
        <v>82</v>
      </c>
      <c r="K320" t="s">
        <v>93</v>
      </c>
      <c r="L320">
        <v>2010</v>
      </c>
      <c r="M320" t="s">
        <v>87</v>
      </c>
      <c r="P320" t="s">
        <v>82</v>
      </c>
      <c r="Q320" t="s">
        <v>84</v>
      </c>
      <c r="S320" t="s">
        <v>73</v>
      </c>
      <c r="T320" t="s">
        <v>74</v>
      </c>
      <c r="Y320" t="s">
        <v>74</v>
      </c>
    </row>
    <row r="321" spans="1:25">
      <c r="A321">
        <f t="shared" si="4"/>
        <v>1</v>
      </c>
      <c r="B321">
        <v>6</v>
      </c>
      <c r="C321">
        <v>2019</v>
      </c>
      <c r="D321" t="s">
        <v>225</v>
      </c>
      <c r="E321">
        <v>15</v>
      </c>
      <c r="F321" t="s">
        <v>112</v>
      </c>
      <c r="G321" t="s">
        <v>113</v>
      </c>
      <c r="J321" t="s">
        <v>68</v>
      </c>
      <c r="K321" t="s">
        <v>93</v>
      </c>
      <c r="L321">
        <v>2016</v>
      </c>
      <c r="M321" t="s">
        <v>90</v>
      </c>
      <c r="P321" t="s">
        <v>68</v>
      </c>
      <c r="Q321" t="s">
        <v>84</v>
      </c>
      <c r="R321" t="s">
        <v>72</v>
      </c>
      <c r="S321" t="s">
        <v>73</v>
      </c>
      <c r="T321" t="s">
        <v>74</v>
      </c>
      <c r="Y321" t="s">
        <v>74</v>
      </c>
    </row>
    <row r="322" spans="1:25" hidden="1">
      <c r="A322">
        <f t="shared" si="4"/>
        <v>0</v>
      </c>
      <c r="B322">
        <v>6</v>
      </c>
      <c r="C322">
        <v>2018</v>
      </c>
      <c r="D322" t="s">
        <v>225</v>
      </c>
      <c r="E322">
        <v>15</v>
      </c>
      <c r="F322" t="s">
        <v>112</v>
      </c>
      <c r="G322" t="s">
        <v>113</v>
      </c>
      <c r="J322" t="s">
        <v>68</v>
      </c>
      <c r="K322" t="s">
        <v>93</v>
      </c>
      <c r="L322">
        <v>2016</v>
      </c>
      <c r="M322" t="s">
        <v>90</v>
      </c>
      <c r="P322" t="s">
        <v>68</v>
      </c>
      <c r="Q322" t="s">
        <v>84</v>
      </c>
      <c r="R322" t="s">
        <v>72</v>
      </c>
      <c r="S322" t="s">
        <v>73</v>
      </c>
      <c r="T322" t="s">
        <v>74</v>
      </c>
      <c r="Y322" t="s">
        <v>74</v>
      </c>
    </row>
    <row r="323" spans="1:25" hidden="1">
      <c r="A323">
        <f t="shared" si="4"/>
        <v>0</v>
      </c>
      <c r="B323">
        <v>6</v>
      </c>
      <c r="C323">
        <v>2017</v>
      </c>
      <c r="D323" t="s">
        <v>225</v>
      </c>
      <c r="E323">
        <v>15</v>
      </c>
      <c r="F323" t="s">
        <v>112</v>
      </c>
      <c r="G323" t="s">
        <v>113</v>
      </c>
      <c r="J323" t="s">
        <v>68</v>
      </c>
      <c r="K323" t="s">
        <v>93</v>
      </c>
      <c r="L323">
        <v>2016</v>
      </c>
      <c r="M323" t="s">
        <v>90</v>
      </c>
      <c r="P323" t="s">
        <v>68</v>
      </c>
      <c r="Q323" t="s">
        <v>84</v>
      </c>
      <c r="R323" t="s">
        <v>72</v>
      </c>
      <c r="S323" t="s">
        <v>73</v>
      </c>
      <c r="T323" t="s">
        <v>74</v>
      </c>
      <c r="Y323" t="s">
        <v>74</v>
      </c>
    </row>
    <row r="324" spans="1:25" hidden="1">
      <c r="A324">
        <f t="shared" ref="A324:A387" si="5">IF(AND(F324=F323,G324=G323,B324=B323),0,1)</f>
        <v>0</v>
      </c>
      <c r="B324">
        <v>6</v>
      </c>
      <c r="C324">
        <v>2016</v>
      </c>
      <c r="D324" t="s">
        <v>225</v>
      </c>
      <c r="E324">
        <v>15</v>
      </c>
      <c r="F324" t="s">
        <v>112</v>
      </c>
      <c r="G324" t="s">
        <v>113</v>
      </c>
      <c r="J324" t="s">
        <v>68</v>
      </c>
      <c r="K324" t="s">
        <v>93</v>
      </c>
      <c r="L324">
        <v>2016</v>
      </c>
      <c r="M324" t="s">
        <v>90</v>
      </c>
      <c r="P324" t="s">
        <v>68</v>
      </c>
      <c r="Q324" t="s">
        <v>84</v>
      </c>
      <c r="R324" t="s">
        <v>72</v>
      </c>
      <c r="S324" t="s">
        <v>73</v>
      </c>
      <c r="T324" t="s">
        <v>74</v>
      </c>
      <c r="Y324" t="s">
        <v>74</v>
      </c>
    </row>
    <row r="325" spans="1:25" hidden="1">
      <c r="A325">
        <f t="shared" si="5"/>
        <v>0</v>
      </c>
      <c r="B325">
        <v>6</v>
      </c>
      <c r="C325">
        <v>2015</v>
      </c>
      <c r="D325" t="s">
        <v>225</v>
      </c>
      <c r="E325">
        <v>15</v>
      </c>
      <c r="F325" t="s">
        <v>112</v>
      </c>
      <c r="G325" t="s">
        <v>113</v>
      </c>
      <c r="J325" t="s">
        <v>68</v>
      </c>
      <c r="K325" t="s">
        <v>93</v>
      </c>
      <c r="L325">
        <v>2016</v>
      </c>
      <c r="M325" t="s">
        <v>90</v>
      </c>
      <c r="P325" t="s">
        <v>68</v>
      </c>
      <c r="Q325" t="s">
        <v>84</v>
      </c>
      <c r="R325" t="s">
        <v>72</v>
      </c>
      <c r="S325" t="s">
        <v>73</v>
      </c>
      <c r="T325" t="s">
        <v>74</v>
      </c>
      <c r="Y325" t="s">
        <v>74</v>
      </c>
    </row>
    <row r="326" spans="1:25" hidden="1">
      <c r="A326">
        <f t="shared" si="5"/>
        <v>0</v>
      </c>
      <c r="B326">
        <v>6</v>
      </c>
      <c r="C326">
        <v>2014</v>
      </c>
      <c r="D326" t="s">
        <v>225</v>
      </c>
      <c r="E326">
        <v>15</v>
      </c>
      <c r="F326" t="s">
        <v>112</v>
      </c>
      <c r="G326" t="s">
        <v>113</v>
      </c>
      <c r="J326" t="s">
        <v>68</v>
      </c>
      <c r="K326" t="s">
        <v>93</v>
      </c>
      <c r="L326">
        <v>2016</v>
      </c>
      <c r="M326" t="s">
        <v>90</v>
      </c>
      <c r="P326" t="s">
        <v>68</v>
      </c>
      <c r="Q326" t="s">
        <v>84</v>
      </c>
      <c r="R326" t="s">
        <v>72</v>
      </c>
      <c r="S326" t="s">
        <v>73</v>
      </c>
      <c r="T326" t="s">
        <v>74</v>
      </c>
      <c r="Y326" t="s">
        <v>74</v>
      </c>
    </row>
    <row r="327" spans="1:25">
      <c r="A327">
        <f t="shared" si="5"/>
        <v>1</v>
      </c>
      <c r="B327">
        <v>6</v>
      </c>
      <c r="C327">
        <v>2019</v>
      </c>
      <c r="D327" t="s">
        <v>225</v>
      </c>
      <c r="E327">
        <v>41</v>
      </c>
      <c r="F327" t="s">
        <v>169</v>
      </c>
      <c r="H327">
        <v>29292</v>
      </c>
      <c r="J327" t="s">
        <v>82</v>
      </c>
      <c r="K327" t="s">
        <v>119</v>
      </c>
      <c r="L327">
        <v>2012</v>
      </c>
      <c r="M327" t="s">
        <v>70</v>
      </c>
      <c r="P327" t="s">
        <v>82</v>
      </c>
      <c r="Q327" t="s">
        <v>84</v>
      </c>
      <c r="S327" t="s">
        <v>73</v>
      </c>
      <c r="T327" t="s">
        <v>74</v>
      </c>
      <c r="Y327" t="s">
        <v>74</v>
      </c>
    </row>
    <row r="328" spans="1:25" hidden="1">
      <c r="A328">
        <f t="shared" si="5"/>
        <v>0</v>
      </c>
      <c r="B328">
        <v>6</v>
      </c>
      <c r="C328">
        <v>2018</v>
      </c>
      <c r="D328" t="s">
        <v>225</v>
      </c>
      <c r="E328">
        <v>41</v>
      </c>
      <c r="F328" t="s">
        <v>169</v>
      </c>
      <c r="H328">
        <v>29292</v>
      </c>
      <c r="J328" t="s">
        <v>82</v>
      </c>
      <c r="K328" t="s">
        <v>119</v>
      </c>
      <c r="L328">
        <v>2012</v>
      </c>
      <c r="M328" t="s">
        <v>70</v>
      </c>
      <c r="P328" t="s">
        <v>82</v>
      </c>
      <c r="Q328" t="s">
        <v>84</v>
      </c>
      <c r="S328" t="s">
        <v>73</v>
      </c>
      <c r="T328" t="s">
        <v>74</v>
      </c>
      <c r="Y328" t="s">
        <v>74</v>
      </c>
    </row>
    <row r="329" spans="1:25" hidden="1">
      <c r="A329">
        <f t="shared" si="5"/>
        <v>0</v>
      </c>
      <c r="B329">
        <v>6</v>
      </c>
      <c r="C329">
        <v>2017</v>
      </c>
      <c r="D329" t="s">
        <v>225</v>
      </c>
      <c r="E329">
        <v>41</v>
      </c>
      <c r="F329" t="s">
        <v>169</v>
      </c>
      <c r="H329">
        <v>29292</v>
      </c>
      <c r="J329" t="s">
        <v>82</v>
      </c>
      <c r="K329" t="s">
        <v>119</v>
      </c>
      <c r="L329">
        <v>2012</v>
      </c>
      <c r="M329" t="s">
        <v>70</v>
      </c>
      <c r="P329" t="s">
        <v>82</v>
      </c>
      <c r="Q329" t="s">
        <v>84</v>
      </c>
      <c r="S329" t="s">
        <v>73</v>
      </c>
      <c r="T329" t="s">
        <v>74</v>
      </c>
      <c r="Y329" t="s">
        <v>74</v>
      </c>
    </row>
    <row r="330" spans="1:25" hidden="1">
      <c r="A330">
        <f t="shared" si="5"/>
        <v>0</v>
      </c>
      <c r="B330">
        <v>6</v>
      </c>
      <c r="C330">
        <v>2016</v>
      </c>
      <c r="D330" t="s">
        <v>225</v>
      </c>
      <c r="E330">
        <v>41</v>
      </c>
      <c r="F330" t="s">
        <v>169</v>
      </c>
      <c r="H330">
        <v>29292</v>
      </c>
      <c r="J330" t="s">
        <v>82</v>
      </c>
      <c r="K330" t="s">
        <v>119</v>
      </c>
      <c r="L330">
        <v>2012</v>
      </c>
      <c r="M330" t="s">
        <v>70</v>
      </c>
      <c r="P330" t="s">
        <v>82</v>
      </c>
      <c r="Q330" t="s">
        <v>84</v>
      </c>
      <c r="S330" t="s">
        <v>73</v>
      </c>
      <c r="T330" t="s">
        <v>74</v>
      </c>
      <c r="Y330" t="s">
        <v>74</v>
      </c>
    </row>
    <row r="331" spans="1:25" hidden="1">
      <c r="A331">
        <f t="shared" si="5"/>
        <v>0</v>
      </c>
      <c r="B331">
        <v>6</v>
      </c>
      <c r="C331">
        <v>2015</v>
      </c>
      <c r="D331" t="s">
        <v>225</v>
      </c>
      <c r="E331">
        <v>41</v>
      </c>
      <c r="F331" t="s">
        <v>169</v>
      </c>
      <c r="H331">
        <v>29292</v>
      </c>
      <c r="J331" t="s">
        <v>82</v>
      </c>
      <c r="K331" t="s">
        <v>119</v>
      </c>
      <c r="L331">
        <v>2012</v>
      </c>
      <c r="M331" t="s">
        <v>70</v>
      </c>
      <c r="P331" t="s">
        <v>82</v>
      </c>
      <c r="Q331" t="s">
        <v>84</v>
      </c>
      <c r="S331" t="s">
        <v>73</v>
      </c>
      <c r="T331" t="s">
        <v>74</v>
      </c>
      <c r="Y331" t="s">
        <v>74</v>
      </c>
    </row>
    <row r="332" spans="1:25" hidden="1">
      <c r="A332">
        <f t="shared" si="5"/>
        <v>0</v>
      </c>
      <c r="B332">
        <v>6</v>
      </c>
      <c r="C332">
        <v>2014</v>
      </c>
      <c r="D332" t="s">
        <v>225</v>
      </c>
      <c r="E332">
        <v>41</v>
      </c>
      <c r="F332" t="s">
        <v>169</v>
      </c>
      <c r="H332">
        <v>29292</v>
      </c>
      <c r="J332" t="s">
        <v>82</v>
      </c>
      <c r="K332" t="s">
        <v>119</v>
      </c>
      <c r="L332">
        <v>2012</v>
      </c>
      <c r="M332" t="s">
        <v>70</v>
      </c>
      <c r="P332" t="s">
        <v>82</v>
      </c>
      <c r="Q332" t="s">
        <v>84</v>
      </c>
      <c r="S332" t="s">
        <v>73</v>
      </c>
      <c r="T332" t="s">
        <v>74</v>
      </c>
      <c r="Y332" t="s">
        <v>74</v>
      </c>
    </row>
    <row r="333" spans="1:25">
      <c r="A333">
        <f t="shared" si="5"/>
        <v>1</v>
      </c>
      <c r="B333">
        <v>6</v>
      </c>
      <c r="C333">
        <v>2019</v>
      </c>
      <c r="D333" t="s">
        <v>225</v>
      </c>
      <c r="E333">
        <v>36</v>
      </c>
      <c r="F333" t="s">
        <v>157</v>
      </c>
      <c r="H333" t="s">
        <v>158</v>
      </c>
      <c r="J333" t="s">
        <v>82</v>
      </c>
      <c r="K333" t="s">
        <v>93</v>
      </c>
      <c r="L333">
        <v>2014</v>
      </c>
      <c r="M333" t="s">
        <v>94</v>
      </c>
      <c r="P333" t="s">
        <v>82</v>
      </c>
      <c r="Q333" t="s">
        <v>84</v>
      </c>
      <c r="S333" t="s">
        <v>73</v>
      </c>
      <c r="T333" t="s">
        <v>74</v>
      </c>
      <c r="Y333" t="s">
        <v>74</v>
      </c>
    </row>
    <row r="334" spans="1:25" hidden="1">
      <c r="A334">
        <f t="shared" si="5"/>
        <v>0</v>
      </c>
      <c r="B334">
        <v>6</v>
      </c>
      <c r="C334">
        <v>2018</v>
      </c>
      <c r="D334" t="s">
        <v>225</v>
      </c>
      <c r="E334">
        <v>36</v>
      </c>
      <c r="F334" t="s">
        <v>157</v>
      </c>
      <c r="H334" t="s">
        <v>158</v>
      </c>
      <c r="J334" t="s">
        <v>82</v>
      </c>
      <c r="K334" t="s">
        <v>93</v>
      </c>
      <c r="L334">
        <v>2014</v>
      </c>
      <c r="M334" t="s">
        <v>94</v>
      </c>
      <c r="P334" t="s">
        <v>82</v>
      </c>
      <c r="Q334" t="s">
        <v>84</v>
      </c>
      <c r="S334" t="s">
        <v>73</v>
      </c>
      <c r="T334" t="s">
        <v>74</v>
      </c>
      <c r="Y334" t="s">
        <v>74</v>
      </c>
    </row>
    <row r="335" spans="1:25" hidden="1">
      <c r="A335">
        <f t="shared" si="5"/>
        <v>0</v>
      </c>
      <c r="B335">
        <v>6</v>
      </c>
      <c r="C335">
        <v>2017</v>
      </c>
      <c r="D335" t="s">
        <v>225</v>
      </c>
      <c r="E335">
        <v>36</v>
      </c>
      <c r="F335" t="s">
        <v>157</v>
      </c>
      <c r="H335" t="s">
        <v>158</v>
      </c>
      <c r="J335" t="s">
        <v>82</v>
      </c>
      <c r="K335" t="s">
        <v>93</v>
      </c>
      <c r="L335">
        <v>2014</v>
      </c>
      <c r="M335" t="s">
        <v>94</v>
      </c>
      <c r="P335" t="s">
        <v>82</v>
      </c>
      <c r="Q335" t="s">
        <v>84</v>
      </c>
      <c r="S335" t="s">
        <v>73</v>
      </c>
      <c r="T335" t="s">
        <v>74</v>
      </c>
      <c r="Y335" t="s">
        <v>74</v>
      </c>
    </row>
    <row r="336" spans="1:25" hidden="1">
      <c r="A336">
        <f t="shared" si="5"/>
        <v>0</v>
      </c>
      <c r="B336">
        <v>6</v>
      </c>
      <c r="C336">
        <v>2016</v>
      </c>
      <c r="D336" t="s">
        <v>225</v>
      </c>
      <c r="E336">
        <v>36</v>
      </c>
      <c r="F336" t="s">
        <v>157</v>
      </c>
      <c r="H336" t="s">
        <v>158</v>
      </c>
      <c r="J336" t="s">
        <v>82</v>
      </c>
      <c r="K336" t="s">
        <v>93</v>
      </c>
      <c r="L336">
        <v>2014</v>
      </c>
      <c r="M336" t="s">
        <v>94</v>
      </c>
      <c r="P336" t="s">
        <v>82</v>
      </c>
      <c r="Q336" t="s">
        <v>84</v>
      </c>
      <c r="S336" t="s">
        <v>73</v>
      </c>
      <c r="T336" t="s">
        <v>74</v>
      </c>
      <c r="Y336" t="s">
        <v>74</v>
      </c>
    </row>
    <row r="337" spans="1:25" hidden="1">
      <c r="A337">
        <f t="shared" si="5"/>
        <v>0</v>
      </c>
      <c r="B337">
        <v>6</v>
      </c>
      <c r="C337">
        <v>2015</v>
      </c>
      <c r="D337" t="s">
        <v>225</v>
      </c>
      <c r="E337">
        <v>36</v>
      </c>
      <c r="F337" t="s">
        <v>157</v>
      </c>
      <c r="H337" t="s">
        <v>158</v>
      </c>
      <c r="J337" t="s">
        <v>82</v>
      </c>
      <c r="K337" t="s">
        <v>93</v>
      </c>
      <c r="L337">
        <v>2014</v>
      </c>
      <c r="M337" t="s">
        <v>94</v>
      </c>
      <c r="P337" t="s">
        <v>82</v>
      </c>
      <c r="Q337" t="s">
        <v>84</v>
      </c>
      <c r="S337" t="s">
        <v>73</v>
      </c>
      <c r="T337" t="s">
        <v>74</v>
      </c>
      <c r="Y337" t="s">
        <v>74</v>
      </c>
    </row>
    <row r="338" spans="1:25" hidden="1">
      <c r="A338">
        <f t="shared" si="5"/>
        <v>0</v>
      </c>
      <c r="B338">
        <v>6</v>
      </c>
      <c r="C338">
        <v>2014</v>
      </c>
      <c r="D338" t="s">
        <v>225</v>
      </c>
      <c r="E338">
        <v>36</v>
      </c>
      <c r="F338" t="s">
        <v>157</v>
      </c>
      <c r="H338" t="s">
        <v>158</v>
      </c>
      <c r="J338" t="s">
        <v>82</v>
      </c>
      <c r="K338" t="s">
        <v>93</v>
      </c>
      <c r="L338">
        <v>2014</v>
      </c>
      <c r="M338" t="s">
        <v>94</v>
      </c>
      <c r="P338" t="s">
        <v>82</v>
      </c>
      <c r="Q338" t="s">
        <v>84</v>
      </c>
      <c r="S338" t="s">
        <v>73</v>
      </c>
      <c r="T338" t="s">
        <v>74</v>
      </c>
      <c r="Y338" t="s">
        <v>74</v>
      </c>
    </row>
    <row r="339" spans="1:25">
      <c r="A339">
        <f t="shared" si="5"/>
        <v>1</v>
      </c>
      <c r="B339">
        <v>6</v>
      </c>
      <c r="C339">
        <v>2019</v>
      </c>
      <c r="D339" t="s">
        <v>225</v>
      </c>
      <c r="E339">
        <v>20</v>
      </c>
      <c r="F339" t="s">
        <v>123</v>
      </c>
      <c r="H339" t="s">
        <v>124</v>
      </c>
      <c r="J339" t="s">
        <v>82</v>
      </c>
      <c r="K339" t="s">
        <v>38</v>
      </c>
      <c r="L339">
        <v>2017</v>
      </c>
      <c r="M339" t="s">
        <v>70</v>
      </c>
      <c r="P339" t="s">
        <v>82</v>
      </c>
      <c r="Q339" t="s">
        <v>84</v>
      </c>
      <c r="S339" t="s">
        <v>73</v>
      </c>
      <c r="T339" t="s">
        <v>74</v>
      </c>
      <c r="Y339" t="s">
        <v>74</v>
      </c>
    </row>
    <row r="340" spans="1:25" hidden="1">
      <c r="A340">
        <f t="shared" si="5"/>
        <v>0</v>
      </c>
      <c r="B340">
        <v>6</v>
      </c>
      <c r="C340">
        <v>2018</v>
      </c>
      <c r="D340" t="s">
        <v>225</v>
      </c>
      <c r="E340">
        <v>20</v>
      </c>
      <c r="F340" t="s">
        <v>123</v>
      </c>
      <c r="H340" t="s">
        <v>124</v>
      </c>
      <c r="J340" t="s">
        <v>82</v>
      </c>
      <c r="K340" t="s">
        <v>38</v>
      </c>
      <c r="L340">
        <v>2017</v>
      </c>
      <c r="M340" t="s">
        <v>70</v>
      </c>
      <c r="P340" t="s">
        <v>82</v>
      </c>
      <c r="Q340" t="s">
        <v>84</v>
      </c>
      <c r="S340" t="s">
        <v>73</v>
      </c>
      <c r="T340" t="s">
        <v>74</v>
      </c>
      <c r="Y340" t="s">
        <v>74</v>
      </c>
    </row>
    <row r="341" spans="1:25" hidden="1">
      <c r="A341">
        <f t="shared" si="5"/>
        <v>0</v>
      </c>
      <c r="B341">
        <v>6</v>
      </c>
      <c r="C341">
        <v>2017</v>
      </c>
      <c r="D341" t="s">
        <v>225</v>
      </c>
      <c r="E341">
        <v>20</v>
      </c>
      <c r="F341" t="s">
        <v>123</v>
      </c>
      <c r="H341" t="s">
        <v>124</v>
      </c>
      <c r="J341" t="s">
        <v>82</v>
      </c>
      <c r="K341" t="s">
        <v>38</v>
      </c>
      <c r="L341">
        <v>2017</v>
      </c>
      <c r="M341" t="s">
        <v>70</v>
      </c>
      <c r="P341" t="s">
        <v>82</v>
      </c>
      <c r="Q341" t="s">
        <v>84</v>
      </c>
      <c r="S341" t="s">
        <v>73</v>
      </c>
      <c r="T341" t="s">
        <v>74</v>
      </c>
      <c r="Y341" t="s">
        <v>74</v>
      </c>
    </row>
    <row r="342" spans="1:25" hidden="1">
      <c r="A342">
        <f t="shared" si="5"/>
        <v>0</v>
      </c>
      <c r="B342">
        <v>6</v>
      </c>
      <c r="C342">
        <v>2016</v>
      </c>
      <c r="D342" t="s">
        <v>225</v>
      </c>
      <c r="E342">
        <v>20</v>
      </c>
      <c r="F342" t="s">
        <v>123</v>
      </c>
      <c r="H342" t="s">
        <v>124</v>
      </c>
      <c r="J342" t="s">
        <v>82</v>
      </c>
      <c r="K342" t="s">
        <v>38</v>
      </c>
      <c r="L342">
        <v>2017</v>
      </c>
      <c r="M342" t="s">
        <v>70</v>
      </c>
      <c r="P342" t="s">
        <v>82</v>
      </c>
      <c r="Q342" t="s">
        <v>84</v>
      </c>
      <c r="S342" t="s">
        <v>73</v>
      </c>
      <c r="T342" t="s">
        <v>74</v>
      </c>
      <c r="Y342" t="s">
        <v>74</v>
      </c>
    </row>
    <row r="343" spans="1:25" hidden="1">
      <c r="A343">
        <f t="shared" si="5"/>
        <v>0</v>
      </c>
      <c r="B343">
        <v>6</v>
      </c>
      <c r="C343">
        <v>2015</v>
      </c>
      <c r="D343" t="s">
        <v>225</v>
      </c>
      <c r="E343">
        <v>20</v>
      </c>
      <c r="F343" t="s">
        <v>123</v>
      </c>
      <c r="H343" t="s">
        <v>124</v>
      </c>
      <c r="J343" t="s">
        <v>82</v>
      </c>
      <c r="K343" t="s">
        <v>38</v>
      </c>
      <c r="L343">
        <v>2017</v>
      </c>
      <c r="M343" t="s">
        <v>70</v>
      </c>
      <c r="P343" t="s">
        <v>82</v>
      </c>
      <c r="Q343" t="s">
        <v>84</v>
      </c>
      <c r="S343" t="s">
        <v>73</v>
      </c>
      <c r="T343" t="s">
        <v>74</v>
      </c>
      <c r="Y343" t="s">
        <v>74</v>
      </c>
    </row>
    <row r="344" spans="1:25" hidden="1">
      <c r="A344">
        <f t="shared" si="5"/>
        <v>0</v>
      </c>
      <c r="B344">
        <v>6</v>
      </c>
      <c r="C344">
        <v>2014</v>
      </c>
      <c r="D344" t="s">
        <v>225</v>
      </c>
      <c r="E344">
        <v>20</v>
      </c>
      <c r="F344" t="s">
        <v>123</v>
      </c>
      <c r="H344" t="s">
        <v>124</v>
      </c>
      <c r="J344" t="s">
        <v>82</v>
      </c>
      <c r="K344" t="s">
        <v>38</v>
      </c>
      <c r="L344">
        <v>2017</v>
      </c>
      <c r="M344" t="s">
        <v>70</v>
      </c>
      <c r="P344" t="s">
        <v>82</v>
      </c>
      <c r="Q344" t="s">
        <v>84</v>
      </c>
      <c r="S344" t="s">
        <v>73</v>
      </c>
      <c r="T344" t="s">
        <v>74</v>
      </c>
      <c r="Y344" t="s">
        <v>74</v>
      </c>
    </row>
    <row r="345" spans="1:25">
      <c r="A345">
        <f t="shared" si="5"/>
        <v>1</v>
      </c>
      <c r="B345">
        <v>6</v>
      </c>
      <c r="C345">
        <v>2019</v>
      </c>
      <c r="D345" t="s">
        <v>225</v>
      </c>
      <c r="E345">
        <v>44</v>
      </c>
      <c r="F345" t="s">
        <v>174</v>
      </c>
      <c r="H345" t="s">
        <v>175</v>
      </c>
      <c r="J345" t="s">
        <v>82</v>
      </c>
      <c r="K345" t="s">
        <v>176</v>
      </c>
      <c r="L345">
        <v>2007</v>
      </c>
      <c r="M345" t="s">
        <v>87</v>
      </c>
      <c r="P345" t="s">
        <v>82</v>
      </c>
      <c r="Q345" t="s">
        <v>84</v>
      </c>
      <c r="R345" t="s">
        <v>147</v>
      </c>
      <c r="S345" t="s">
        <v>73</v>
      </c>
      <c r="T345" t="s">
        <v>74</v>
      </c>
      <c r="Y345" t="s">
        <v>74</v>
      </c>
    </row>
    <row r="346" spans="1:25" hidden="1">
      <c r="A346">
        <f t="shared" si="5"/>
        <v>0</v>
      </c>
      <c r="B346">
        <v>6</v>
      </c>
      <c r="C346">
        <v>2018</v>
      </c>
      <c r="D346" t="s">
        <v>225</v>
      </c>
      <c r="E346">
        <v>44</v>
      </c>
      <c r="F346" t="s">
        <v>174</v>
      </c>
      <c r="H346" t="s">
        <v>175</v>
      </c>
      <c r="J346" t="s">
        <v>82</v>
      </c>
      <c r="K346" t="s">
        <v>176</v>
      </c>
      <c r="L346">
        <v>2007</v>
      </c>
      <c r="M346" t="s">
        <v>87</v>
      </c>
      <c r="P346" t="s">
        <v>82</v>
      </c>
      <c r="Q346" t="s">
        <v>84</v>
      </c>
      <c r="R346" t="s">
        <v>147</v>
      </c>
      <c r="S346" t="s">
        <v>73</v>
      </c>
      <c r="T346" t="s">
        <v>74</v>
      </c>
      <c r="Y346" t="s">
        <v>74</v>
      </c>
    </row>
    <row r="347" spans="1:25" hidden="1">
      <c r="A347">
        <f t="shared" si="5"/>
        <v>0</v>
      </c>
      <c r="B347">
        <v>6</v>
      </c>
      <c r="C347">
        <v>2017</v>
      </c>
      <c r="D347" t="s">
        <v>225</v>
      </c>
      <c r="E347">
        <v>44</v>
      </c>
      <c r="F347" t="s">
        <v>174</v>
      </c>
      <c r="H347" t="s">
        <v>175</v>
      </c>
      <c r="J347" t="s">
        <v>82</v>
      </c>
      <c r="K347" t="s">
        <v>176</v>
      </c>
      <c r="L347">
        <v>2007</v>
      </c>
      <c r="M347" t="s">
        <v>87</v>
      </c>
      <c r="P347" t="s">
        <v>82</v>
      </c>
      <c r="Q347" t="s">
        <v>84</v>
      </c>
      <c r="R347" t="s">
        <v>147</v>
      </c>
      <c r="S347" t="s">
        <v>73</v>
      </c>
      <c r="T347" t="s">
        <v>74</v>
      </c>
      <c r="Y347" t="s">
        <v>74</v>
      </c>
    </row>
    <row r="348" spans="1:25" hidden="1">
      <c r="A348">
        <f t="shared" si="5"/>
        <v>0</v>
      </c>
      <c r="B348">
        <v>6</v>
      </c>
      <c r="C348">
        <v>2016</v>
      </c>
      <c r="D348" t="s">
        <v>225</v>
      </c>
      <c r="E348">
        <v>44</v>
      </c>
      <c r="F348" t="s">
        <v>174</v>
      </c>
      <c r="H348" t="s">
        <v>175</v>
      </c>
      <c r="J348" t="s">
        <v>82</v>
      </c>
      <c r="K348" t="s">
        <v>176</v>
      </c>
      <c r="L348">
        <v>2007</v>
      </c>
      <c r="M348" t="s">
        <v>87</v>
      </c>
      <c r="P348" t="s">
        <v>82</v>
      </c>
      <c r="Q348" t="s">
        <v>84</v>
      </c>
      <c r="R348" t="s">
        <v>147</v>
      </c>
      <c r="S348" t="s">
        <v>73</v>
      </c>
      <c r="T348" t="s">
        <v>74</v>
      </c>
      <c r="Y348" t="s">
        <v>74</v>
      </c>
    </row>
    <row r="349" spans="1:25" hidden="1">
      <c r="A349">
        <f t="shared" si="5"/>
        <v>0</v>
      </c>
      <c r="B349">
        <v>6</v>
      </c>
      <c r="C349">
        <v>2015</v>
      </c>
      <c r="D349" t="s">
        <v>225</v>
      </c>
      <c r="E349">
        <v>44</v>
      </c>
      <c r="F349" t="s">
        <v>174</v>
      </c>
      <c r="H349" t="s">
        <v>175</v>
      </c>
      <c r="J349" t="s">
        <v>82</v>
      </c>
      <c r="K349" t="s">
        <v>176</v>
      </c>
      <c r="L349">
        <v>2007</v>
      </c>
      <c r="M349" t="s">
        <v>87</v>
      </c>
      <c r="P349" t="s">
        <v>82</v>
      </c>
      <c r="Q349" t="s">
        <v>84</v>
      </c>
      <c r="R349" t="s">
        <v>147</v>
      </c>
      <c r="S349" t="s">
        <v>73</v>
      </c>
      <c r="T349" t="s">
        <v>74</v>
      </c>
      <c r="Y349" t="s">
        <v>74</v>
      </c>
    </row>
    <row r="350" spans="1:25" hidden="1">
      <c r="A350">
        <f t="shared" si="5"/>
        <v>0</v>
      </c>
      <c r="B350">
        <v>6</v>
      </c>
      <c r="C350">
        <v>2014</v>
      </c>
      <c r="D350" t="s">
        <v>225</v>
      </c>
      <c r="E350">
        <v>44</v>
      </c>
      <c r="F350" t="s">
        <v>174</v>
      </c>
      <c r="H350" t="s">
        <v>175</v>
      </c>
      <c r="J350" t="s">
        <v>82</v>
      </c>
      <c r="K350" t="s">
        <v>176</v>
      </c>
      <c r="L350">
        <v>2007</v>
      </c>
      <c r="M350" t="s">
        <v>87</v>
      </c>
      <c r="P350" t="s">
        <v>82</v>
      </c>
      <c r="Q350" t="s">
        <v>84</v>
      </c>
      <c r="R350" t="s">
        <v>147</v>
      </c>
      <c r="S350" t="s">
        <v>73</v>
      </c>
      <c r="T350" t="s">
        <v>74</v>
      </c>
      <c r="Y350" t="s">
        <v>74</v>
      </c>
    </row>
    <row r="351" spans="1:25">
      <c r="A351">
        <f t="shared" si="5"/>
        <v>1</v>
      </c>
      <c r="B351">
        <v>6</v>
      </c>
      <c r="C351">
        <v>2019</v>
      </c>
      <c r="D351" t="s">
        <v>225</v>
      </c>
      <c r="E351">
        <v>16</v>
      </c>
      <c r="F351" t="s">
        <v>114</v>
      </c>
      <c r="G351" t="s">
        <v>115</v>
      </c>
      <c r="J351" t="s">
        <v>68</v>
      </c>
      <c r="K351" t="s">
        <v>116</v>
      </c>
      <c r="L351">
        <v>2018</v>
      </c>
      <c r="M351" t="s">
        <v>70</v>
      </c>
      <c r="P351" t="s">
        <v>68</v>
      </c>
      <c r="Q351" t="s">
        <v>84</v>
      </c>
      <c r="S351" t="s">
        <v>73</v>
      </c>
      <c r="T351" t="s">
        <v>74</v>
      </c>
      <c r="Y351" t="s">
        <v>74</v>
      </c>
    </row>
    <row r="352" spans="1:25" hidden="1">
      <c r="A352">
        <f t="shared" si="5"/>
        <v>0</v>
      </c>
      <c r="B352">
        <v>6</v>
      </c>
      <c r="C352">
        <v>2018</v>
      </c>
      <c r="D352" t="s">
        <v>225</v>
      </c>
      <c r="E352">
        <v>16</v>
      </c>
      <c r="F352" t="s">
        <v>114</v>
      </c>
      <c r="G352" t="s">
        <v>115</v>
      </c>
      <c r="J352" t="s">
        <v>68</v>
      </c>
      <c r="K352" t="s">
        <v>116</v>
      </c>
      <c r="L352">
        <v>2018</v>
      </c>
      <c r="M352" t="s">
        <v>70</v>
      </c>
      <c r="P352" t="s">
        <v>68</v>
      </c>
      <c r="Q352" t="s">
        <v>84</v>
      </c>
      <c r="S352" t="s">
        <v>73</v>
      </c>
      <c r="T352" t="s">
        <v>74</v>
      </c>
      <c r="Y352" t="s">
        <v>74</v>
      </c>
    </row>
    <row r="353" spans="1:25" hidden="1">
      <c r="A353">
        <f t="shared" si="5"/>
        <v>0</v>
      </c>
      <c r="B353">
        <v>6</v>
      </c>
      <c r="C353">
        <v>2017</v>
      </c>
      <c r="D353" t="s">
        <v>225</v>
      </c>
      <c r="E353">
        <v>16</v>
      </c>
      <c r="F353" t="s">
        <v>114</v>
      </c>
      <c r="G353" t="s">
        <v>115</v>
      </c>
      <c r="J353" t="s">
        <v>68</v>
      </c>
      <c r="K353" t="s">
        <v>116</v>
      </c>
      <c r="L353">
        <v>2018</v>
      </c>
      <c r="M353" t="s">
        <v>70</v>
      </c>
      <c r="P353" t="s">
        <v>68</v>
      </c>
      <c r="Q353" t="s">
        <v>84</v>
      </c>
      <c r="S353" t="s">
        <v>73</v>
      </c>
      <c r="T353" t="s">
        <v>74</v>
      </c>
      <c r="Y353" t="s">
        <v>74</v>
      </c>
    </row>
    <row r="354" spans="1:25" hidden="1">
      <c r="A354">
        <f t="shared" si="5"/>
        <v>0</v>
      </c>
      <c r="B354">
        <v>6</v>
      </c>
      <c r="C354">
        <v>2016</v>
      </c>
      <c r="D354" t="s">
        <v>225</v>
      </c>
      <c r="E354">
        <v>16</v>
      </c>
      <c r="F354" t="s">
        <v>114</v>
      </c>
      <c r="G354" t="s">
        <v>115</v>
      </c>
      <c r="J354" t="s">
        <v>68</v>
      </c>
      <c r="K354" t="s">
        <v>116</v>
      </c>
      <c r="L354">
        <v>2018</v>
      </c>
      <c r="M354" t="s">
        <v>70</v>
      </c>
      <c r="P354" t="s">
        <v>68</v>
      </c>
      <c r="Q354" t="s">
        <v>84</v>
      </c>
      <c r="S354" t="s">
        <v>73</v>
      </c>
      <c r="T354" t="s">
        <v>74</v>
      </c>
      <c r="Y354" t="s">
        <v>74</v>
      </c>
    </row>
    <row r="355" spans="1:25" hidden="1">
      <c r="A355">
        <f t="shared" si="5"/>
        <v>0</v>
      </c>
      <c r="B355">
        <v>6</v>
      </c>
      <c r="C355">
        <v>2015</v>
      </c>
      <c r="D355" t="s">
        <v>225</v>
      </c>
      <c r="E355">
        <v>16</v>
      </c>
      <c r="F355" t="s">
        <v>114</v>
      </c>
      <c r="G355" t="s">
        <v>115</v>
      </c>
      <c r="J355" t="s">
        <v>68</v>
      </c>
      <c r="K355" t="s">
        <v>116</v>
      </c>
      <c r="L355">
        <v>2018</v>
      </c>
      <c r="M355" t="s">
        <v>70</v>
      </c>
      <c r="P355" t="s">
        <v>68</v>
      </c>
      <c r="Q355" t="s">
        <v>84</v>
      </c>
      <c r="S355" t="s">
        <v>73</v>
      </c>
      <c r="T355" t="s">
        <v>74</v>
      </c>
      <c r="Y355" t="s">
        <v>74</v>
      </c>
    </row>
    <row r="356" spans="1:25" hidden="1">
      <c r="A356">
        <f t="shared" si="5"/>
        <v>0</v>
      </c>
      <c r="B356">
        <v>6</v>
      </c>
      <c r="C356">
        <v>2014</v>
      </c>
      <c r="D356" t="s">
        <v>225</v>
      </c>
      <c r="E356">
        <v>16</v>
      </c>
      <c r="F356" t="s">
        <v>114</v>
      </c>
      <c r="G356" t="s">
        <v>115</v>
      </c>
      <c r="J356" t="s">
        <v>68</v>
      </c>
      <c r="K356" t="s">
        <v>116</v>
      </c>
      <c r="L356">
        <v>2018</v>
      </c>
      <c r="M356" t="s">
        <v>70</v>
      </c>
      <c r="P356" t="s">
        <v>68</v>
      </c>
      <c r="Q356" t="s">
        <v>84</v>
      </c>
      <c r="S356" t="s">
        <v>73</v>
      </c>
      <c r="T356" t="s">
        <v>74</v>
      </c>
      <c r="Y356" t="s">
        <v>74</v>
      </c>
    </row>
    <row r="357" spans="1:25">
      <c r="A357">
        <f t="shared" si="5"/>
        <v>1</v>
      </c>
      <c r="B357">
        <v>6</v>
      </c>
      <c r="C357">
        <v>2019</v>
      </c>
      <c r="D357" t="s">
        <v>225</v>
      </c>
      <c r="E357">
        <v>55</v>
      </c>
      <c r="F357" t="s">
        <v>196</v>
      </c>
      <c r="G357" t="s">
        <v>197</v>
      </c>
      <c r="J357" t="s">
        <v>82</v>
      </c>
      <c r="K357" t="s">
        <v>198</v>
      </c>
      <c r="L357">
        <v>2012</v>
      </c>
      <c r="M357" t="s">
        <v>90</v>
      </c>
      <c r="P357" t="s">
        <v>82</v>
      </c>
      <c r="Q357" t="s">
        <v>84</v>
      </c>
      <c r="S357" t="s">
        <v>73</v>
      </c>
      <c r="T357" t="s">
        <v>74</v>
      </c>
      <c r="Y357" t="s">
        <v>74</v>
      </c>
    </row>
    <row r="358" spans="1:25" hidden="1">
      <c r="A358">
        <f t="shared" si="5"/>
        <v>0</v>
      </c>
      <c r="B358">
        <v>6</v>
      </c>
      <c r="C358">
        <v>2018</v>
      </c>
      <c r="D358" t="s">
        <v>225</v>
      </c>
      <c r="E358">
        <v>55</v>
      </c>
      <c r="F358" t="s">
        <v>196</v>
      </c>
      <c r="G358" t="s">
        <v>197</v>
      </c>
      <c r="J358" t="s">
        <v>82</v>
      </c>
      <c r="K358" t="s">
        <v>198</v>
      </c>
      <c r="L358">
        <v>2012</v>
      </c>
      <c r="M358" t="s">
        <v>90</v>
      </c>
      <c r="P358" t="s">
        <v>82</v>
      </c>
      <c r="Q358" t="s">
        <v>84</v>
      </c>
      <c r="S358" t="s">
        <v>73</v>
      </c>
      <c r="T358" t="s">
        <v>74</v>
      </c>
      <c r="Y358" t="s">
        <v>74</v>
      </c>
    </row>
    <row r="359" spans="1:25" hidden="1">
      <c r="A359">
        <f t="shared" si="5"/>
        <v>0</v>
      </c>
      <c r="B359">
        <v>6</v>
      </c>
      <c r="C359">
        <v>2017</v>
      </c>
      <c r="D359" t="s">
        <v>225</v>
      </c>
      <c r="E359">
        <v>55</v>
      </c>
      <c r="F359" t="s">
        <v>196</v>
      </c>
      <c r="G359" t="s">
        <v>197</v>
      </c>
      <c r="J359" t="s">
        <v>82</v>
      </c>
      <c r="K359" t="s">
        <v>198</v>
      </c>
      <c r="L359">
        <v>2012</v>
      </c>
      <c r="M359" t="s">
        <v>90</v>
      </c>
      <c r="P359" t="s">
        <v>82</v>
      </c>
      <c r="Q359" t="s">
        <v>84</v>
      </c>
      <c r="S359" t="s">
        <v>73</v>
      </c>
      <c r="T359" t="s">
        <v>74</v>
      </c>
      <c r="Y359" t="s">
        <v>74</v>
      </c>
    </row>
    <row r="360" spans="1:25" hidden="1">
      <c r="A360">
        <f t="shared" si="5"/>
        <v>0</v>
      </c>
      <c r="B360">
        <v>6</v>
      </c>
      <c r="C360">
        <v>2016</v>
      </c>
      <c r="D360" t="s">
        <v>225</v>
      </c>
      <c r="E360">
        <v>55</v>
      </c>
      <c r="F360" t="s">
        <v>196</v>
      </c>
      <c r="G360" t="s">
        <v>197</v>
      </c>
      <c r="J360" t="s">
        <v>82</v>
      </c>
      <c r="K360" t="s">
        <v>198</v>
      </c>
      <c r="L360">
        <v>2012</v>
      </c>
      <c r="M360" t="s">
        <v>90</v>
      </c>
      <c r="P360" t="s">
        <v>82</v>
      </c>
      <c r="Q360" t="s">
        <v>84</v>
      </c>
      <c r="S360" t="s">
        <v>73</v>
      </c>
      <c r="T360" t="s">
        <v>74</v>
      </c>
      <c r="Y360" t="s">
        <v>74</v>
      </c>
    </row>
    <row r="361" spans="1:25" hidden="1">
      <c r="A361">
        <f t="shared" si="5"/>
        <v>0</v>
      </c>
      <c r="B361">
        <v>6</v>
      </c>
      <c r="C361">
        <v>2015</v>
      </c>
      <c r="D361" t="s">
        <v>225</v>
      </c>
      <c r="E361">
        <v>55</v>
      </c>
      <c r="F361" t="s">
        <v>196</v>
      </c>
      <c r="G361" t="s">
        <v>197</v>
      </c>
      <c r="J361" t="s">
        <v>82</v>
      </c>
      <c r="K361" t="s">
        <v>198</v>
      </c>
      <c r="L361">
        <v>2012</v>
      </c>
      <c r="M361" t="s">
        <v>90</v>
      </c>
      <c r="P361" t="s">
        <v>82</v>
      </c>
      <c r="Q361" t="s">
        <v>84</v>
      </c>
      <c r="S361" t="s">
        <v>73</v>
      </c>
      <c r="T361" t="s">
        <v>74</v>
      </c>
      <c r="Y361" t="s">
        <v>74</v>
      </c>
    </row>
    <row r="362" spans="1:25" hidden="1">
      <c r="A362">
        <f t="shared" si="5"/>
        <v>0</v>
      </c>
      <c r="B362">
        <v>6</v>
      </c>
      <c r="C362">
        <v>2014</v>
      </c>
      <c r="D362" t="s">
        <v>225</v>
      </c>
      <c r="E362">
        <v>55</v>
      </c>
      <c r="F362" t="s">
        <v>196</v>
      </c>
      <c r="G362" t="s">
        <v>197</v>
      </c>
      <c r="J362" t="s">
        <v>82</v>
      </c>
      <c r="K362" t="s">
        <v>198</v>
      </c>
      <c r="L362">
        <v>2012</v>
      </c>
      <c r="M362" t="s">
        <v>90</v>
      </c>
      <c r="P362" t="s">
        <v>82</v>
      </c>
      <c r="Q362" t="s">
        <v>84</v>
      </c>
      <c r="S362" t="s">
        <v>73</v>
      </c>
      <c r="T362" t="s">
        <v>74</v>
      </c>
      <c r="Y362" t="s">
        <v>74</v>
      </c>
    </row>
    <row r="363" spans="1:25">
      <c r="A363">
        <f t="shared" si="5"/>
        <v>1</v>
      </c>
      <c r="B363">
        <v>6</v>
      </c>
      <c r="C363">
        <v>2019</v>
      </c>
      <c r="D363" t="s">
        <v>225</v>
      </c>
      <c r="E363">
        <v>52</v>
      </c>
      <c r="F363" t="s">
        <v>190</v>
      </c>
      <c r="G363" t="s">
        <v>191</v>
      </c>
      <c r="J363" t="s">
        <v>82</v>
      </c>
      <c r="K363" t="s">
        <v>93</v>
      </c>
      <c r="L363">
        <v>2015</v>
      </c>
      <c r="M363" t="s">
        <v>94</v>
      </c>
      <c r="P363" t="s">
        <v>82</v>
      </c>
      <c r="Q363" t="s">
        <v>84</v>
      </c>
      <c r="S363" t="s">
        <v>73</v>
      </c>
      <c r="T363" t="s">
        <v>74</v>
      </c>
      <c r="Y363" t="s">
        <v>74</v>
      </c>
    </row>
    <row r="364" spans="1:25" hidden="1">
      <c r="A364">
        <f t="shared" si="5"/>
        <v>0</v>
      </c>
      <c r="B364">
        <v>6</v>
      </c>
      <c r="C364">
        <v>2018</v>
      </c>
      <c r="D364" t="s">
        <v>225</v>
      </c>
      <c r="E364">
        <v>52</v>
      </c>
      <c r="F364" t="s">
        <v>190</v>
      </c>
      <c r="G364" t="s">
        <v>191</v>
      </c>
      <c r="J364" t="s">
        <v>82</v>
      </c>
      <c r="K364" t="s">
        <v>93</v>
      </c>
      <c r="L364">
        <v>2015</v>
      </c>
      <c r="M364" t="s">
        <v>94</v>
      </c>
      <c r="P364" t="s">
        <v>82</v>
      </c>
      <c r="Q364" t="s">
        <v>84</v>
      </c>
      <c r="S364" t="s">
        <v>73</v>
      </c>
      <c r="T364" t="s">
        <v>74</v>
      </c>
      <c r="Y364" t="s">
        <v>74</v>
      </c>
    </row>
    <row r="365" spans="1:25" hidden="1">
      <c r="A365">
        <f t="shared" si="5"/>
        <v>0</v>
      </c>
      <c r="B365">
        <v>6</v>
      </c>
      <c r="C365">
        <v>2017</v>
      </c>
      <c r="D365" t="s">
        <v>225</v>
      </c>
      <c r="E365">
        <v>52</v>
      </c>
      <c r="F365" t="s">
        <v>190</v>
      </c>
      <c r="G365" t="s">
        <v>191</v>
      </c>
      <c r="J365" t="s">
        <v>82</v>
      </c>
      <c r="K365" t="s">
        <v>93</v>
      </c>
      <c r="L365">
        <v>2015</v>
      </c>
      <c r="M365" t="s">
        <v>94</v>
      </c>
      <c r="P365" t="s">
        <v>82</v>
      </c>
      <c r="Q365" t="s">
        <v>84</v>
      </c>
      <c r="S365" t="s">
        <v>73</v>
      </c>
      <c r="T365" t="s">
        <v>74</v>
      </c>
      <c r="Y365" t="s">
        <v>74</v>
      </c>
    </row>
    <row r="366" spans="1:25" hidden="1">
      <c r="A366">
        <f t="shared" si="5"/>
        <v>0</v>
      </c>
      <c r="B366">
        <v>6</v>
      </c>
      <c r="C366">
        <v>2016</v>
      </c>
      <c r="D366" t="s">
        <v>225</v>
      </c>
      <c r="E366">
        <v>52</v>
      </c>
      <c r="F366" t="s">
        <v>190</v>
      </c>
      <c r="G366" t="s">
        <v>191</v>
      </c>
      <c r="J366" t="s">
        <v>82</v>
      </c>
      <c r="K366" t="s">
        <v>93</v>
      </c>
      <c r="L366">
        <v>2015</v>
      </c>
      <c r="M366" t="s">
        <v>94</v>
      </c>
      <c r="P366" t="s">
        <v>82</v>
      </c>
      <c r="Q366" t="s">
        <v>84</v>
      </c>
      <c r="S366" t="s">
        <v>73</v>
      </c>
      <c r="T366" t="s">
        <v>74</v>
      </c>
      <c r="Y366" t="s">
        <v>74</v>
      </c>
    </row>
    <row r="367" spans="1:25" hidden="1">
      <c r="A367">
        <f t="shared" si="5"/>
        <v>0</v>
      </c>
      <c r="B367">
        <v>6</v>
      </c>
      <c r="C367">
        <v>2015</v>
      </c>
      <c r="D367" t="s">
        <v>225</v>
      </c>
      <c r="E367">
        <v>52</v>
      </c>
      <c r="F367" t="s">
        <v>190</v>
      </c>
      <c r="G367" t="s">
        <v>191</v>
      </c>
      <c r="J367" t="s">
        <v>82</v>
      </c>
      <c r="K367" t="s">
        <v>93</v>
      </c>
      <c r="L367">
        <v>2015</v>
      </c>
      <c r="M367" t="s">
        <v>94</v>
      </c>
      <c r="P367" t="s">
        <v>82</v>
      </c>
      <c r="Q367" t="s">
        <v>84</v>
      </c>
      <c r="S367" t="s">
        <v>73</v>
      </c>
      <c r="T367" t="s">
        <v>74</v>
      </c>
      <c r="Y367" t="s">
        <v>74</v>
      </c>
    </row>
    <row r="368" spans="1:25" hidden="1">
      <c r="A368">
        <f t="shared" si="5"/>
        <v>0</v>
      </c>
      <c r="B368">
        <v>6</v>
      </c>
      <c r="C368">
        <v>2014</v>
      </c>
      <c r="D368" t="s">
        <v>225</v>
      </c>
      <c r="E368">
        <v>52</v>
      </c>
      <c r="F368" t="s">
        <v>190</v>
      </c>
      <c r="G368" t="s">
        <v>191</v>
      </c>
      <c r="J368" t="s">
        <v>82</v>
      </c>
      <c r="K368" t="s">
        <v>93</v>
      </c>
      <c r="L368">
        <v>2015</v>
      </c>
      <c r="M368" t="s">
        <v>94</v>
      </c>
      <c r="P368" t="s">
        <v>82</v>
      </c>
      <c r="Q368" t="s">
        <v>84</v>
      </c>
      <c r="S368" t="s">
        <v>73</v>
      </c>
      <c r="T368" t="s">
        <v>74</v>
      </c>
      <c r="Y368" t="s">
        <v>74</v>
      </c>
    </row>
    <row r="369" spans="1:25">
      <c r="A369">
        <f t="shared" si="5"/>
        <v>1</v>
      </c>
      <c r="B369">
        <v>6</v>
      </c>
      <c r="C369">
        <v>2019</v>
      </c>
      <c r="D369" t="s">
        <v>225</v>
      </c>
      <c r="E369">
        <v>1</v>
      </c>
      <c r="F369" t="s">
        <v>66</v>
      </c>
      <c r="G369" t="s">
        <v>67</v>
      </c>
      <c r="I369" t="s">
        <v>11</v>
      </c>
      <c r="J369" t="s">
        <v>68</v>
      </c>
      <c r="K369" t="s">
        <v>69</v>
      </c>
      <c r="L369">
        <v>1992</v>
      </c>
      <c r="M369" t="s">
        <v>70</v>
      </c>
      <c r="P369" t="s">
        <v>68</v>
      </c>
      <c r="Q369" t="s">
        <v>71</v>
      </c>
      <c r="R369" t="s">
        <v>72</v>
      </c>
      <c r="S369" t="s">
        <v>73</v>
      </c>
      <c r="T369" t="s">
        <v>74</v>
      </c>
      <c r="Y369" t="s">
        <v>74</v>
      </c>
    </row>
    <row r="370" spans="1:25" hidden="1">
      <c r="A370">
        <f t="shared" si="5"/>
        <v>0</v>
      </c>
      <c r="B370">
        <v>6</v>
      </c>
      <c r="C370">
        <v>2018</v>
      </c>
      <c r="D370" t="s">
        <v>225</v>
      </c>
      <c r="E370">
        <v>1</v>
      </c>
      <c r="F370" t="s">
        <v>66</v>
      </c>
      <c r="G370" t="s">
        <v>67</v>
      </c>
      <c r="I370" t="s">
        <v>11</v>
      </c>
      <c r="J370" t="s">
        <v>68</v>
      </c>
      <c r="K370" t="s">
        <v>69</v>
      </c>
      <c r="L370">
        <v>1992</v>
      </c>
      <c r="M370" t="s">
        <v>70</v>
      </c>
      <c r="P370" t="s">
        <v>68</v>
      </c>
      <c r="Q370" t="s">
        <v>71</v>
      </c>
      <c r="R370" t="s">
        <v>72</v>
      </c>
      <c r="S370" t="s">
        <v>73</v>
      </c>
      <c r="T370" t="s">
        <v>74</v>
      </c>
      <c r="Y370" t="s">
        <v>74</v>
      </c>
    </row>
    <row r="371" spans="1:25" hidden="1">
      <c r="A371">
        <f t="shared" si="5"/>
        <v>0</v>
      </c>
      <c r="B371">
        <v>6</v>
      </c>
      <c r="C371">
        <v>2017</v>
      </c>
      <c r="D371" t="s">
        <v>225</v>
      </c>
      <c r="E371">
        <v>1</v>
      </c>
      <c r="F371" t="s">
        <v>66</v>
      </c>
      <c r="G371" t="s">
        <v>67</v>
      </c>
      <c r="I371" t="s">
        <v>11</v>
      </c>
      <c r="J371" t="s">
        <v>68</v>
      </c>
      <c r="K371" t="s">
        <v>69</v>
      </c>
      <c r="L371">
        <v>1992</v>
      </c>
      <c r="M371" t="s">
        <v>70</v>
      </c>
      <c r="P371" t="s">
        <v>68</v>
      </c>
      <c r="Q371" t="s">
        <v>71</v>
      </c>
      <c r="R371" t="s">
        <v>72</v>
      </c>
      <c r="S371" t="s">
        <v>73</v>
      </c>
      <c r="T371" t="s">
        <v>74</v>
      </c>
      <c r="Y371" t="s">
        <v>74</v>
      </c>
    </row>
    <row r="372" spans="1:25" hidden="1">
      <c r="A372">
        <f t="shared" si="5"/>
        <v>0</v>
      </c>
      <c r="B372">
        <v>6</v>
      </c>
      <c r="C372">
        <v>2016</v>
      </c>
      <c r="D372" t="s">
        <v>225</v>
      </c>
      <c r="E372">
        <v>1</v>
      </c>
      <c r="F372" t="s">
        <v>66</v>
      </c>
      <c r="G372" t="s">
        <v>67</v>
      </c>
      <c r="I372" t="s">
        <v>11</v>
      </c>
      <c r="J372" t="s">
        <v>68</v>
      </c>
      <c r="K372" t="s">
        <v>69</v>
      </c>
      <c r="L372">
        <v>1992</v>
      </c>
      <c r="M372" t="s">
        <v>70</v>
      </c>
      <c r="P372" t="s">
        <v>68</v>
      </c>
      <c r="Q372" t="s">
        <v>71</v>
      </c>
      <c r="R372" t="s">
        <v>72</v>
      </c>
      <c r="S372" t="s">
        <v>73</v>
      </c>
      <c r="T372" t="s">
        <v>74</v>
      </c>
      <c r="Y372" t="s">
        <v>74</v>
      </c>
    </row>
    <row r="373" spans="1:25" hidden="1">
      <c r="A373">
        <f t="shared" si="5"/>
        <v>0</v>
      </c>
      <c r="B373">
        <v>6</v>
      </c>
      <c r="C373">
        <v>2015</v>
      </c>
      <c r="D373" t="s">
        <v>225</v>
      </c>
      <c r="E373">
        <v>1</v>
      </c>
      <c r="F373" t="s">
        <v>66</v>
      </c>
      <c r="G373" t="s">
        <v>67</v>
      </c>
      <c r="I373" t="s">
        <v>11</v>
      </c>
      <c r="J373" t="s">
        <v>68</v>
      </c>
      <c r="K373" t="s">
        <v>69</v>
      </c>
      <c r="L373">
        <v>1992</v>
      </c>
      <c r="M373" t="s">
        <v>70</v>
      </c>
      <c r="P373" t="s">
        <v>68</v>
      </c>
      <c r="Q373" t="s">
        <v>71</v>
      </c>
      <c r="R373" t="s">
        <v>72</v>
      </c>
      <c r="S373" t="s">
        <v>73</v>
      </c>
      <c r="T373" t="s">
        <v>74</v>
      </c>
      <c r="Y373" t="s">
        <v>74</v>
      </c>
    </row>
    <row r="374" spans="1:25" hidden="1">
      <c r="A374">
        <f t="shared" si="5"/>
        <v>0</v>
      </c>
      <c r="B374">
        <v>6</v>
      </c>
      <c r="C374">
        <v>2014</v>
      </c>
      <c r="D374" t="s">
        <v>225</v>
      </c>
      <c r="E374">
        <v>1</v>
      </c>
      <c r="F374" t="s">
        <v>66</v>
      </c>
      <c r="G374" t="s">
        <v>67</v>
      </c>
      <c r="I374" t="s">
        <v>11</v>
      </c>
      <c r="J374" t="s">
        <v>68</v>
      </c>
      <c r="K374" t="s">
        <v>69</v>
      </c>
      <c r="L374">
        <v>1992</v>
      </c>
      <c r="M374" t="s">
        <v>70</v>
      </c>
      <c r="P374" t="s">
        <v>68</v>
      </c>
      <c r="Q374" t="s">
        <v>71</v>
      </c>
      <c r="R374" t="s">
        <v>72</v>
      </c>
      <c r="S374" t="s">
        <v>73</v>
      </c>
      <c r="T374" t="s">
        <v>74</v>
      </c>
      <c r="Y374" t="s">
        <v>74</v>
      </c>
    </row>
    <row r="375" spans="1:25">
      <c r="A375">
        <f t="shared" si="5"/>
        <v>1</v>
      </c>
      <c r="B375">
        <v>6</v>
      </c>
      <c r="C375">
        <v>2019</v>
      </c>
      <c r="D375" t="s">
        <v>225</v>
      </c>
      <c r="E375">
        <v>26</v>
      </c>
      <c r="F375" t="s">
        <v>137</v>
      </c>
      <c r="H375" t="s">
        <v>138</v>
      </c>
      <c r="J375" t="s">
        <v>82</v>
      </c>
      <c r="K375" t="s">
        <v>139</v>
      </c>
      <c r="L375">
        <v>2001</v>
      </c>
      <c r="M375" t="s">
        <v>140</v>
      </c>
      <c r="P375" t="s">
        <v>82</v>
      </c>
      <c r="Q375" t="s">
        <v>84</v>
      </c>
      <c r="S375" t="s">
        <v>73</v>
      </c>
      <c r="T375" t="s">
        <v>74</v>
      </c>
      <c r="Y375" t="s">
        <v>74</v>
      </c>
    </row>
    <row r="376" spans="1:25" hidden="1">
      <c r="A376">
        <f t="shared" si="5"/>
        <v>0</v>
      </c>
      <c r="B376">
        <v>6</v>
      </c>
      <c r="C376">
        <v>2018</v>
      </c>
      <c r="D376" t="s">
        <v>225</v>
      </c>
      <c r="E376">
        <v>26</v>
      </c>
      <c r="F376" t="s">
        <v>137</v>
      </c>
      <c r="H376" t="s">
        <v>138</v>
      </c>
      <c r="J376" t="s">
        <v>82</v>
      </c>
      <c r="K376" t="s">
        <v>139</v>
      </c>
      <c r="L376">
        <v>2001</v>
      </c>
      <c r="M376" t="s">
        <v>140</v>
      </c>
      <c r="P376" t="s">
        <v>82</v>
      </c>
      <c r="Q376" t="s">
        <v>84</v>
      </c>
      <c r="S376" t="s">
        <v>73</v>
      </c>
      <c r="T376" t="s">
        <v>74</v>
      </c>
      <c r="Y376" t="s">
        <v>74</v>
      </c>
    </row>
    <row r="377" spans="1:25" hidden="1">
      <c r="A377">
        <f t="shared" si="5"/>
        <v>0</v>
      </c>
      <c r="B377">
        <v>6</v>
      </c>
      <c r="C377">
        <v>2017</v>
      </c>
      <c r="D377" t="s">
        <v>225</v>
      </c>
      <c r="E377">
        <v>26</v>
      </c>
      <c r="F377" t="s">
        <v>137</v>
      </c>
      <c r="H377" t="s">
        <v>138</v>
      </c>
      <c r="J377" t="s">
        <v>82</v>
      </c>
      <c r="K377" t="s">
        <v>139</v>
      </c>
      <c r="L377">
        <v>2001</v>
      </c>
      <c r="M377" t="s">
        <v>140</v>
      </c>
      <c r="P377" t="s">
        <v>82</v>
      </c>
      <c r="Q377" t="s">
        <v>84</v>
      </c>
      <c r="S377" t="s">
        <v>73</v>
      </c>
      <c r="T377" t="s">
        <v>74</v>
      </c>
      <c r="Y377" t="s">
        <v>74</v>
      </c>
    </row>
    <row r="378" spans="1:25" hidden="1">
      <c r="A378">
        <f t="shared" si="5"/>
        <v>0</v>
      </c>
      <c r="B378">
        <v>6</v>
      </c>
      <c r="C378">
        <v>2016</v>
      </c>
      <c r="D378" t="s">
        <v>225</v>
      </c>
      <c r="E378">
        <v>26</v>
      </c>
      <c r="F378" t="s">
        <v>137</v>
      </c>
      <c r="H378" t="s">
        <v>138</v>
      </c>
      <c r="J378" t="s">
        <v>82</v>
      </c>
      <c r="K378" t="s">
        <v>139</v>
      </c>
      <c r="L378">
        <v>2001</v>
      </c>
      <c r="M378" t="s">
        <v>140</v>
      </c>
      <c r="P378" t="s">
        <v>82</v>
      </c>
      <c r="Q378" t="s">
        <v>84</v>
      </c>
      <c r="S378" t="s">
        <v>73</v>
      </c>
      <c r="T378" t="s">
        <v>74</v>
      </c>
      <c r="Y378" t="s">
        <v>74</v>
      </c>
    </row>
    <row r="379" spans="1:25" hidden="1">
      <c r="A379">
        <f t="shared" si="5"/>
        <v>0</v>
      </c>
      <c r="B379">
        <v>6</v>
      </c>
      <c r="C379">
        <v>2015</v>
      </c>
      <c r="D379" t="s">
        <v>225</v>
      </c>
      <c r="E379">
        <v>26</v>
      </c>
      <c r="F379" t="s">
        <v>137</v>
      </c>
      <c r="H379" t="s">
        <v>138</v>
      </c>
      <c r="J379" t="s">
        <v>82</v>
      </c>
      <c r="K379" t="s">
        <v>139</v>
      </c>
      <c r="L379">
        <v>2001</v>
      </c>
      <c r="M379" t="s">
        <v>140</v>
      </c>
      <c r="P379" t="s">
        <v>82</v>
      </c>
      <c r="Q379" t="s">
        <v>84</v>
      </c>
      <c r="S379" t="s">
        <v>73</v>
      </c>
      <c r="T379" t="s">
        <v>74</v>
      </c>
      <c r="Y379" t="s">
        <v>74</v>
      </c>
    </row>
    <row r="380" spans="1:25" hidden="1">
      <c r="A380">
        <f t="shared" si="5"/>
        <v>0</v>
      </c>
      <c r="B380">
        <v>6</v>
      </c>
      <c r="C380">
        <v>2014</v>
      </c>
      <c r="D380" t="s">
        <v>225</v>
      </c>
      <c r="E380">
        <v>26</v>
      </c>
      <c r="F380" t="s">
        <v>137</v>
      </c>
      <c r="H380" t="s">
        <v>138</v>
      </c>
      <c r="J380" t="s">
        <v>82</v>
      </c>
      <c r="K380" t="s">
        <v>139</v>
      </c>
      <c r="L380">
        <v>2001</v>
      </c>
      <c r="M380" t="s">
        <v>140</v>
      </c>
      <c r="P380" t="s">
        <v>82</v>
      </c>
      <c r="Q380" t="s">
        <v>84</v>
      </c>
      <c r="S380" t="s">
        <v>73</v>
      </c>
      <c r="T380" t="s">
        <v>74</v>
      </c>
      <c r="Y380" t="s">
        <v>74</v>
      </c>
    </row>
    <row r="381" spans="1:25">
      <c r="A381">
        <f t="shared" si="5"/>
        <v>1</v>
      </c>
      <c r="B381">
        <v>6</v>
      </c>
      <c r="C381">
        <v>2019</v>
      </c>
      <c r="D381" t="s">
        <v>225</v>
      </c>
      <c r="E381">
        <v>33</v>
      </c>
      <c r="F381" t="s">
        <v>153</v>
      </c>
      <c r="G381" t="s">
        <v>154</v>
      </c>
      <c r="J381" t="s">
        <v>82</v>
      </c>
      <c r="K381" t="s">
        <v>93</v>
      </c>
      <c r="L381">
        <v>2007</v>
      </c>
      <c r="M381" t="s">
        <v>87</v>
      </c>
      <c r="P381" t="s">
        <v>82</v>
      </c>
      <c r="Q381" t="s">
        <v>84</v>
      </c>
      <c r="S381" t="s">
        <v>73</v>
      </c>
      <c r="T381" t="s">
        <v>74</v>
      </c>
      <c r="Y381" t="s">
        <v>74</v>
      </c>
    </row>
    <row r="382" spans="1:25" hidden="1">
      <c r="A382">
        <f t="shared" si="5"/>
        <v>0</v>
      </c>
      <c r="B382">
        <v>6</v>
      </c>
      <c r="C382">
        <v>2018</v>
      </c>
      <c r="D382" t="s">
        <v>225</v>
      </c>
      <c r="E382">
        <v>33</v>
      </c>
      <c r="F382" t="s">
        <v>153</v>
      </c>
      <c r="G382" t="s">
        <v>154</v>
      </c>
      <c r="J382" t="s">
        <v>82</v>
      </c>
      <c r="K382" t="s">
        <v>93</v>
      </c>
      <c r="L382">
        <v>2007</v>
      </c>
      <c r="M382" t="s">
        <v>87</v>
      </c>
      <c r="P382" t="s">
        <v>82</v>
      </c>
      <c r="Q382" t="s">
        <v>84</v>
      </c>
      <c r="S382" t="s">
        <v>73</v>
      </c>
      <c r="T382" t="s">
        <v>74</v>
      </c>
      <c r="Y382" t="s">
        <v>74</v>
      </c>
    </row>
    <row r="383" spans="1:25" hidden="1">
      <c r="A383">
        <f t="shared" si="5"/>
        <v>0</v>
      </c>
      <c r="B383">
        <v>6</v>
      </c>
      <c r="C383">
        <v>2017</v>
      </c>
      <c r="D383" t="s">
        <v>225</v>
      </c>
      <c r="E383">
        <v>33</v>
      </c>
      <c r="F383" t="s">
        <v>153</v>
      </c>
      <c r="G383" t="s">
        <v>154</v>
      </c>
      <c r="J383" t="s">
        <v>82</v>
      </c>
      <c r="K383" t="s">
        <v>93</v>
      </c>
      <c r="L383">
        <v>2007</v>
      </c>
      <c r="M383" t="s">
        <v>87</v>
      </c>
      <c r="P383" t="s">
        <v>82</v>
      </c>
      <c r="Q383" t="s">
        <v>84</v>
      </c>
      <c r="S383" t="s">
        <v>73</v>
      </c>
      <c r="T383" t="s">
        <v>74</v>
      </c>
      <c r="Y383" t="s">
        <v>74</v>
      </c>
    </row>
    <row r="384" spans="1:25" hidden="1">
      <c r="A384">
        <f t="shared" si="5"/>
        <v>0</v>
      </c>
      <c r="B384">
        <v>6</v>
      </c>
      <c r="C384">
        <v>2016</v>
      </c>
      <c r="D384" t="s">
        <v>225</v>
      </c>
      <c r="E384">
        <v>33</v>
      </c>
      <c r="F384" t="s">
        <v>153</v>
      </c>
      <c r="G384" t="s">
        <v>154</v>
      </c>
      <c r="J384" t="s">
        <v>82</v>
      </c>
      <c r="K384" t="s">
        <v>93</v>
      </c>
      <c r="L384">
        <v>2007</v>
      </c>
      <c r="M384" t="s">
        <v>87</v>
      </c>
      <c r="P384" t="s">
        <v>82</v>
      </c>
      <c r="Q384" t="s">
        <v>84</v>
      </c>
      <c r="S384" t="s">
        <v>73</v>
      </c>
      <c r="T384" t="s">
        <v>74</v>
      </c>
      <c r="Y384" t="s">
        <v>74</v>
      </c>
    </row>
    <row r="385" spans="1:25" hidden="1">
      <c r="A385">
        <f t="shared" si="5"/>
        <v>0</v>
      </c>
      <c r="B385">
        <v>6</v>
      </c>
      <c r="C385">
        <v>2015</v>
      </c>
      <c r="D385" t="s">
        <v>225</v>
      </c>
      <c r="E385">
        <v>33</v>
      </c>
      <c r="F385" t="s">
        <v>153</v>
      </c>
      <c r="G385" t="s">
        <v>154</v>
      </c>
      <c r="J385" t="s">
        <v>82</v>
      </c>
      <c r="K385" t="s">
        <v>93</v>
      </c>
      <c r="L385">
        <v>2007</v>
      </c>
      <c r="M385" t="s">
        <v>87</v>
      </c>
      <c r="P385" t="s">
        <v>82</v>
      </c>
      <c r="Q385" t="s">
        <v>84</v>
      </c>
      <c r="S385" t="s">
        <v>73</v>
      </c>
      <c r="T385" t="s">
        <v>74</v>
      </c>
      <c r="Y385" t="s">
        <v>74</v>
      </c>
    </row>
    <row r="386" spans="1:25" hidden="1">
      <c r="A386">
        <f t="shared" si="5"/>
        <v>0</v>
      </c>
      <c r="B386">
        <v>6</v>
      </c>
      <c r="C386">
        <v>2014</v>
      </c>
      <c r="D386" t="s">
        <v>225</v>
      </c>
      <c r="E386">
        <v>33</v>
      </c>
      <c r="F386" t="s">
        <v>153</v>
      </c>
      <c r="G386" t="s">
        <v>154</v>
      </c>
      <c r="J386" t="s">
        <v>82</v>
      </c>
      <c r="K386" t="s">
        <v>93</v>
      </c>
      <c r="L386">
        <v>2007</v>
      </c>
      <c r="M386" t="s">
        <v>87</v>
      </c>
      <c r="P386" t="s">
        <v>82</v>
      </c>
      <c r="Q386" t="s">
        <v>84</v>
      </c>
      <c r="S386" t="s">
        <v>73</v>
      </c>
      <c r="T386" t="s">
        <v>74</v>
      </c>
      <c r="Y386" t="s">
        <v>74</v>
      </c>
    </row>
    <row r="387" spans="1:25">
      <c r="A387">
        <f t="shared" si="5"/>
        <v>1</v>
      </c>
      <c r="B387">
        <v>6</v>
      </c>
      <c r="C387">
        <v>2019</v>
      </c>
      <c r="D387" t="s">
        <v>225</v>
      </c>
      <c r="E387">
        <v>32</v>
      </c>
      <c r="F387" t="s">
        <v>152</v>
      </c>
      <c r="H387" t="s">
        <v>149</v>
      </c>
      <c r="J387" t="s">
        <v>82</v>
      </c>
      <c r="K387" t="s">
        <v>150</v>
      </c>
      <c r="L387">
        <v>2009</v>
      </c>
      <c r="M387" t="s">
        <v>70</v>
      </c>
      <c r="P387" t="s">
        <v>82</v>
      </c>
      <c r="Q387" t="s">
        <v>84</v>
      </c>
      <c r="S387" t="s">
        <v>73</v>
      </c>
      <c r="T387" t="s">
        <v>74</v>
      </c>
      <c r="Y387" t="s">
        <v>74</v>
      </c>
    </row>
    <row r="388" spans="1:25" hidden="1">
      <c r="A388">
        <f t="shared" ref="A388:A451" si="6">IF(AND(F388=F387,G388=G387,B388=B387),0,1)</f>
        <v>0</v>
      </c>
      <c r="B388">
        <v>6</v>
      </c>
      <c r="C388">
        <v>2018</v>
      </c>
      <c r="D388" t="s">
        <v>225</v>
      </c>
      <c r="E388">
        <v>32</v>
      </c>
      <c r="F388" t="s">
        <v>152</v>
      </c>
      <c r="H388" t="s">
        <v>149</v>
      </c>
      <c r="J388" t="s">
        <v>82</v>
      </c>
      <c r="K388" t="s">
        <v>150</v>
      </c>
      <c r="L388">
        <v>2009</v>
      </c>
      <c r="M388" t="s">
        <v>70</v>
      </c>
      <c r="P388" t="s">
        <v>82</v>
      </c>
      <c r="Q388" t="s">
        <v>84</v>
      </c>
      <c r="S388" t="s">
        <v>73</v>
      </c>
      <c r="T388" t="s">
        <v>74</v>
      </c>
      <c r="Y388" t="s">
        <v>74</v>
      </c>
    </row>
    <row r="389" spans="1:25" hidden="1">
      <c r="A389">
        <f t="shared" si="6"/>
        <v>0</v>
      </c>
      <c r="B389">
        <v>6</v>
      </c>
      <c r="C389">
        <v>2017</v>
      </c>
      <c r="D389" t="s">
        <v>225</v>
      </c>
      <c r="E389">
        <v>32</v>
      </c>
      <c r="F389" t="s">
        <v>152</v>
      </c>
      <c r="H389" t="s">
        <v>149</v>
      </c>
      <c r="J389" t="s">
        <v>82</v>
      </c>
      <c r="K389" t="s">
        <v>150</v>
      </c>
      <c r="L389">
        <v>2009</v>
      </c>
      <c r="M389" t="s">
        <v>70</v>
      </c>
      <c r="P389" t="s">
        <v>82</v>
      </c>
      <c r="Q389" t="s">
        <v>84</v>
      </c>
      <c r="S389" t="s">
        <v>73</v>
      </c>
      <c r="T389" t="s">
        <v>74</v>
      </c>
      <c r="Y389" t="s">
        <v>74</v>
      </c>
    </row>
    <row r="390" spans="1:25" hidden="1">
      <c r="A390">
        <f t="shared" si="6"/>
        <v>0</v>
      </c>
      <c r="B390">
        <v>6</v>
      </c>
      <c r="C390">
        <v>2016</v>
      </c>
      <c r="D390" t="s">
        <v>225</v>
      </c>
      <c r="E390">
        <v>32</v>
      </c>
      <c r="F390" t="s">
        <v>152</v>
      </c>
      <c r="H390" t="s">
        <v>149</v>
      </c>
      <c r="J390" t="s">
        <v>82</v>
      </c>
      <c r="K390" t="s">
        <v>150</v>
      </c>
      <c r="L390">
        <v>2009</v>
      </c>
      <c r="M390" t="s">
        <v>70</v>
      </c>
      <c r="P390" t="s">
        <v>82</v>
      </c>
      <c r="Q390" t="s">
        <v>84</v>
      </c>
      <c r="S390" t="s">
        <v>73</v>
      </c>
      <c r="T390" t="s">
        <v>74</v>
      </c>
      <c r="Y390" t="s">
        <v>74</v>
      </c>
    </row>
    <row r="391" spans="1:25" hidden="1">
      <c r="A391">
        <f t="shared" si="6"/>
        <v>0</v>
      </c>
      <c r="B391">
        <v>6</v>
      </c>
      <c r="C391">
        <v>2015</v>
      </c>
      <c r="D391" t="s">
        <v>225</v>
      </c>
      <c r="E391">
        <v>32</v>
      </c>
      <c r="F391" t="s">
        <v>152</v>
      </c>
      <c r="H391" t="s">
        <v>149</v>
      </c>
      <c r="J391" t="s">
        <v>82</v>
      </c>
      <c r="K391" t="s">
        <v>150</v>
      </c>
      <c r="L391">
        <v>2009</v>
      </c>
      <c r="M391" t="s">
        <v>70</v>
      </c>
      <c r="P391" t="s">
        <v>82</v>
      </c>
      <c r="Q391" t="s">
        <v>84</v>
      </c>
      <c r="S391" t="s">
        <v>73</v>
      </c>
      <c r="T391" t="s">
        <v>74</v>
      </c>
      <c r="Y391" t="s">
        <v>74</v>
      </c>
    </row>
    <row r="392" spans="1:25" hidden="1">
      <c r="A392">
        <f t="shared" si="6"/>
        <v>0</v>
      </c>
      <c r="B392">
        <v>6</v>
      </c>
      <c r="C392">
        <v>2014</v>
      </c>
      <c r="D392" t="s">
        <v>225</v>
      </c>
      <c r="E392">
        <v>32</v>
      </c>
      <c r="F392" t="s">
        <v>152</v>
      </c>
      <c r="H392" t="s">
        <v>149</v>
      </c>
      <c r="J392" t="s">
        <v>82</v>
      </c>
      <c r="K392" t="s">
        <v>150</v>
      </c>
      <c r="L392">
        <v>2009</v>
      </c>
      <c r="M392" t="s">
        <v>70</v>
      </c>
      <c r="P392" t="s">
        <v>82</v>
      </c>
      <c r="Q392" t="s">
        <v>84</v>
      </c>
      <c r="S392" t="s">
        <v>73</v>
      </c>
      <c r="T392" t="s">
        <v>74</v>
      </c>
      <c r="Y392" t="s">
        <v>74</v>
      </c>
    </row>
    <row r="393" spans="1:25">
      <c r="A393">
        <f t="shared" si="6"/>
        <v>1</v>
      </c>
      <c r="B393">
        <v>6</v>
      </c>
      <c r="C393">
        <v>2019</v>
      </c>
      <c r="D393" t="s">
        <v>225</v>
      </c>
      <c r="E393">
        <v>24</v>
      </c>
      <c r="F393" t="s">
        <v>131</v>
      </c>
      <c r="H393" t="s">
        <v>132</v>
      </c>
      <c r="J393" t="s">
        <v>82</v>
      </c>
      <c r="K393" t="s">
        <v>93</v>
      </c>
      <c r="L393">
        <v>2002</v>
      </c>
      <c r="M393" t="s">
        <v>133</v>
      </c>
      <c r="P393" t="s">
        <v>82</v>
      </c>
      <c r="Q393" t="s">
        <v>84</v>
      </c>
      <c r="S393" t="s">
        <v>73</v>
      </c>
      <c r="T393" t="s">
        <v>74</v>
      </c>
      <c r="Y393" t="s">
        <v>74</v>
      </c>
    </row>
    <row r="394" spans="1:25" hidden="1">
      <c r="A394">
        <f t="shared" si="6"/>
        <v>0</v>
      </c>
      <c r="B394">
        <v>6</v>
      </c>
      <c r="C394">
        <v>2018</v>
      </c>
      <c r="D394" t="s">
        <v>225</v>
      </c>
      <c r="E394">
        <v>24</v>
      </c>
      <c r="F394" t="s">
        <v>131</v>
      </c>
      <c r="H394" t="s">
        <v>132</v>
      </c>
      <c r="J394" t="s">
        <v>82</v>
      </c>
      <c r="K394" t="s">
        <v>93</v>
      </c>
      <c r="L394">
        <v>2002</v>
      </c>
      <c r="M394" t="s">
        <v>133</v>
      </c>
      <c r="P394" t="s">
        <v>82</v>
      </c>
      <c r="Q394" t="s">
        <v>84</v>
      </c>
      <c r="S394" t="s">
        <v>73</v>
      </c>
      <c r="T394" t="s">
        <v>74</v>
      </c>
      <c r="Y394" t="s">
        <v>74</v>
      </c>
    </row>
    <row r="395" spans="1:25" hidden="1">
      <c r="A395">
        <f t="shared" si="6"/>
        <v>0</v>
      </c>
      <c r="B395">
        <v>6</v>
      </c>
      <c r="C395">
        <v>2017</v>
      </c>
      <c r="D395" t="s">
        <v>225</v>
      </c>
      <c r="E395">
        <v>24</v>
      </c>
      <c r="F395" t="s">
        <v>131</v>
      </c>
      <c r="H395" t="s">
        <v>132</v>
      </c>
      <c r="J395" t="s">
        <v>82</v>
      </c>
      <c r="K395" t="s">
        <v>93</v>
      </c>
      <c r="L395">
        <v>2002</v>
      </c>
      <c r="M395" t="s">
        <v>133</v>
      </c>
      <c r="P395" t="s">
        <v>82</v>
      </c>
      <c r="Q395" t="s">
        <v>84</v>
      </c>
      <c r="S395" t="s">
        <v>73</v>
      </c>
      <c r="T395" t="s">
        <v>74</v>
      </c>
      <c r="Y395" t="s">
        <v>74</v>
      </c>
    </row>
    <row r="396" spans="1:25" hidden="1">
      <c r="A396">
        <f t="shared" si="6"/>
        <v>0</v>
      </c>
      <c r="B396">
        <v>6</v>
      </c>
      <c r="C396">
        <v>2016</v>
      </c>
      <c r="D396" t="s">
        <v>225</v>
      </c>
      <c r="E396">
        <v>24</v>
      </c>
      <c r="F396" t="s">
        <v>131</v>
      </c>
      <c r="H396" t="s">
        <v>132</v>
      </c>
      <c r="J396" t="s">
        <v>82</v>
      </c>
      <c r="K396" t="s">
        <v>93</v>
      </c>
      <c r="L396">
        <v>2002</v>
      </c>
      <c r="M396" t="s">
        <v>133</v>
      </c>
      <c r="P396" t="s">
        <v>82</v>
      </c>
      <c r="Q396" t="s">
        <v>84</v>
      </c>
      <c r="S396" t="s">
        <v>73</v>
      </c>
      <c r="T396" t="s">
        <v>74</v>
      </c>
      <c r="Y396" t="s">
        <v>74</v>
      </c>
    </row>
    <row r="397" spans="1:25" hidden="1">
      <c r="A397">
        <f t="shared" si="6"/>
        <v>0</v>
      </c>
      <c r="B397">
        <v>6</v>
      </c>
      <c r="C397">
        <v>2015</v>
      </c>
      <c r="D397" t="s">
        <v>225</v>
      </c>
      <c r="E397">
        <v>24</v>
      </c>
      <c r="F397" t="s">
        <v>131</v>
      </c>
      <c r="H397" t="s">
        <v>132</v>
      </c>
      <c r="J397" t="s">
        <v>82</v>
      </c>
      <c r="K397" t="s">
        <v>93</v>
      </c>
      <c r="L397">
        <v>2002</v>
      </c>
      <c r="M397" t="s">
        <v>133</v>
      </c>
      <c r="P397" t="s">
        <v>82</v>
      </c>
      <c r="Q397" t="s">
        <v>84</v>
      </c>
      <c r="S397" t="s">
        <v>73</v>
      </c>
      <c r="T397" t="s">
        <v>74</v>
      </c>
      <c r="Y397" t="s">
        <v>74</v>
      </c>
    </row>
    <row r="398" spans="1:25" hidden="1">
      <c r="A398">
        <f t="shared" si="6"/>
        <v>0</v>
      </c>
      <c r="B398">
        <v>6</v>
      </c>
      <c r="C398">
        <v>2014</v>
      </c>
      <c r="D398" t="s">
        <v>225</v>
      </c>
      <c r="E398">
        <v>24</v>
      </c>
      <c r="F398" t="s">
        <v>131</v>
      </c>
      <c r="H398" t="s">
        <v>132</v>
      </c>
      <c r="J398" t="s">
        <v>82</v>
      </c>
      <c r="K398" t="s">
        <v>93</v>
      </c>
      <c r="L398">
        <v>2002</v>
      </c>
      <c r="M398" t="s">
        <v>133</v>
      </c>
      <c r="P398" t="s">
        <v>82</v>
      </c>
      <c r="Q398" t="s">
        <v>84</v>
      </c>
      <c r="S398" t="s">
        <v>73</v>
      </c>
      <c r="T398" t="s">
        <v>74</v>
      </c>
      <c r="Y398" t="s">
        <v>74</v>
      </c>
    </row>
    <row r="399" spans="1:25">
      <c r="A399">
        <f t="shared" si="6"/>
        <v>1</v>
      </c>
      <c r="B399">
        <v>6</v>
      </c>
      <c r="C399">
        <v>2019</v>
      </c>
      <c r="D399" t="s">
        <v>357</v>
      </c>
      <c r="E399">
        <v>37</v>
      </c>
      <c r="F399" t="s">
        <v>316</v>
      </c>
      <c r="G399" t="s">
        <v>317</v>
      </c>
      <c r="J399" t="s">
        <v>68</v>
      </c>
      <c r="K399">
        <v>2016</v>
      </c>
      <c r="L399" t="s">
        <v>90</v>
      </c>
      <c r="M399" t="s">
        <v>249</v>
      </c>
      <c r="P399" t="s">
        <v>228</v>
      </c>
      <c r="Q399" t="s">
        <v>229</v>
      </c>
      <c r="S399" t="s">
        <v>234</v>
      </c>
      <c r="T399" t="s">
        <v>74</v>
      </c>
      <c r="Y399" t="s">
        <v>74</v>
      </c>
    </row>
    <row r="400" spans="1:25" hidden="1">
      <c r="A400">
        <f t="shared" si="6"/>
        <v>0</v>
      </c>
      <c r="B400">
        <v>6</v>
      </c>
      <c r="C400">
        <v>2018</v>
      </c>
      <c r="D400" t="s">
        <v>357</v>
      </c>
      <c r="E400">
        <v>37</v>
      </c>
      <c r="F400" t="s">
        <v>316</v>
      </c>
      <c r="G400" t="s">
        <v>317</v>
      </c>
      <c r="J400" t="s">
        <v>68</v>
      </c>
      <c r="K400">
        <v>2016</v>
      </c>
      <c r="L400" t="s">
        <v>90</v>
      </c>
      <c r="M400" t="s">
        <v>249</v>
      </c>
      <c r="P400" t="s">
        <v>228</v>
      </c>
      <c r="Q400" t="s">
        <v>229</v>
      </c>
      <c r="S400" t="s">
        <v>234</v>
      </c>
      <c r="T400" t="s">
        <v>74</v>
      </c>
      <c r="Y400" t="s">
        <v>74</v>
      </c>
    </row>
    <row r="401" spans="1:25" hidden="1">
      <c r="A401">
        <f t="shared" si="6"/>
        <v>0</v>
      </c>
      <c r="B401">
        <v>6</v>
      </c>
      <c r="C401">
        <v>2017</v>
      </c>
      <c r="D401" t="s">
        <v>357</v>
      </c>
      <c r="E401">
        <v>37</v>
      </c>
      <c r="F401" t="s">
        <v>316</v>
      </c>
      <c r="G401" t="s">
        <v>317</v>
      </c>
      <c r="J401" t="s">
        <v>68</v>
      </c>
      <c r="K401">
        <v>2016</v>
      </c>
      <c r="L401" t="s">
        <v>90</v>
      </c>
      <c r="M401" t="s">
        <v>249</v>
      </c>
      <c r="P401" t="s">
        <v>228</v>
      </c>
      <c r="Q401" t="s">
        <v>229</v>
      </c>
      <c r="S401" t="s">
        <v>234</v>
      </c>
      <c r="T401" t="s">
        <v>74</v>
      </c>
      <c r="Y401" t="s">
        <v>74</v>
      </c>
    </row>
    <row r="402" spans="1:25" hidden="1">
      <c r="A402">
        <f t="shared" si="6"/>
        <v>0</v>
      </c>
      <c r="B402">
        <v>6</v>
      </c>
      <c r="C402">
        <v>2016</v>
      </c>
      <c r="D402" t="s">
        <v>357</v>
      </c>
      <c r="E402">
        <v>37</v>
      </c>
      <c r="F402" t="s">
        <v>316</v>
      </c>
      <c r="G402" t="s">
        <v>317</v>
      </c>
      <c r="J402" t="s">
        <v>68</v>
      </c>
      <c r="K402">
        <v>2016</v>
      </c>
      <c r="L402" t="s">
        <v>90</v>
      </c>
      <c r="M402" t="s">
        <v>249</v>
      </c>
      <c r="P402" t="s">
        <v>228</v>
      </c>
      <c r="Q402" t="s">
        <v>229</v>
      </c>
      <c r="S402" t="s">
        <v>234</v>
      </c>
      <c r="T402" t="s">
        <v>74</v>
      </c>
      <c r="Y402" t="s">
        <v>74</v>
      </c>
    </row>
    <row r="403" spans="1:25" hidden="1">
      <c r="A403">
        <f t="shared" si="6"/>
        <v>0</v>
      </c>
      <c r="B403">
        <v>6</v>
      </c>
      <c r="C403">
        <v>2015</v>
      </c>
      <c r="D403" t="s">
        <v>357</v>
      </c>
      <c r="E403">
        <v>37</v>
      </c>
      <c r="F403" t="s">
        <v>316</v>
      </c>
      <c r="G403" t="s">
        <v>317</v>
      </c>
      <c r="J403" t="s">
        <v>82</v>
      </c>
      <c r="K403">
        <v>2012</v>
      </c>
      <c r="L403" t="s">
        <v>90</v>
      </c>
      <c r="M403" t="s">
        <v>249</v>
      </c>
      <c r="P403" t="s">
        <v>228</v>
      </c>
      <c r="Q403" t="s">
        <v>229</v>
      </c>
      <c r="S403" t="s">
        <v>234</v>
      </c>
      <c r="T403" t="s">
        <v>74</v>
      </c>
      <c r="Y403" t="s">
        <v>74</v>
      </c>
    </row>
    <row r="404" spans="1:25" hidden="1">
      <c r="A404">
        <f t="shared" si="6"/>
        <v>0</v>
      </c>
      <c r="B404">
        <v>6</v>
      </c>
      <c r="C404">
        <v>2014</v>
      </c>
      <c r="D404" t="s">
        <v>357</v>
      </c>
      <c r="E404">
        <v>37</v>
      </c>
      <c r="F404" t="s">
        <v>316</v>
      </c>
      <c r="G404" t="s">
        <v>317</v>
      </c>
      <c r="J404" t="s">
        <v>82</v>
      </c>
      <c r="K404">
        <v>2012</v>
      </c>
      <c r="L404" t="s">
        <v>90</v>
      </c>
      <c r="M404" t="s">
        <v>249</v>
      </c>
      <c r="P404" t="s">
        <v>228</v>
      </c>
      <c r="Q404" t="s">
        <v>229</v>
      </c>
      <c r="S404" t="s">
        <v>234</v>
      </c>
      <c r="T404" t="s">
        <v>74</v>
      </c>
      <c r="Y404" t="s">
        <v>74</v>
      </c>
    </row>
    <row r="405" spans="1:25">
      <c r="A405">
        <f t="shared" si="6"/>
        <v>1</v>
      </c>
      <c r="B405">
        <v>6</v>
      </c>
      <c r="C405">
        <v>2019</v>
      </c>
      <c r="D405" t="s">
        <v>357</v>
      </c>
      <c r="E405">
        <v>6</v>
      </c>
      <c r="F405" t="s">
        <v>243</v>
      </c>
      <c r="H405" t="s">
        <v>244</v>
      </c>
      <c r="I405" t="s">
        <v>19</v>
      </c>
      <c r="J405" t="s">
        <v>68</v>
      </c>
      <c r="K405">
        <v>2007</v>
      </c>
      <c r="L405" t="s">
        <v>90</v>
      </c>
      <c r="M405" t="s">
        <v>245</v>
      </c>
      <c r="P405" t="s">
        <v>228</v>
      </c>
      <c r="Q405" t="s">
        <v>229</v>
      </c>
      <c r="S405" t="s">
        <v>234</v>
      </c>
      <c r="T405" t="s">
        <v>74</v>
      </c>
      <c r="Y405" t="s">
        <v>74</v>
      </c>
    </row>
    <row r="406" spans="1:25" hidden="1">
      <c r="A406">
        <f t="shared" si="6"/>
        <v>0</v>
      </c>
      <c r="B406">
        <v>6</v>
      </c>
      <c r="C406">
        <v>2018</v>
      </c>
      <c r="D406" t="s">
        <v>357</v>
      </c>
      <c r="E406">
        <v>6</v>
      </c>
      <c r="F406" t="s">
        <v>243</v>
      </c>
      <c r="H406" t="s">
        <v>244</v>
      </c>
      <c r="I406" t="s">
        <v>19</v>
      </c>
      <c r="J406" t="s">
        <v>68</v>
      </c>
      <c r="K406">
        <v>2007</v>
      </c>
      <c r="L406" t="s">
        <v>90</v>
      </c>
      <c r="M406" t="s">
        <v>245</v>
      </c>
      <c r="P406" t="s">
        <v>228</v>
      </c>
      <c r="Q406" t="s">
        <v>229</v>
      </c>
      <c r="S406" t="s">
        <v>234</v>
      </c>
      <c r="T406" t="s">
        <v>74</v>
      </c>
      <c r="Y406" t="s">
        <v>74</v>
      </c>
    </row>
    <row r="407" spans="1:25" hidden="1">
      <c r="A407">
        <f t="shared" si="6"/>
        <v>0</v>
      </c>
      <c r="B407">
        <v>6</v>
      </c>
      <c r="C407">
        <v>2017</v>
      </c>
      <c r="D407" t="s">
        <v>357</v>
      </c>
      <c r="E407">
        <v>6</v>
      </c>
      <c r="F407" t="s">
        <v>243</v>
      </c>
      <c r="H407" t="s">
        <v>244</v>
      </c>
      <c r="I407" t="s">
        <v>19</v>
      </c>
      <c r="J407" t="s">
        <v>68</v>
      </c>
      <c r="K407">
        <v>2007</v>
      </c>
      <c r="L407" t="s">
        <v>90</v>
      </c>
      <c r="M407" t="s">
        <v>245</v>
      </c>
      <c r="P407" t="s">
        <v>228</v>
      </c>
      <c r="Q407" t="s">
        <v>229</v>
      </c>
      <c r="S407" t="s">
        <v>234</v>
      </c>
      <c r="T407" t="s">
        <v>74</v>
      </c>
      <c r="Y407" t="s">
        <v>74</v>
      </c>
    </row>
    <row r="408" spans="1:25" hidden="1">
      <c r="A408">
        <f t="shared" si="6"/>
        <v>0</v>
      </c>
      <c r="B408">
        <v>6</v>
      </c>
      <c r="C408">
        <v>2016</v>
      </c>
      <c r="D408" t="s">
        <v>357</v>
      </c>
      <c r="E408">
        <v>6</v>
      </c>
      <c r="F408" t="s">
        <v>243</v>
      </c>
      <c r="H408" t="s">
        <v>244</v>
      </c>
      <c r="I408" t="s">
        <v>19</v>
      </c>
      <c r="J408" t="s">
        <v>68</v>
      </c>
      <c r="K408">
        <v>2007</v>
      </c>
      <c r="L408" t="s">
        <v>90</v>
      </c>
      <c r="M408" t="s">
        <v>245</v>
      </c>
      <c r="P408" t="s">
        <v>228</v>
      </c>
      <c r="Q408" t="s">
        <v>229</v>
      </c>
      <c r="S408" t="s">
        <v>234</v>
      </c>
      <c r="T408" t="s">
        <v>74</v>
      </c>
      <c r="Y408" t="s">
        <v>74</v>
      </c>
    </row>
    <row r="409" spans="1:25" hidden="1">
      <c r="A409">
        <f t="shared" si="6"/>
        <v>0</v>
      </c>
      <c r="B409">
        <v>6</v>
      </c>
      <c r="C409">
        <v>2015</v>
      </c>
      <c r="D409" t="s">
        <v>357</v>
      </c>
      <c r="E409">
        <v>6</v>
      </c>
      <c r="F409" t="s">
        <v>243</v>
      </c>
      <c r="H409" t="s">
        <v>244</v>
      </c>
      <c r="I409" t="s">
        <v>19</v>
      </c>
      <c r="J409" t="s">
        <v>68</v>
      </c>
      <c r="K409">
        <v>2007</v>
      </c>
      <c r="L409" t="s">
        <v>90</v>
      </c>
      <c r="M409" t="s">
        <v>245</v>
      </c>
      <c r="P409" t="s">
        <v>228</v>
      </c>
      <c r="Q409" t="s">
        <v>229</v>
      </c>
      <c r="S409" t="s">
        <v>234</v>
      </c>
      <c r="T409" t="s">
        <v>74</v>
      </c>
      <c r="Y409" t="s">
        <v>74</v>
      </c>
    </row>
    <row r="410" spans="1:25" hidden="1">
      <c r="A410">
        <f t="shared" si="6"/>
        <v>0</v>
      </c>
      <c r="B410">
        <v>6</v>
      </c>
      <c r="C410">
        <v>2014</v>
      </c>
      <c r="D410" t="s">
        <v>357</v>
      </c>
      <c r="E410">
        <v>6</v>
      </c>
      <c r="F410" t="s">
        <v>243</v>
      </c>
      <c r="H410" t="s">
        <v>244</v>
      </c>
      <c r="I410" t="s">
        <v>19</v>
      </c>
      <c r="J410" t="s">
        <v>68</v>
      </c>
      <c r="K410">
        <v>2007</v>
      </c>
      <c r="L410" t="s">
        <v>90</v>
      </c>
      <c r="M410" t="s">
        <v>245</v>
      </c>
      <c r="P410" t="s">
        <v>228</v>
      </c>
      <c r="Q410" t="s">
        <v>229</v>
      </c>
      <c r="S410" t="s">
        <v>234</v>
      </c>
      <c r="T410" t="s">
        <v>74</v>
      </c>
      <c r="Y410" t="s">
        <v>74</v>
      </c>
    </row>
    <row r="411" spans="1:25">
      <c r="A411">
        <f t="shared" si="6"/>
        <v>1</v>
      </c>
      <c r="B411">
        <v>6</v>
      </c>
      <c r="C411">
        <v>2019</v>
      </c>
      <c r="D411" t="s">
        <v>357</v>
      </c>
      <c r="E411">
        <v>50</v>
      </c>
      <c r="F411" t="s">
        <v>343</v>
      </c>
      <c r="H411">
        <v>32153</v>
      </c>
      <c r="J411" t="s">
        <v>82</v>
      </c>
      <c r="K411">
        <v>2013</v>
      </c>
      <c r="L411" t="s">
        <v>90</v>
      </c>
      <c r="M411" t="s">
        <v>254</v>
      </c>
      <c r="P411" t="s">
        <v>228</v>
      </c>
      <c r="Q411" t="s">
        <v>229</v>
      </c>
      <c r="S411" t="s">
        <v>234</v>
      </c>
      <c r="T411" t="s">
        <v>74</v>
      </c>
      <c r="Y411" t="s">
        <v>74</v>
      </c>
    </row>
    <row r="412" spans="1:25" hidden="1">
      <c r="A412">
        <f t="shared" si="6"/>
        <v>0</v>
      </c>
      <c r="B412">
        <v>6</v>
      </c>
      <c r="C412">
        <v>2018</v>
      </c>
      <c r="D412" t="s">
        <v>357</v>
      </c>
      <c r="E412">
        <v>50</v>
      </c>
      <c r="F412" t="s">
        <v>343</v>
      </c>
      <c r="H412">
        <v>32153</v>
      </c>
      <c r="J412" t="s">
        <v>82</v>
      </c>
      <c r="K412">
        <v>2013</v>
      </c>
      <c r="L412" t="s">
        <v>90</v>
      </c>
      <c r="M412" t="s">
        <v>254</v>
      </c>
      <c r="P412" t="s">
        <v>228</v>
      </c>
      <c r="Q412" t="s">
        <v>229</v>
      </c>
      <c r="S412" t="s">
        <v>234</v>
      </c>
      <c r="T412" t="s">
        <v>74</v>
      </c>
      <c r="Y412" t="s">
        <v>74</v>
      </c>
    </row>
    <row r="413" spans="1:25" hidden="1">
      <c r="A413">
        <f t="shared" si="6"/>
        <v>0</v>
      </c>
      <c r="B413">
        <v>6</v>
      </c>
      <c r="C413">
        <v>2017</v>
      </c>
      <c r="D413" t="s">
        <v>357</v>
      </c>
      <c r="E413">
        <v>50</v>
      </c>
      <c r="F413" t="s">
        <v>343</v>
      </c>
      <c r="H413">
        <v>32153</v>
      </c>
      <c r="J413" t="s">
        <v>82</v>
      </c>
      <c r="K413">
        <v>2013</v>
      </c>
      <c r="L413" t="s">
        <v>90</v>
      </c>
      <c r="M413" t="s">
        <v>254</v>
      </c>
      <c r="P413" t="s">
        <v>228</v>
      </c>
      <c r="Q413" t="s">
        <v>229</v>
      </c>
      <c r="S413" t="s">
        <v>234</v>
      </c>
      <c r="T413" t="s">
        <v>74</v>
      </c>
      <c r="Y413" t="s">
        <v>74</v>
      </c>
    </row>
    <row r="414" spans="1:25" hidden="1">
      <c r="A414">
        <f t="shared" si="6"/>
        <v>0</v>
      </c>
      <c r="B414">
        <v>6</v>
      </c>
      <c r="C414">
        <v>2016</v>
      </c>
      <c r="D414" t="s">
        <v>357</v>
      </c>
      <c r="E414">
        <v>50</v>
      </c>
      <c r="F414" t="s">
        <v>343</v>
      </c>
      <c r="H414">
        <v>32153</v>
      </c>
      <c r="J414" t="s">
        <v>82</v>
      </c>
      <c r="K414">
        <v>2013</v>
      </c>
      <c r="L414" t="s">
        <v>90</v>
      </c>
      <c r="M414" t="s">
        <v>254</v>
      </c>
      <c r="P414" t="s">
        <v>228</v>
      </c>
      <c r="Q414" t="s">
        <v>229</v>
      </c>
      <c r="S414" t="s">
        <v>234</v>
      </c>
      <c r="T414" t="s">
        <v>74</v>
      </c>
      <c r="Y414" t="s">
        <v>74</v>
      </c>
    </row>
    <row r="415" spans="1:25" hidden="1">
      <c r="A415">
        <f t="shared" si="6"/>
        <v>0</v>
      </c>
      <c r="B415">
        <v>6</v>
      </c>
      <c r="C415">
        <v>2015</v>
      </c>
      <c r="D415" t="s">
        <v>357</v>
      </c>
      <c r="E415">
        <v>50</v>
      </c>
      <c r="F415" t="s">
        <v>343</v>
      </c>
      <c r="H415">
        <v>32153</v>
      </c>
      <c r="J415" t="s">
        <v>82</v>
      </c>
      <c r="K415">
        <v>2013</v>
      </c>
      <c r="L415" t="s">
        <v>90</v>
      </c>
      <c r="M415" t="s">
        <v>254</v>
      </c>
      <c r="P415" t="s">
        <v>228</v>
      </c>
      <c r="Q415" t="s">
        <v>229</v>
      </c>
      <c r="S415" t="s">
        <v>234</v>
      </c>
      <c r="T415" t="s">
        <v>74</v>
      </c>
      <c r="Y415" t="s">
        <v>74</v>
      </c>
    </row>
    <row r="416" spans="1:25" hidden="1">
      <c r="A416">
        <f t="shared" si="6"/>
        <v>0</v>
      </c>
      <c r="B416">
        <v>6</v>
      </c>
      <c r="C416">
        <v>2014</v>
      </c>
      <c r="D416" t="s">
        <v>357</v>
      </c>
      <c r="E416">
        <v>50</v>
      </c>
      <c r="F416" t="s">
        <v>343</v>
      </c>
      <c r="H416">
        <v>32153</v>
      </c>
      <c r="J416" t="s">
        <v>82</v>
      </c>
      <c r="K416">
        <v>2013</v>
      </c>
      <c r="L416" t="s">
        <v>90</v>
      </c>
      <c r="M416" t="s">
        <v>254</v>
      </c>
      <c r="P416" t="s">
        <v>228</v>
      </c>
      <c r="Q416" t="s">
        <v>229</v>
      </c>
      <c r="S416" t="s">
        <v>234</v>
      </c>
      <c r="T416" t="s">
        <v>74</v>
      </c>
      <c r="Y416" t="s">
        <v>74</v>
      </c>
    </row>
    <row r="417" spans="1:25">
      <c r="A417">
        <f t="shared" si="6"/>
        <v>1</v>
      </c>
      <c r="B417">
        <v>6</v>
      </c>
      <c r="C417">
        <v>2019</v>
      </c>
      <c r="D417" t="s">
        <v>357</v>
      </c>
      <c r="E417">
        <v>15</v>
      </c>
      <c r="F417" t="s">
        <v>267</v>
      </c>
      <c r="G417" t="s">
        <v>268</v>
      </c>
      <c r="J417" t="s">
        <v>68</v>
      </c>
      <c r="K417">
        <v>2009</v>
      </c>
      <c r="L417" t="s">
        <v>90</v>
      </c>
      <c r="M417" t="s">
        <v>269</v>
      </c>
      <c r="P417" t="s">
        <v>228</v>
      </c>
      <c r="Q417" t="s">
        <v>229</v>
      </c>
      <c r="R417" t="s">
        <v>270</v>
      </c>
      <c r="S417" t="s">
        <v>234</v>
      </c>
      <c r="T417" t="s">
        <v>74</v>
      </c>
      <c r="Y417" t="s">
        <v>74</v>
      </c>
    </row>
    <row r="418" spans="1:25" hidden="1">
      <c r="A418">
        <f t="shared" si="6"/>
        <v>0</v>
      </c>
      <c r="B418">
        <v>6</v>
      </c>
      <c r="C418">
        <v>2018</v>
      </c>
      <c r="D418" t="s">
        <v>357</v>
      </c>
      <c r="E418">
        <v>15</v>
      </c>
      <c r="F418" t="s">
        <v>267</v>
      </c>
      <c r="G418" t="s">
        <v>268</v>
      </c>
      <c r="J418" t="s">
        <v>68</v>
      </c>
      <c r="K418">
        <v>2009</v>
      </c>
      <c r="L418" t="s">
        <v>90</v>
      </c>
      <c r="M418" t="s">
        <v>269</v>
      </c>
      <c r="P418" t="s">
        <v>228</v>
      </c>
      <c r="Q418" t="s">
        <v>229</v>
      </c>
      <c r="R418" t="s">
        <v>270</v>
      </c>
      <c r="S418" t="s">
        <v>234</v>
      </c>
      <c r="T418" t="s">
        <v>74</v>
      </c>
      <c r="Y418" t="s">
        <v>74</v>
      </c>
    </row>
    <row r="419" spans="1:25" hidden="1">
      <c r="A419">
        <f t="shared" si="6"/>
        <v>0</v>
      </c>
      <c r="B419">
        <v>6</v>
      </c>
      <c r="C419">
        <v>2017</v>
      </c>
      <c r="D419" t="s">
        <v>357</v>
      </c>
      <c r="E419">
        <v>15</v>
      </c>
      <c r="F419" t="s">
        <v>267</v>
      </c>
      <c r="G419" t="s">
        <v>268</v>
      </c>
      <c r="J419" t="s">
        <v>68</v>
      </c>
      <c r="K419">
        <v>2009</v>
      </c>
      <c r="L419" t="s">
        <v>90</v>
      </c>
      <c r="M419" t="s">
        <v>269</v>
      </c>
      <c r="P419" t="s">
        <v>228</v>
      </c>
      <c r="Q419" t="s">
        <v>229</v>
      </c>
      <c r="R419" t="s">
        <v>270</v>
      </c>
      <c r="S419" t="s">
        <v>234</v>
      </c>
      <c r="T419" t="s">
        <v>74</v>
      </c>
      <c r="Y419" t="s">
        <v>74</v>
      </c>
    </row>
    <row r="420" spans="1:25" hidden="1">
      <c r="A420">
        <f t="shared" si="6"/>
        <v>0</v>
      </c>
      <c r="B420">
        <v>6</v>
      </c>
      <c r="C420">
        <v>2016</v>
      </c>
      <c r="D420" t="s">
        <v>357</v>
      </c>
      <c r="E420">
        <v>15</v>
      </c>
      <c r="F420" t="s">
        <v>267</v>
      </c>
      <c r="G420" t="s">
        <v>268</v>
      </c>
      <c r="J420" t="s">
        <v>68</v>
      </c>
      <c r="K420">
        <v>2009</v>
      </c>
      <c r="L420" t="s">
        <v>90</v>
      </c>
      <c r="M420" t="s">
        <v>269</v>
      </c>
      <c r="P420" t="s">
        <v>228</v>
      </c>
      <c r="Q420" t="s">
        <v>229</v>
      </c>
      <c r="R420" t="s">
        <v>270</v>
      </c>
      <c r="S420" t="s">
        <v>234</v>
      </c>
      <c r="T420" t="s">
        <v>74</v>
      </c>
      <c r="Y420" t="s">
        <v>74</v>
      </c>
    </row>
    <row r="421" spans="1:25" hidden="1">
      <c r="A421">
        <f t="shared" si="6"/>
        <v>0</v>
      </c>
      <c r="B421">
        <v>6</v>
      </c>
      <c r="C421">
        <v>2015</v>
      </c>
      <c r="D421" t="s">
        <v>357</v>
      </c>
      <c r="E421">
        <v>15</v>
      </c>
      <c r="F421" t="s">
        <v>267</v>
      </c>
      <c r="G421" t="s">
        <v>268</v>
      </c>
      <c r="J421" t="s">
        <v>68</v>
      </c>
      <c r="K421">
        <v>2009</v>
      </c>
      <c r="L421" t="s">
        <v>90</v>
      </c>
      <c r="M421" t="s">
        <v>269</v>
      </c>
      <c r="P421" t="s">
        <v>228</v>
      </c>
      <c r="Q421" t="s">
        <v>229</v>
      </c>
      <c r="R421" t="s">
        <v>270</v>
      </c>
      <c r="S421" t="s">
        <v>234</v>
      </c>
      <c r="T421" t="s">
        <v>74</v>
      </c>
      <c r="Y421" t="s">
        <v>74</v>
      </c>
    </row>
    <row r="422" spans="1:25" hidden="1">
      <c r="A422">
        <f t="shared" si="6"/>
        <v>0</v>
      </c>
      <c r="B422">
        <v>6</v>
      </c>
      <c r="C422">
        <v>2014</v>
      </c>
      <c r="D422" t="s">
        <v>357</v>
      </c>
      <c r="E422">
        <v>15</v>
      </c>
      <c r="F422" t="s">
        <v>267</v>
      </c>
      <c r="G422" t="s">
        <v>268</v>
      </c>
      <c r="J422" t="s">
        <v>68</v>
      </c>
      <c r="K422">
        <v>2009</v>
      </c>
      <c r="L422" t="s">
        <v>90</v>
      </c>
      <c r="M422" t="s">
        <v>269</v>
      </c>
      <c r="P422" t="s">
        <v>228</v>
      </c>
      <c r="Q422" t="s">
        <v>229</v>
      </c>
      <c r="R422" t="s">
        <v>270</v>
      </c>
      <c r="S422" t="s">
        <v>234</v>
      </c>
      <c r="T422" t="s">
        <v>74</v>
      </c>
      <c r="Y422" t="s">
        <v>74</v>
      </c>
    </row>
    <row r="423" spans="1:25">
      <c r="A423">
        <f t="shared" si="6"/>
        <v>1</v>
      </c>
      <c r="B423">
        <v>6</v>
      </c>
      <c r="C423">
        <v>2019</v>
      </c>
      <c r="D423" t="s">
        <v>357</v>
      </c>
      <c r="E423">
        <v>36</v>
      </c>
      <c r="F423" t="s">
        <v>314</v>
      </c>
      <c r="H423" t="s">
        <v>315</v>
      </c>
      <c r="J423" t="s">
        <v>82</v>
      </c>
      <c r="K423">
        <v>2010</v>
      </c>
      <c r="L423" t="s">
        <v>70</v>
      </c>
      <c r="M423" t="s">
        <v>233</v>
      </c>
      <c r="P423" t="s">
        <v>228</v>
      </c>
      <c r="Q423" t="s">
        <v>229</v>
      </c>
      <c r="S423" t="s">
        <v>234</v>
      </c>
      <c r="T423" t="s">
        <v>74</v>
      </c>
      <c r="Y423" t="s">
        <v>74</v>
      </c>
    </row>
    <row r="424" spans="1:25" hidden="1">
      <c r="A424">
        <f t="shared" si="6"/>
        <v>0</v>
      </c>
      <c r="B424">
        <v>6</v>
      </c>
      <c r="C424">
        <v>2018</v>
      </c>
      <c r="D424" t="s">
        <v>357</v>
      </c>
      <c r="E424">
        <v>36</v>
      </c>
      <c r="F424" t="s">
        <v>314</v>
      </c>
      <c r="H424" t="s">
        <v>315</v>
      </c>
      <c r="J424" t="s">
        <v>82</v>
      </c>
      <c r="K424">
        <v>2010</v>
      </c>
      <c r="L424" t="s">
        <v>70</v>
      </c>
      <c r="M424" t="s">
        <v>233</v>
      </c>
      <c r="P424" t="s">
        <v>228</v>
      </c>
      <c r="Q424" t="s">
        <v>229</v>
      </c>
      <c r="S424" t="s">
        <v>234</v>
      </c>
      <c r="T424" t="s">
        <v>74</v>
      </c>
      <c r="Y424" t="s">
        <v>74</v>
      </c>
    </row>
    <row r="425" spans="1:25" hidden="1">
      <c r="A425">
        <f t="shared" si="6"/>
        <v>0</v>
      </c>
      <c r="B425">
        <v>6</v>
      </c>
      <c r="C425">
        <v>2017</v>
      </c>
      <c r="D425" t="s">
        <v>357</v>
      </c>
      <c r="E425">
        <v>36</v>
      </c>
      <c r="F425" t="s">
        <v>314</v>
      </c>
      <c r="H425" t="s">
        <v>315</v>
      </c>
      <c r="J425" t="s">
        <v>82</v>
      </c>
      <c r="K425">
        <v>2010</v>
      </c>
      <c r="L425" t="s">
        <v>70</v>
      </c>
      <c r="M425" t="s">
        <v>233</v>
      </c>
      <c r="P425" t="s">
        <v>228</v>
      </c>
      <c r="Q425" t="s">
        <v>229</v>
      </c>
      <c r="S425" t="s">
        <v>234</v>
      </c>
      <c r="T425" t="s">
        <v>74</v>
      </c>
      <c r="Y425" t="s">
        <v>74</v>
      </c>
    </row>
    <row r="426" spans="1:25" hidden="1">
      <c r="A426">
        <f t="shared" si="6"/>
        <v>0</v>
      </c>
      <c r="B426">
        <v>6</v>
      </c>
      <c r="C426">
        <v>2016</v>
      </c>
      <c r="D426" t="s">
        <v>357</v>
      </c>
      <c r="E426">
        <v>36</v>
      </c>
      <c r="F426" t="s">
        <v>314</v>
      </c>
      <c r="H426" t="s">
        <v>315</v>
      </c>
      <c r="J426" t="s">
        <v>82</v>
      </c>
      <c r="K426">
        <v>2010</v>
      </c>
      <c r="L426" t="s">
        <v>70</v>
      </c>
      <c r="M426" t="s">
        <v>233</v>
      </c>
      <c r="P426" t="s">
        <v>228</v>
      </c>
      <c r="Q426" t="s">
        <v>229</v>
      </c>
      <c r="S426" t="s">
        <v>234</v>
      </c>
      <c r="T426" t="s">
        <v>74</v>
      </c>
      <c r="Y426" t="s">
        <v>74</v>
      </c>
    </row>
    <row r="427" spans="1:25" hidden="1">
      <c r="A427">
        <f t="shared" si="6"/>
        <v>0</v>
      </c>
      <c r="B427">
        <v>6</v>
      </c>
      <c r="C427">
        <v>2015</v>
      </c>
      <c r="D427" t="s">
        <v>357</v>
      </c>
      <c r="E427">
        <v>36</v>
      </c>
      <c r="F427" t="s">
        <v>314</v>
      </c>
      <c r="H427" t="s">
        <v>315</v>
      </c>
      <c r="J427" t="s">
        <v>82</v>
      </c>
      <c r="K427">
        <v>2010</v>
      </c>
      <c r="L427" t="s">
        <v>70</v>
      </c>
      <c r="M427" t="s">
        <v>233</v>
      </c>
      <c r="P427" t="s">
        <v>228</v>
      </c>
      <c r="Q427" t="s">
        <v>229</v>
      </c>
      <c r="S427" t="s">
        <v>234</v>
      </c>
      <c r="T427" t="s">
        <v>74</v>
      </c>
      <c r="Y427" t="s">
        <v>74</v>
      </c>
    </row>
    <row r="428" spans="1:25" hidden="1">
      <c r="A428">
        <f t="shared" si="6"/>
        <v>0</v>
      </c>
      <c r="B428">
        <v>6</v>
      </c>
      <c r="C428">
        <v>2014</v>
      </c>
      <c r="D428" t="s">
        <v>357</v>
      </c>
      <c r="E428">
        <v>36</v>
      </c>
      <c r="F428" t="s">
        <v>314</v>
      </c>
      <c r="H428" t="s">
        <v>315</v>
      </c>
      <c r="J428" t="s">
        <v>82</v>
      </c>
      <c r="K428">
        <v>2010</v>
      </c>
      <c r="L428" t="s">
        <v>70</v>
      </c>
      <c r="M428" t="s">
        <v>233</v>
      </c>
      <c r="P428" t="s">
        <v>228</v>
      </c>
      <c r="Q428" t="s">
        <v>229</v>
      </c>
      <c r="S428" t="s">
        <v>234</v>
      </c>
      <c r="T428" t="s">
        <v>74</v>
      </c>
      <c r="Y428" t="s">
        <v>74</v>
      </c>
    </row>
    <row r="429" spans="1:25">
      <c r="A429">
        <f t="shared" si="6"/>
        <v>1</v>
      </c>
      <c r="B429">
        <v>6</v>
      </c>
      <c r="C429">
        <v>2019</v>
      </c>
      <c r="D429" t="s">
        <v>357</v>
      </c>
      <c r="E429">
        <v>38</v>
      </c>
      <c r="F429" t="s">
        <v>318</v>
      </c>
      <c r="G429">
        <v>31594</v>
      </c>
      <c r="J429" t="s">
        <v>68</v>
      </c>
      <c r="K429">
        <v>2018</v>
      </c>
      <c r="L429" t="s">
        <v>90</v>
      </c>
      <c r="M429" t="s">
        <v>242</v>
      </c>
      <c r="P429" t="s">
        <v>228</v>
      </c>
      <c r="Q429" t="s">
        <v>229</v>
      </c>
      <c r="S429" t="s">
        <v>234</v>
      </c>
      <c r="T429" t="s">
        <v>74</v>
      </c>
      <c r="Y429" t="s">
        <v>74</v>
      </c>
    </row>
    <row r="430" spans="1:25" hidden="1">
      <c r="A430">
        <f t="shared" si="6"/>
        <v>0</v>
      </c>
      <c r="B430">
        <v>6</v>
      </c>
      <c r="C430">
        <v>2018</v>
      </c>
      <c r="D430" t="s">
        <v>357</v>
      </c>
      <c r="E430">
        <v>38</v>
      </c>
      <c r="F430" t="s">
        <v>318</v>
      </c>
      <c r="G430">
        <v>31594</v>
      </c>
      <c r="J430" t="s">
        <v>68</v>
      </c>
      <c r="K430">
        <v>2018</v>
      </c>
      <c r="L430" t="s">
        <v>90</v>
      </c>
      <c r="M430" t="s">
        <v>242</v>
      </c>
      <c r="P430" t="s">
        <v>228</v>
      </c>
      <c r="Q430" t="s">
        <v>229</v>
      </c>
      <c r="S430" t="s">
        <v>234</v>
      </c>
      <c r="T430" t="s">
        <v>74</v>
      </c>
      <c r="Y430" t="s">
        <v>74</v>
      </c>
    </row>
    <row r="431" spans="1:25" hidden="1">
      <c r="A431">
        <f t="shared" si="6"/>
        <v>0</v>
      </c>
      <c r="B431">
        <v>6</v>
      </c>
      <c r="C431">
        <v>2017</v>
      </c>
      <c r="D431" t="s">
        <v>357</v>
      </c>
      <c r="E431">
        <v>38</v>
      </c>
      <c r="F431" t="s">
        <v>318</v>
      </c>
      <c r="G431">
        <v>31594</v>
      </c>
      <c r="J431" t="s">
        <v>21</v>
      </c>
      <c r="K431">
        <v>2012</v>
      </c>
      <c r="L431" t="s">
        <v>292</v>
      </c>
      <c r="M431" t="s">
        <v>242</v>
      </c>
      <c r="P431" t="s">
        <v>228</v>
      </c>
      <c r="Q431" t="s">
        <v>229</v>
      </c>
      <c r="S431" t="s">
        <v>234</v>
      </c>
      <c r="T431" t="s">
        <v>74</v>
      </c>
      <c r="Y431" t="s">
        <v>74</v>
      </c>
    </row>
    <row r="432" spans="1:25" hidden="1">
      <c r="A432">
        <f t="shared" si="6"/>
        <v>0</v>
      </c>
      <c r="B432">
        <v>6</v>
      </c>
      <c r="C432">
        <v>2016</v>
      </c>
      <c r="D432" t="s">
        <v>357</v>
      </c>
      <c r="E432">
        <v>38</v>
      </c>
      <c r="F432" t="s">
        <v>318</v>
      </c>
      <c r="G432">
        <v>31594</v>
      </c>
      <c r="J432" t="s">
        <v>21</v>
      </c>
      <c r="K432">
        <v>2012</v>
      </c>
      <c r="L432" t="s">
        <v>292</v>
      </c>
      <c r="M432" t="s">
        <v>242</v>
      </c>
      <c r="P432" t="s">
        <v>228</v>
      </c>
      <c r="Q432" t="s">
        <v>229</v>
      </c>
      <c r="S432" t="s">
        <v>234</v>
      </c>
      <c r="T432" t="s">
        <v>74</v>
      </c>
      <c r="Y432" t="s">
        <v>74</v>
      </c>
    </row>
    <row r="433" spans="1:25" hidden="1">
      <c r="A433">
        <f t="shared" si="6"/>
        <v>0</v>
      </c>
      <c r="B433">
        <v>6</v>
      </c>
      <c r="C433">
        <v>2015</v>
      </c>
      <c r="D433" t="s">
        <v>357</v>
      </c>
      <c r="E433">
        <v>38</v>
      </c>
      <c r="F433" t="s">
        <v>318</v>
      </c>
      <c r="G433">
        <v>31594</v>
      </c>
      <c r="J433" t="s">
        <v>21</v>
      </c>
      <c r="K433">
        <v>2012</v>
      </c>
      <c r="L433" t="s">
        <v>292</v>
      </c>
      <c r="M433" t="s">
        <v>242</v>
      </c>
      <c r="P433" t="s">
        <v>228</v>
      </c>
      <c r="Q433" t="s">
        <v>229</v>
      </c>
      <c r="S433" t="s">
        <v>234</v>
      </c>
      <c r="T433" t="s">
        <v>74</v>
      </c>
      <c r="Y433" t="s">
        <v>74</v>
      </c>
    </row>
    <row r="434" spans="1:25" hidden="1">
      <c r="A434">
        <f t="shared" si="6"/>
        <v>0</v>
      </c>
      <c r="B434">
        <v>6</v>
      </c>
      <c r="C434">
        <v>2014</v>
      </c>
      <c r="D434" t="s">
        <v>357</v>
      </c>
      <c r="E434">
        <v>38</v>
      </c>
      <c r="F434" t="s">
        <v>318</v>
      </c>
      <c r="G434">
        <v>31594</v>
      </c>
      <c r="J434" t="s">
        <v>21</v>
      </c>
      <c r="K434">
        <v>2012</v>
      </c>
      <c r="L434" t="s">
        <v>292</v>
      </c>
      <c r="M434" t="s">
        <v>242</v>
      </c>
      <c r="P434" t="s">
        <v>228</v>
      </c>
      <c r="Q434" t="s">
        <v>229</v>
      </c>
      <c r="S434" t="s">
        <v>234</v>
      </c>
      <c r="T434" t="s">
        <v>74</v>
      </c>
      <c r="Y434" t="s">
        <v>74</v>
      </c>
    </row>
    <row r="435" spans="1:25">
      <c r="A435">
        <f t="shared" si="6"/>
        <v>1</v>
      </c>
      <c r="B435">
        <v>6</v>
      </c>
      <c r="C435">
        <v>2019</v>
      </c>
      <c r="D435" t="s">
        <v>357</v>
      </c>
      <c r="E435">
        <v>27</v>
      </c>
      <c r="F435" t="s">
        <v>293</v>
      </c>
      <c r="G435" t="s">
        <v>294</v>
      </c>
      <c r="J435" t="s">
        <v>68</v>
      </c>
      <c r="K435">
        <v>2010</v>
      </c>
      <c r="L435" t="s">
        <v>70</v>
      </c>
      <c r="M435" t="s">
        <v>295</v>
      </c>
      <c r="P435" t="s">
        <v>228</v>
      </c>
      <c r="Q435" t="s">
        <v>229</v>
      </c>
      <c r="S435" t="s">
        <v>234</v>
      </c>
      <c r="T435" t="s">
        <v>74</v>
      </c>
      <c r="Y435" t="s">
        <v>74</v>
      </c>
    </row>
    <row r="436" spans="1:25" hidden="1">
      <c r="A436">
        <f t="shared" si="6"/>
        <v>0</v>
      </c>
      <c r="B436">
        <v>6</v>
      </c>
      <c r="C436">
        <v>2018</v>
      </c>
      <c r="D436" t="s">
        <v>357</v>
      </c>
      <c r="E436">
        <v>27</v>
      </c>
      <c r="F436" t="s">
        <v>293</v>
      </c>
      <c r="G436" t="s">
        <v>294</v>
      </c>
      <c r="J436" t="s">
        <v>68</v>
      </c>
      <c r="K436">
        <v>2010</v>
      </c>
      <c r="L436" t="s">
        <v>70</v>
      </c>
      <c r="M436" t="s">
        <v>295</v>
      </c>
      <c r="P436" t="s">
        <v>228</v>
      </c>
      <c r="Q436" t="s">
        <v>229</v>
      </c>
      <c r="S436" t="s">
        <v>234</v>
      </c>
      <c r="T436" t="s">
        <v>74</v>
      </c>
      <c r="Y436" t="s">
        <v>74</v>
      </c>
    </row>
    <row r="437" spans="1:25" hidden="1">
      <c r="A437">
        <f t="shared" si="6"/>
        <v>0</v>
      </c>
      <c r="B437">
        <v>6</v>
      </c>
      <c r="C437">
        <v>2017</v>
      </c>
      <c r="D437" t="s">
        <v>357</v>
      </c>
      <c r="E437">
        <v>27</v>
      </c>
      <c r="F437" t="s">
        <v>293</v>
      </c>
      <c r="G437" t="s">
        <v>294</v>
      </c>
      <c r="J437" t="s">
        <v>68</v>
      </c>
      <c r="K437">
        <v>2010</v>
      </c>
      <c r="L437" t="s">
        <v>70</v>
      </c>
      <c r="M437" t="s">
        <v>295</v>
      </c>
      <c r="P437" t="s">
        <v>228</v>
      </c>
      <c r="Q437" t="s">
        <v>229</v>
      </c>
      <c r="S437" t="s">
        <v>234</v>
      </c>
      <c r="T437" t="s">
        <v>74</v>
      </c>
      <c r="Y437" t="s">
        <v>74</v>
      </c>
    </row>
    <row r="438" spans="1:25" hidden="1">
      <c r="A438">
        <f t="shared" si="6"/>
        <v>0</v>
      </c>
      <c r="B438">
        <v>6</v>
      </c>
      <c r="C438">
        <v>2016</v>
      </c>
      <c r="D438" t="s">
        <v>357</v>
      </c>
      <c r="E438">
        <v>27</v>
      </c>
      <c r="F438" t="s">
        <v>293</v>
      </c>
      <c r="G438" t="s">
        <v>294</v>
      </c>
      <c r="J438" t="s">
        <v>68</v>
      </c>
      <c r="K438">
        <v>2010</v>
      </c>
      <c r="L438" t="s">
        <v>70</v>
      </c>
      <c r="M438" t="s">
        <v>295</v>
      </c>
      <c r="P438" t="s">
        <v>228</v>
      </c>
      <c r="Q438" t="s">
        <v>229</v>
      </c>
      <c r="S438" t="s">
        <v>234</v>
      </c>
      <c r="T438" t="s">
        <v>74</v>
      </c>
      <c r="Y438" t="s">
        <v>74</v>
      </c>
    </row>
    <row r="439" spans="1:25" hidden="1">
      <c r="A439">
        <f t="shared" si="6"/>
        <v>0</v>
      </c>
      <c r="B439">
        <v>6</v>
      </c>
      <c r="C439">
        <v>2015</v>
      </c>
      <c r="D439" t="s">
        <v>357</v>
      </c>
      <c r="E439">
        <v>27</v>
      </c>
      <c r="F439" t="s">
        <v>293</v>
      </c>
      <c r="G439" t="s">
        <v>294</v>
      </c>
      <c r="J439" t="s">
        <v>68</v>
      </c>
      <c r="K439">
        <v>2010</v>
      </c>
      <c r="L439" t="s">
        <v>70</v>
      </c>
      <c r="M439" t="s">
        <v>295</v>
      </c>
      <c r="P439" t="s">
        <v>228</v>
      </c>
      <c r="Q439" t="s">
        <v>229</v>
      </c>
      <c r="S439" t="s">
        <v>234</v>
      </c>
      <c r="T439" t="s">
        <v>74</v>
      </c>
      <c r="Y439" t="s">
        <v>74</v>
      </c>
    </row>
    <row r="440" spans="1:25" hidden="1">
      <c r="A440">
        <f t="shared" si="6"/>
        <v>0</v>
      </c>
      <c r="B440">
        <v>6</v>
      </c>
      <c r="C440">
        <v>2014</v>
      </c>
      <c r="D440" t="s">
        <v>357</v>
      </c>
      <c r="E440">
        <v>27</v>
      </c>
      <c r="F440" t="s">
        <v>293</v>
      </c>
      <c r="G440" t="s">
        <v>294</v>
      </c>
      <c r="J440" t="s">
        <v>68</v>
      </c>
      <c r="K440">
        <v>2010</v>
      </c>
      <c r="L440" t="s">
        <v>70</v>
      </c>
      <c r="M440" t="s">
        <v>295</v>
      </c>
      <c r="P440" t="s">
        <v>228</v>
      </c>
      <c r="Q440" t="s">
        <v>229</v>
      </c>
      <c r="S440" t="s">
        <v>234</v>
      </c>
      <c r="T440" t="s">
        <v>74</v>
      </c>
      <c r="Y440" t="s">
        <v>74</v>
      </c>
    </row>
    <row r="441" spans="1:25">
      <c r="A441">
        <f t="shared" si="6"/>
        <v>1</v>
      </c>
      <c r="B441">
        <v>6</v>
      </c>
      <c r="C441">
        <v>2019</v>
      </c>
      <c r="D441" t="s">
        <v>357</v>
      </c>
      <c r="E441">
        <v>32</v>
      </c>
      <c r="F441" t="s">
        <v>306</v>
      </c>
      <c r="H441" t="s">
        <v>307</v>
      </c>
      <c r="J441" t="s">
        <v>82</v>
      </c>
      <c r="K441">
        <v>2010</v>
      </c>
      <c r="L441" t="s">
        <v>70</v>
      </c>
      <c r="M441" t="s">
        <v>284</v>
      </c>
      <c r="P441" t="s">
        <v>228</v>
      </c>
      <c r="Q441" t="s">
        <v>229</v>
      </c>
      <c r="S441" t="s">
        <v>234</v>
      </c>
      <c r="T441" t="s">
        <v>74</v>
      </c>
      <c r="Y441" t="s">
        <v>74</v>
      </c>
    </row>
    <row r="442" spans="1:25" hidden="1">
      <c r="A442">
        <f t="shared" si="6"/>
        <v>0</v>
      </c>
      <c r="B442">
        <v>6</v>
      </c>
      <c r="C442">
        <v>2018</v>
      </c>
      <c r="D442" t="s">
        <v>357</v>
      </c>
      <c r="E442">
        <v>32</v>
      </c>
      <c r="F442" t="s">
        <v>306</v>
      </c>
      <c r="H442" t="s">
        <v>307</v>
      </c>
      <c r="J442" t="s">
        <v>82</v>
      </c>
      <c r="K442">
        <v>2010</v>
      </c>
      <c r="L442" t="s">
        <v>70</v>
      </c>
      <c r="M442" t="s">
        <v>284</v>
      </c>
      <c r="P442" t="s">
        <v>228</v>
      </c>
      <c r="Q442" t="s">
        <v>229</v>
      </c>
      <c r="S442" t="s">
        <v>234</v>
      </c>
      <c r="T442" t="s">
        <v>74</v>
      </c>
      <c r="Y442" t="s">
        <v>74</v>
      </c>
    </row>
    <row r="443" spans="1:25" hidden="1">
      <c r="A443">
        <f t="shared" si="6"/>
        <v>0</v>
      </c>
      <c r="B443">
        <v>6</v>
      </c>
      <c r="C443">
        <v>2017</v>
      </c>
      <c r="D443" t="s">
        <v>357</v>
      </c>
      <c r="E443">
        <v>32</v>
      </c>
      <c r="F443" t="s">
        <v>306</v>
      </c>
      <c r="H443" t="s">
        <v>307</v>
      </c>
      <c r="J443" t="s">
        <v>82</v>
      </c>
      <c r="K443">
        <v>2010</v>
      </c>
      <c r="L443" t="s">
        <v>70</v>
      </c>
      <c r="M443" t="s">
        <v>284</v>
      </c>
      <c r="P443" t="s">
        <v>228</v>
      </c>
      <c r="Q443" t="s">
        <v>229</v>
      </c>
      <c r="S443" t="s">
        <v>234</v>
      </c>
      <c r="T443" t="s">
        <v>74</v>
      </c>
      <c r="Y443" t="s">
        <v>74</v>
      </c>
    </row>
    <row r="444" spans="1:25" hidden="1">
      <c r="A444">
        <f t="shared" si="6"/>
        <v>0</v>
      </c>
      <c r="B444">
        <v>6</v>
      </c>
      <c r="C444">
        <v>2016</v>
      </c>
      <c r="D444" t="s">
        <v>357</v>
      </c>
      <c r="E444">
        <v>32</v>
      </c>
      <c r="F444" t="s">
        <v>306</v>
      </c>
      <c r="H444" t="s">
        <v>307</v>
      </c>
      <c r="J444" t="s">
        <v>82</v>
      </c>
      <c r="K444">
        <v>2010</v>
      </c>
      <c r="L444" t="s">
        <v>70</v>
      </c>
      <c r="M444" t="s">
        <v>284</v>
      </c>
      <c r="P444" t="s">
        <v>228</v>
      </c>
      <c r="Q444" t="s">
        <v>229</v>
      </c>
      <c r="S444" t="s">
        <v>234</v>
      </c>
      <c r="T444" t="s">
        <v>74</v>
      </c>
      <c r="Y444" t="s">
        <v>74</v>
      </c>
    </row>
    <row r="445" spans="1:25" hidden="1">
      <c r="A445">
        <f t="shared" si="6"/>
        <v>0</v>
      </c>
      <c r="B445">
        <v>6</v>
      </c>
      <c r="C445">
        <v>2015</v>
      </c>
      <c r="D445" t="s">
        <v>357</v>
      </c>
      <c r="E445">
        <v>32</v>
      </c>
      <c r="F445" t="s">
        <v>306</v>
      </c>
      <c r="H445" t="s">
        <v>307</v>
      </c>
      <c r="J445" t="s">
        <v>82</v>
      </c>
      <c r="K445">
        <v>2010</v>
      </c>
      <c r="L445" t="s">
        <v>70</v>
      </c>
      <c r="M445" t="s">
        <v>284</v>
      </c>
      <c r="P445" t="s">
        <v>228</v>
      </c>
      <c r="Q445" t="s">
        <v>229</v>
      </c>
      <c r="S445" t="s">
        <v>234</v>
      </c>
      <c r="T445" t="s">
        <v>74</v>
      </c>
      <c r="Y445" t="s">
        <v>74</v>
      </c>
    </row>
    <row r="446" spans="1:25" hidden="1">
      <c r="A446">
        <f t="shared" si="6"/>
        <v>0</v>
      </c>
      <c r="B446">
        <v>6</v>
      </c>
      <c r="C446">
        <v>2014</v>
      </c>
      <c r="D446" t="s">
        <v>357</v>
      </c>
      <c r="E446">
        <v>32</v>
      </c>
      <c r="F446" t="s">
        <v>306</v>
      </c>
      <c r="H446" t="s">
        <v>307</v>
      </c>
      <c r="J446" t="s">
        <v>82</v>
      </c>
      <c r="K446">
        <v>2010</v>
      </c>
      <c r="L446" t="s">
        <v>70</v>
      </c>
      <c r="M446" t="s">
        <v>284</v>
      </c>
      <c r="P446" t="s">
        <v>228</v>
      </c>
      <c r="Q446" t="s">
        <v>229</v>
      </c>
      <c r="S446" t="s">
        <v>234</v>
      </c>
      <c r="T446" t="s">
        <v>74</v>
      </c>
      <c r="Y446" t="s">
        <v>74</v>
      </c>
    </row>
    <row r="447" spans="1:25">
      <c r="A447">
        <f t="shared" si="6"/>
        <v>1</v>
      </c>
      <c r="B447">
        <v>6</v>
      </c>
      <c r="C447">
        <v>2019</v>
      </c>
      <c r="D447" t="s">
        <v>357</v>
      </c>
      <c r="E447">
        <v>39</v>
      </c>
      <c r="F447" t="s">
        <v>319</v>
      </c>
      <c r="G447" t="s">
        <v>320</v>
      </c>
      <c r="J447" t="s">
        <v>68</v>
      </c>
      <c r="K447">
        <v>2019</v>
      </c>
      <c r="L447" t="s">
        <v>90</v>
      </c>
      <c r="M447" t="s">
        <v>313</v>
      </c>
      <c r="P447" t="s">
        <v>228</v>
      </c>
      <c r="Q447" t="s">
        <v>229</v>
      </c>
      <c r="S447" t="s">
        <v>234</v>
      </c>
      <c r="T447" t="s">
        <v>74</v>
      </c>
      <c r="Y447" t="s">
        <v>74</v>
      </c>
    </row>
    <row r="448" spans="1:25" hidden="1">
      <c r="A448">
        <f t="shared" si="6"/>
        <v>0</v>
      </c>
      <c r="B448">
        <v>6</v>
      </c>
      <c r="C448">
        <v>2018</v>
      </c>
      <c r="D448" t="s">
        <v>357</v>
      </c>
      <c r="E448">
        <v>39</v>
      </c>
      <c r="F448" t="s">
        <v>319</v>
      </c>
      <c r="G448" t="s">
        <v>320</v>
      </c>
      <c r="J448" t="s">
        <v>21</v>
      </c>
      <c r="K448">
        <v>2012</v>
      </c>
      <c r="L448" t="s">
        <v>292</v>
      </c>
      <c r="M448" t="s">
        <v>313</v>
      </c>
      <c r="P448" t="s">
        <v>228</v>
      </c>
      <c r="Q448" t="s">
        <v>229</v>
      </c>
      <c r="S448" t="s">
        <v>234</v>
      </c>
      <c r="T448" t="s">
        <v>74</v>
      </c>
      <c r="Y448" t="s">
        <v>74</v>
      </c>
    </row>
    <row r="449" spans="1:25" hidden="1">
      <c r="A449">
        <f t="shared" si="6"/>
        <v>0</v>
      </c>
      <c r="B449">
        <v>6</v>
      </c>
      <c r="C449">
        <v>2017</v>
      </c>
      <c r="D449" t="s">
        <v>357</v>
      </c>
      <c r="E449">
        <v>39</v>
      </c>
      <c r="F449" t="s">
        <v>319</v>
      </c>
      <c r="G449" t="s">
        <v>320</v>
      </c>
      <c r="J449" t="s">
        <v>21</v>
      </c>
      <c r="K449">
        <v>2012</v>
      </c>
      <c r="L449" t="s">
        <v>292</v>
      </c>
      <c r="M449" t="s">
        <v>313</v>
      </c>
      <c r="P449" t="s">
        <v>228</v>
      </c>
      <c r="Q449" t="s">
        <v>229</v>
      </c>
      <c r="S449" t="s">
        <v>234</v>
      </c>
      <c r="T449" t="s">
        <v>74</v>
      </c>
      <c r="Y449" t="s">
        <v>74</v>
      </c>
    </row>
    <row r="450" spans="1:25" hidden="1">
      <c r="A450">
        <f t="shared" si="6"/>
        <v>0</v>
      </c>
      <c r="B450">
        <v>6</v>
      </c>
      <c r="C450">
        <v>2016</v>
      </c>
      <c r="D450" t="s">
        <v>357</v>
      </c>
      <c r="E450">
        <v>39</v>
      </c>
      <c r="F450" t="s">
        <v>319</v>
      </c>
      <c r="G450" t="s">
        <v>320</v>
      </c>
      <c r="J450" t="s">
        <v>21</v>
      </c>
      <c r="K450">
        <v>2012</v>
      </c>
      <c r="L450" t="s">
        <v>292</v>
      </c>
      <c r="M450" t="s">
        <v>313</v>
      </c>
      <c r="P450" t="s">
        <v>228</v>
      </c>
      <c r="Q450" t="s">
        <v>229</v>
      </c>
      <c r="S450" t="s">
        <v>234</v>
      </c>
      <c r="T450" t="s">
        <v>74</v>
      </c>
      <c r="Y450" t="s">
        <v>74</v>
      </c>
    </row>
    <row r="451" spans="1:25" hidden="1">
      <c r="A451">
        <f t="shared" si="6"/>
        <v>0</v>
      </c>
      <c r="B451">
        <v>6</v>
      </c>
      <c r="C451">
        <v>2015</v>
      </c>
      <c r="D451" t="s">
        <v>357</v>
      </c>
      <c r="E451">
        <v>39</v>
      </c>
      <c r="F451" t="s">
        <v>319</v>
      </c>
      <c r="G451" t="s">
        <v>320</v>
      </c>
      <c r="J451" t="s">
        <v>21</v>
      </c>
      <c r="K451">
        <v>2012</v>
      </c>
      <c r="L451" t="s">
        <v>292</v>
      </c>
      <c r="M451" t="s">
        <v>313</v>
      </c>
      <c r="P451" t="s">
        <v>228</v>
      </c>
      <c r="Q451" t="s">
        <v>229</v>
      </c>
      <c r="S451" t="s">
        <v>234</v>
      </c>
      <c r="T451" t="s">
        <v>74</v>
      </c>
      <c r="Y451" t="s">
        <v>74</v>
      </c>
    </row>
    <row r="452" spans="1:25" hidden="1">
      <c r="A452">
        <f t="shared" ref="A452:A515" si="7">IF(AND(F452=F451,G452=G451,B452=B451),0,1)</f>
        <v>0</v>
      </c>
      <c r="B452">
        <v>6</v>
      </c>
      <c r="C452">
        <v>2014</v>
      </c>
      <c r="D452" t="s">
        <v>357</v>
      </c>
      <c r="E452">
        <v>39</v>
      </c>
      <c r="F452" t="s">
        <v>319</v>
      </c>
      <c r="G452" t="s">
        <v>320</v>
      </c>
      <c r="J452" t="s">
        <v>21</v>
      </c>
      <c r="K452">
        <v>2012</v>
      </c>
      <c r="L452" t="s">
        <v>292</v>
      </c>
      <c r="M452" t="s">
        <v>313</v>
      </c>
      <c r="P452" t="s">
        <v>228</v>
      </c>
      <c r="Q452" t="s">
        <v>229</v>
      </c>
      <c r="S452" t="s">
        <v>234</v>
      </c>
      <c r="T452" t="s">
        <v>74</v>
      </c>
      <c r="Y452" t="s">
        <v>74</v>
      </c>
    </row>
    <row r="453" spans="1:25">
      <c r="A453">
        <f t="shared" si="7"/>
        <v>1</v>
      </c>
      <c r="B453">
        <v>6</v>
      </c>
      <c r="C453">
        <v>2019</v>
      </c>
      <c r="D453" t="s">
        <v>357</v>
      </c>
      <c r="E453">
        <v>19</v>
      </c>
      <c r="F453" t="s">
        <v>277</v>
      </c>
      <c r="G453">
        <v>28104</v>
      </c>
      <c r="H453">
        <v>28136</v>
      </c>
      <c r="J453" t="s">
        <v>68</v>
      </c>
      <c r="K453">
        <v>2003</v>
      </c>
      <c r="L453" t="s">
        <v>70</v>
      </c>
      <c r="M453" t="s">
        <v>249</v>
      </c>
      <c r="P453" t="s">
        <v>228</v>
      </c>
      <c r="Q453" t="s">
        <v>229</v>
      </c>
      <c r="S453" t="s">
        <v>234</v>
      </c>
      <c r="T453" t="s">
        <v>74</v>
      </c>
      <c r="Y453" t="s">
        <v>74</v>
      </c>
    </row>
    <row r="454" spans="1:25" hidden="1">
      <c r="A454">
        <f t="shared" si="7"/>
        <v>0</v>
      </c>
      <c r="B454">
        <v>6</v>
      </c>
      <c r="C454">
        <v>2018</v>
      </c>
      <c r="D454" t="s">
        <v>357</v>
      </c>
      <c r="E454">
        <v>19</v>
      </c>
      <c r="F454" t="s">
        <v>277</v>
      </c>
      <c r="G454">
        <v>28104</v>
      </c>
      <c r="H454">
        <v>28136</v>
      </c>
      <c r="J454" t="s">
        <v>68</v>
      </c>
      <c r="K454">
        <v>2003</v>
      </c>
      <c r="L454" t="s">
        <v>70</v>
      </c>
      <c r="M454" t="s">
        <v>249</v>
      </c>
      <c r="P454" t="s">
        <v>228</v>
      </c>
      <c r="Q454" t="s">
        <v>229</v>
      </c>
      <c r="S454" t="s">
        <v>234</v>
      </c>
      <c r="T454" t="s">
        <v>74</v>
      </c>
      <c r="Y454" t="s">
        <v>74</v>
      </c>
    </row>
    <row r="455" spans="1:25" hidden="1">
      <c r="A455">
        <f t="shared" si="7"/>
        <v>0</v>
      </c>
      <c r="B455">
        <v>6</v>
      </c>
      <c r="C455">
        <v>2017</v>
      </c>
      <c r="D455" t="s">
        <v>357</v>
      </c>
      <c r="E455">
        <v>19</v>
      </c>
      <c r="F455" t="s">
        <v>277</v>
      </c>
      <c r="G455">
        <v>28104</v>
      </c>
      <c r="H455">
        <v>28136</v>
      </c>
      <c r="J455" t="s">
        <v>68</v>
      </c>
      <c r="K455">
        <v>2003</v>
      </c>
      <c r="L455" t="s">
        <v>70</v>
      </c>
      <c r="M455" t="s">
        <v>249</v>
      </c>
      <c r="P455" t="s">
        <v>228</v>
      </c>
      <c r="Q455" t="s">
        <v>229</v>
      </c>
      <c r="S455" t="s">
        <v>234</v>
      </c>
      <c r="T455" t="s">
        <v>74</v>
      </c>
      <c r="Y455" t="s">
        <v>74</v>
      </c>
    </row>
    <row r="456" spans="1:25" hidden="1">
      <c r="A456">
        <f t="shared" si="7"/>
        <v>0</v>
      </c>
      <c r="B456">
        <v>6</v>
      </c>
      <c r="C456">
        <v>2016</v>
      </c>
      <c r="D456" t="s">
        <v>357</v>
      </c>
      <c r="E456">
        <v>19</v>
      </c>
      <c r="F456" t="s">
        <v>277</v>
      </c>
      <c r="G456">
        <v>28104</v>
      </c>
      <c r="H456">
        <v>28136</v>
      </c>
      <c r="J456" t="s">
        <v>68</v>
      </c>
      <c r="K456">
        <v>2003</v>
      </c>
      <c r="L456" t="s">
        <v>70</v>
      </c>
      <c r="M456" t="s">
        <v>249</v>
      </c>
      <c r="P456" t="s">
        <v>228</v>
      </c>
      <c r="Q456" t="s">
        <v>229</v>
      </c>
      <c r="S456" t="s">
        <v>234</v>
      </c>
      <c r="T456" t="s">
        <v>74</v>
      </c>
      <c r="Y456" t="s">
        <v>74</v>
      </c>
    </row>
    <row r="457" spans="1:25" hidden="1">
      <c r="A457">
        <f t="shared" si="7"/>
        <v>0</v>
      </c>
      <c r="B457">
        <v>6</v>
      </c>
      <c r="C457">
        <v>2015</v>
      </c>
      <c r="D457" t="s">
        <v>357</v>
      </c>
      <c r="E457">
        <v>19</v>
      </c>
      <c r="F457" t="s">
        <v>277</v>
      </c>
      <c r="G457">
        <v>28104</v>
      </c>
      <c r="H457">
        <v>28136</v>
      </c>
      <c r="J457" t="s">
        <v>68</v>
      </c>
      <c r="K457">
        <v>2003</v>
      </c>
      <c r="L457" t="s">
        <v>70</v>
      </c>
      <c r="M457" t="s">
        <v>249</v>
      </c>
      <c r="P457" t="s">
        <v>228</v>
      </c>
      <c r="Q457" t="s">
        <v>229</v>
      </c>
      <c r="S457" t="s">
        <v>234</v>
      </c>
      <c r="T457" t="s">
        <v>74</v>
      </c>
      <c r="Y457" t="s">
        <v>74</v>
      </c>
    </row>
    <row r="458" spans="1:25" hidden="1">
      <c r="A458">
        <f t="shared" si="7"/>
        <v>0</v>
      </c>
      <c r="B458">
        <v>6</v>
      </c>
      <c r="C458">
        <v>2014</v>
      </c>
      <c r="D458" t="s">
        <v>357</v>
      </c>
      <c r="E458">
        <v>19</v>
      </c>
      <c r="F458" t="s">
        <v>277</v>
      </c>
      <c r="G458">
        <v>28104</v>
      </c>
      <c r="H458">
        <v>28136</v>
      </c>
      <c r="J458" t="s">
        <v>68</v>
      </c>
      <c r="K458">
        <v>2003</v>
      </c>
      <c r="L458" t="s">
        <v>70</v>
      </c>
      <c r="M458" t="s">
        <v>249</v>
      </c>
      <c r="P458" t="s">
        <v>228</v>
      </c>
      <c r="Q458" t="s">
        <v>229</v>
      </c>
      <c r="S458" t="s">
        <v>234</v>
      </c>
      <c r="T458" t="s">
        <v>74</v>
      </c>
      <c r="Y458" t="s">
        <v>74</v>
      </c>
    </row>
    <row r="459" spans="1:25">
      <c r="A459">
        <f t="shared" si="7"/>
        <v>1</v>
      </c>
      <c r="B459">
        <v>6</v>
      </c>
      <c r="C459">
        <v>2019</v>
      </c>
      <c r="D459" t="s">
        <v>357</v>
      </c>
      <c r="E459">
        <v>16</v>
      </c>
      <c r="F459" t="s">
        <v>271</v>
      </c>
      <c r="G459" t="s">
        <v>272</v>
      </c>
      <c r="J459" t="s">
        <v>68</v>
      </c>
      <c r="K459">
        <v>2012</v>
      </c>
      <c r="L459" t="s">
        <v>90</v>
      </c>
      <c r="M459" t="s">
        <v>249</v>
      </c>
      <c r="P459" t="s">
        <v>228</v>
      </c>
      <c r="Q459" t="s">
        <v>229</v>
      </c>
      <c r="R459" t="s">
        <v>270</v>
      </c>
      <c r="S459" t="s">
        <v>234</v>
      </c>
      <c r="T459" t="s">
        <v>74</v>
      </c>
      <c r="Y459" t="s">
        <v>74</v>
      </c>
    </row>
    <row r="460" spans="1:25" hidden="1">
      <c r="A460">
        <f t="shared" si="7"/>
        <v>0</v>
      </c>
      <c r="B460">
        <v>6</v>
      </c>
      <c r="C460">
        <v>2018</v>
      </c>
      <c r="D460" t="s">
        <v>357</v>
      </c>
      <c r="E460">
        <v>16</v>
      </c>
      <c r="F460" t="s">
        <v>271</v>
      </c>
      <c r="G460" t="s">
        <v>272</v>
      </c>
      <c r="J460" t="s">
        <v>68</v>
      </c>
      <c r="K460">
        <v>2012</v>
      </c>
      <c r="L460" t="s">
        <v>90</v>
      </c>
      <c r="M460" t="s">
        <v>249</v>
      </c>
      <c r="P460" t="s">
        <v>228</v>
      </c>
      <c r="Q460" t="s">
        <v>229</v>
      </c>
      <c r="R460" t="s">
        <v>270</v>
      </c>
      <c r="S460" t="s">
        <v>234</v>
      </c>
      <c r="T460" t="s">
        <v>74</v>
      </c>
      <c r="Y460" t="s">
        <v>74</v>
      </c>
    </row>
    <row r="461" spans="1:25" hidden="1">
      <c r="A461">
        <f t="shared" si="7"/>
        <v>0</v>
      </c>
      <c r="B461">
        <v>6</v>
      </c>
      <c r="C461">
        <v>2017</v>
      </c>
      <c r="D461" t="s">
        <v>357</v>
      </c>
      <c r="E461">
        <v>16</v>
      </c>
      <c r="F461" t="s">
        <v>271</v>
      </c>
      <c r="G461" t="s">
        <v>272</v>
      </c>
      <c r="J461" t="s">
        <v>68</v>
      </c>
      <c r="K461">
        <v>2012</v>
      </c>
      <c r="L461" t="s">
        <v>90</v>
      </c>
      <c r="M461" t="s">
        <v>249</v>
      </c>
      <c r="P461" t="s">
        <v>228</v>
      </c>
      <c r="Q461" t="s">
        <v>229</v>
      </c>
      <c r="R461" t="s">
        <v>270</v>
      </c>
      <c r="S461" t="s">
        <v>234</v>
      </c>
      <c r="T461" t="s">
        <v>74</v>
      </c>
      <c r="Y461" t="s">
        <v>74</v>
      </c>
    </row>
    <row r="462" spans="1:25" hidden="1">
      <c r="A462">
        <f t="shared" si="7"/>
        <v>0</v>
      </c>
      <c r="B462">
        <v>6</v>
      </c>
      <c r="C462">
        <v>2016</v>
      </c>
      <c r="D462" t="s">
        <v>357</v>
      </c>
      <c r="E462">
        <v>16</v>
      </c>
      <c r="F462" t="s">
        <v>271</v>
      </c>
      <c r="G462" t="s">
        <v>272</v>
      </c>
      <c r="J462" t="s">
        <v>68</v>
      </c>
      <c r="K462">
        <v>2012</v>
      </c>
      <c r="L462" t="s">
        <v>90</v>
      </c>
      <c r="M462" t="s">
        <v>249</v>
      </c>
      <c r="P462" t="s">
        <v>228</v>
      </c>
      <c r="Q462" t="s">
        <v>229</v>
      </c>
      <c r="R462" t="s">
        <v>270</v>
      </c>
      <c r="S462" t="s">
        <v>234</v>
      </c>
      <c r="T462" t="s">
        <v>74</v>
      </c>
      <c r="Y462" t="s">
        <v>74</v>
      </c>
    </row>
    <row r="463" spans="1:25" hidden="1">
      <c r="A463">
        <f t="shared" si="7"/>
        <v>0</v>
      </c>
      <c r="B463">
        <v>6</v>
      </c>
      <c r="C463">
        <v>2015</v>
      </c>
      <c r="D463" t="s">
        <v>357</v>
      </c>
      <c r="E463">
        <v>16</v>
      </c>
      <c r="F463" t="s">
        <v>271</v>
      </c>
      <c r="G463" t="s">
        <v>272</v>
      </c>
      <c r="J463" t="s">
        <v>68</v>
      </c>
      <c r="K463">
        <v>2012</v>
      </c>
      <c r="L463" t="s">
        <v>90</v>
      </c>
      <c r="M463" t="s">
        <v>249</v>
      </c>
      <c r="P463" t="s">
        <v>228</v>
      </c>
      <c r="Q463" t="s">
        <v>229</v>
      </c>
      <c r="R463" t="s">
        <v>270</v>
      </c>
      <c r="S463" t="s">
        <v>234</v>
      </c>
      <c r="T463" t="s">
        <v>74</v>
      </c>
      <c r="Y463" t="s">
        <v>74</v>
      </c>
    </row>
    <row r="464" spans="1:25" hidden="1">
      <c r="A464">
        <f t="shared" si="7"/>
        <v>0</v>
      </c>
      <c r="B464">
        <v>6</v>
      </c>
      <c r="C464">
        <v>2014</v>
      </c>
      <c r="D464" t="s">
        <v>357</v>
      </c>
      <c r="E464">
        <v>16</v>
      </c>
      <c r="F464" t="s">
        <v>271</v>
      </c>
      <c r="G464" t="s">
        <v>272</v>
      </c>
      <c r="J464" t="s">
        <v>68</v>
      </c>
      <c r="K464">
        <v>2012</v>
      </c>
      <c r="L464" t="s">
        <v>90</v>
      </c>
      <c r="M464" t="s">
        <v>249</v>
      </c>
      <c r="P464" t="s">
        <v>228</v>
      </c>
      <c r="Q464" t="s">
        <v>229</v>
      </c>
      <c r="R464" t="s">
        <v>270</v>
      </c>
      <c r="S464" t="s">
        <v>234</v>
      </c>
      <c r="T464" t="s">
        <v>74</v>
      </c>
      <c r="Y464" t="s">
        <v>74</v>
      </c>
    </row>
    <row r="465" spans="1:25">
      <c r="A465">
        <f t="shared" si="7"/>
        <v>1</v>
      </c>
      <c r="B465">
        <v>6</v>
      </c>
      <c r="C465">
        <v>2019</v>
      </c>
      <c r="D465" t="s">
        <v>357</v>
      </c>
      <c r="E465">
        <v>42</v>
      </c>
      <c r="F465" t="s">
        <v>326</v>
      </c>
      <c r="G465">
        <v>31452</v>
      </c>
      <c r="J465" t="s">
        <v>82</v>
      </c>
      <c r="K465">
        <v>2014</v>
      </c>
      <c r="L465" t="s">
        <v>327</v>
      </c>
      <c r="M465" t="s">
        <v>328</v>
      </c>
      <c r="P465" t="s">
        <v>228</v>
      </c>
      <c r="Q465" t="s">
        <v>229</v>
      </c>
      <c r="S465" t="s">
        <v>234</v>
      </c>
      <c r="T465" t="s">
        <v>74</v>
      </c>
      <c r="Y465" t="s">
        <v>74</v>
      </c>
    </row>
    <row r="466" spans="1:25" hidden="1">
      <c r="A466">
        <f t="shared" si="7"/>
        <v>0</v>
      </c>
      <c r="B466">
        <v>6</v>
      </c>
      <c r="C466">
        <v>2018</v>
      </c>
      <c r="D466" t="s">
        <v>357</v>
      </c>
      <c r="E466">
        <v>42</v>
      </c>
      <c r="F466" t="s">
        <v>326</v>
      </c>
      <c r="G466">
        <v>31452</v>
      </c>
      <c r="J466" t="s">
        <v>82</v>
      </c>
      <c r="K466">
        <v>2014</v>
      </c>
      <c r="L466" t="s">
        <v>327</v>
      </c>
      <c r="M466" t="s">
        <v>328</v>
      </c>
      <c r="P466" t="s">
        <v>228</v>
      </c>
      <c r="Q466" t="s">
        <v>229</v>
      </c>
      <c r="S466" t="s">
        <v>234</v>
      </c>
      <c r="T466" t="s">
        <v>74</v>
      </c>
      <c r="Y466" t="s">
        <v>74</v>
      </c>
    </row>
    <row r="467" spans="1:25" hidden="1">
      <c r="A467">
        <f t="shared" si="7"/>
        <v>0</v>
      </c>
      <c r="B467">
        <v>6</v>
      </c>
      <c r="C467">
        <v>2017</v>
      </c>
      <c r="D467" t="s">
        <v>357</v>
      </c>
      <c r="E467">
        <v>42</v>
      </c>
      <c r="F467" t="s">
        <v>326</v>
      </c>
      <c r="G467">
        <v>31452</v>
      </c>
      <c r="J467" t="s">
        <v>82</v>
      </c>
      <c r="K467">
        <v>2014</v>
      </c>
      <c r="L467" t="s">
        <v>327</v>
      </c>
      <c r="M467" t="s">
        <v>328</v>
      </c>
      <c r="P467" t="s">
        <v>228</v>
      </c>
      <c r="Q467" t="s">
        <v>229</v>
      </c>
      <c r="S467" t="s">
        <v>234</v>
      </c>
      <c r="T467" t="s">
        <v>74</v>
      </c>
      <c r="Y467" t="s">
        <v>74</v>
      </c>
    </row>
    <row r="468" spans="1:25" hidden="1">
      <c r="A468">
        <f t="shared" si="7"/>
        <v>0</v>
      </c>
      <c r="B468">
        <v>6</v>
      </c>
      <c r="C468">
        <v>2016</v>
      </c>
      <c r="D468" t="s">
        <v>357</v>
      </c>
      <c r="E468">
        <v>42</v>
      </c>
      <c r="F468" t="s">
        <v>326</v>
      </c>
      <c r="G468">
        <v>31452</v>
      </c>
      <c r="J468" t="s">
        <v>82</v>
      </c>
      <c r="K468">
        <v>2014</v>
      </c>
      <c r="L468" t="s">
        <v>327</v>
      </c>
      <c r="M468" t="s">
        <v>328</v>
      </c>
      <c r="P468" t="s">
        <v>228</v>
      </c>
      <c r="Q468" t="s">
        <v>229</v>
      </c>
      <c r="S468" t="s">
        <v>234</v>
      </c>
      <c r="T468" t="s">
        <v>74</v>
      </c>
      <c r="Y468" t="s">
        <v>74</v>
      </c>
    </row>
    <row r="469" spans="1:25" hidden="1">
      <c r="A469">
        <f t="shared" si="7"/>
        <v>0</v>
      </c>
      <c r="B469">
        <v>6</v>
      </c>
      <c r="C469">
        <v>2015</v>
      </c>
      <c r="D469" t="s">
        <v>357</v>
      </c>
      <c r="E469">
        <v>42</v>
      </c>
      <c r="F469" t="s">
        <v>326</v>
      </c>
      <c r="G469">
        <v>31452</v>
      </c>
      <c r="J469" t="s">
        <v>82</v>
      </c>
      <c r="K469">
        <v>2014</v>
      </c>
      <c r="L469" t="s">
        <v>327</v>
      </c>
      <c r="M469" t="s">
        <v>328</v>
      </c>
      <c r="P469" t="s">
        <v>228</v>
      </c>
      <c r="Q469" t="s">
        <v>229</v>
      </c>
      <c r="S469" t="s">
        <v>234</v>
      </c>
      <c r="T469" t="s">
        <v>74</v>
      </c>
      <c r="Y469" t="s">
        <v>74</v>
      </c>
    </row>
    <row r="470" spans="1:25" hidden="1">
      <c r="A470">
        <f t="shared" si="7"/>
        <v>0</v>
      </c>
      <c r="B470">
        <v>6</v>
      </c>
      <c r="C470">
        <v>2014</v>
      </c>
      <c r="D470" t="s">
        <v>357</v>
      </c>
      <c r="E470">
        <v>42</v>
      </c>
      <c r="F470" t="s">
        <v>326</v>
      </c>
      <c r="G470">
        <v>31452</v>
      </c>
      <c r="J470" t="s">
        <v>82</v>
      </c>
      <c r="K470">
        <v>2014</v>
      </c>
      <c r="L470" t="s">
        <v>327</v>
      </c>
      <c r="M470" t="s">
        <v>328</v>
      </c>
      <c r="P470" t="s">
        <v>228</v>
      </c>
      <c r="Q470" t="s">
        <v>229</v>
      </c>
      <c r="S470" t="s">
        <v>234</v>
      </c>
      <c r="T470" t="s">
        <v>74</v>
      </c>
      <c r="Y470" t="s">
        <v>74</v>
      </c>
    </row>
    <row r="471" spans="1:25">
      <c r="A471">
        <f t="shared" si="7"/>
        <v>1</v>
      </c>
      <c r="B471">
        <v>6</v>
      </c>
      <c r="C471">
        <v>2019</v>
      </c>
      <c r="D471" t="s">
        <v>357</v>
      </c>
      <c r="E471">
        <v>25</v>
      </c>
      <c r="F471" t="s">
        <v>288</v>
      </c>
      <c r="G471" t="s">
        <v>289</v>
      </c>
      <c r="J471" t="s">
        <v>68</v>
      </c>
      <c r="K471">
        <v>2018</v>
      </c>
      <c r="L471" t="s">
        <v>90</v>
      </c>
      <c r="M471" t="s">
        <v>290</v>
      </c>
      <c r="P471" t="s">
        <v>228</v>
      </c>
      <c r="Q471" t="s">
        <v>229</v>
      </c>
      <c r="S471" t="s">
        <v>234</v>
      </c>
      <c r="T471" t="s">
        <v>74</v>
      </c>
      <c r="Y471" t="s">
        <v>74</v>
      </c>
    </row>
    <row r="472" spans="1:25" hidden="1">
      <c r="A472">
        <f t="shared" si="7"/>
        <v>0</v>
      </c>
      <c r="B472">
        <v>6</v>
      </c>
      <c r="C472">
        <v>2018</v>
      </c>
      <c r="D472" t="s">
        <v>357</v>
      </c>
      <c r="E472">
        <v>25</v>
      </c>
      <c r="F472" t="s">
        <v>288</v>
      </c>
      <c r="G472" t="s">
        <v>289</v>
      </c>
      <c r="J472" t="s">
        <v>68</v>
      </c>
      <c r="K472">
        <v>2018</v>
      </c>
      <c r="L472" t="s">
        <v>90</v>
      </c>
      <c r="M472" t="s">
        <v>290</v>
      </c>
      <c r="P472" t="s">
        <v>228</v>
      </c>
      <c r="Q472" t="s">
        <v>229</v>
      </c>
      <c r="S472" t="s">
        <v>234</v>
      </c>
      <c r="T472" t="s">
        <v>74</v>
      </c>
      <c r="Y472" t="s">
        <v>74</v>
      </c>
    </row>
    <row r="473" spans="1:25" hidden="1">
      <c r="A473">
        <f t="shared" si="7"/>
        <v>0</v>
      </c>
      <c r="B473">
        <v>6</v>
      </c>
      <c r="C473">
        <v>2017</v>
      </c>
      <c r="D473" t="s">
        <v>357</v>
      </c>
      <c r="E473">
        <v>25</v>
      </c>
      <c r="F473" t="s">
        <v>288</v>
      </c>
      <c r="G473" t="s">
        <v>289</v>
      </c>
      <c r="J473" t="s">
        <v>21</v>
      </c>
      <c r="K473">
        <v>2009</v>
      </c>
      <c r="L473" t="s">
        <v>90</v>
      </c>
      <c r="M473" t="s">
        <v>290</v>
      </c>
      <c r="P473" t="s">
        <v>228</v>
      </c>
      <c r="Q473" t="s">
        <v>229</v>
      </c>
      <c r="S473" t="s">
        <v>234</v>
      </c>
      <c r="T473" t="s">
        <v>74</v>
      </c>
      <c r="Y473" t="s">
        <v>74</v>
      </c>
    </row>
    <row r="474" spans="1:25" hidden="1">
      <c r="A474">
        <f t="shared" si="7"/>
        <v>0</v>
      </c>
      <c r="B474">
        <v>6</v>
      </c>
      <c r="C474">
        <v>2016</v>
      </c>
      <c r="D474" t="s">
        <v>357</v>
      </c>
      <c r="E474">
        <v>25</v>
      </c>
      <c r="F474" t="s">
        <v>288</v>
      </c>
      <c r="G474" t="s">
        <v>289</v>
      </c>
      <c r="J474" t="s">
        <v>21</v>
      </c>
      <c r="K474">
        <v>2009</v>
      </c>
      <c r="L474" t="s">
        <v>90</v>
      </c>
      <c r="M474" t="s">
        <v>290</v>
      </c>
      <c r="P474" t="s">
        <v>228</v>
      </c>
      <c r="Q474" t="s">
        <v>229</v>
      </c>
      <c r="S474" t="s">
        <v>234</v>
      </c>
      <c r="T474" t="s">
        <v>74</v>
      </c>
      <c r="Y474" t="s">
        <v>74</v>
      </c>
    </row>
    <row r="475" spans="1:25" hidden="1">
      <c r="A475">
        <f t="shared" si="7"/>
        <v>0</v>
      </c>
      <c r="B475">
        <v>6</v>
      </c>
      <c r="C475">
        <v>2015</v>
      </c>
      <c r="D475" t="s">
        <v>357</v>
      </c>
      <c r="E475">
        <v>25</v>
      </c>
      <c r="F475" t="s">
        <v>288</v>
      </c>
      <c r="G475" t="s">
        <v>289</v>
      </c>
      <c r="J475" t="s">
        <v>21</v>
      </c>
      <c r="K475">
        <v>2009</v>
      </c>
      <c r="L475" t="s">
        <v>90</v>
      </c>
      <c r="M475" t="s">
        <v>290</v>
      </c>
      <c r="P475" t="s">
        <v>228</v>
      </c>
      <c r="Q475" t="s">
        <v>229</v>
      </c>
      <c r="S475" t="s">
        <v>234</v>
      </c>
      <c r="T475" t="s">
        <v>74</v>
      </c>
      <c r="Y475" t="s">
        <v>74</v>
      </c>
    </row>
    <row r="476" spans="1:25" hidden="1">
      <c r="A476">
        <f t="shared" si="7"/>
        <v>0</v>
      </c>
      <c r="B476">
        <v>6</v>
      </c>
      <c r="C476">
        <v>2014</v>
      </c>
      <c r="D476" t="s">
        <v>357</v>
      </c>
      <c r="E476">
        <v>25</v>
      </c>
      <c r="F476" t="s">
        <v>288</v>
      </c>
      <c r="G476" t="s">
        <v>289</v>
      </c>
      <c r="J476" t="s">
        <v>21</v>
      </c>
      <c r="K476">
        <v>2009</v>
      </c>
      <c r="L476" t="s">
        <v>90</v>
      </c>
      <c r="M476" t="s">
        <v>290</v>
      </c>
      <c r="P476" t="s">
        <v>228</v>
      </c>
      <c r="Q476" t="s">
        <v>229</v>
      </c>
      <c r="S476" t="s">
        <v>234</v>
      </c>
      <c r="T476" t="s">
        <v>74</v>
      </c>
      <c r="Y476" t="s">
        <v>74</v>
      </c>
    </row>
    <row r="477" spans="1:25">
      <c r="A477">
        <f t="shared" si="7"/>
        <v>1</v>
      </c>
      <c r="B477">
        <v>2</v>
      </c>
      <c r="C477">
        <v>2015</v>
      </c>
      <c r="D477" t="s">
        <v>357</v>
      </c>
      <c r="E477">
        <v>59</v>
      </c>
      <c r="F477" t="s">
        <v>356</v>
      </c>
      <c r="G477">
        <v>1980</v>
      </c>
      <c r="J477" t="s">
        <v>20</v>
      </c>
      <c r="K477">
        <v>2012</v>
      </c>
      <c r="L477" t="s">
        <v>90</v>
      </c>
      <c r="M477" t="s">
        <v>328</v>
      </c>
      <c r="P477" t="s">
        <v>228</v>
      </c>
      <c r="Q477" t="s">
        <v>229</v>
      </c>
      <c r="S477" t="s">
        <v>234</v>
      </c>
      <c r="T477" t="s">
        <v>74</v>
      </c>
      <c r="Y477" t="s">
        <v>74</v>
      </c>
    </row>
    <row r="478" spans="1:25" hidden="1">
      <c r="A478">
        <f t="shared" si="7"/>
        <v>0</v>
      </c>
      <c r="B478">
        <v>2</v>
      </c>
      <c r="C478">
        <v>2014</v>
      </c>
      <c r="D478" t="s">
        <v>357</v>
      </c>
      <c r="E478">
        <v>59</v>
      </c>
      <c r="F478" t="s">
        <v>356</v>
      </c>
      <c r="G478">
        <v>1980</v>
      </c>
      <c r="J478" t="s">
        <v>20</v>
      </c>
      <c r="K478">
        <v>2012</v>
      </c>
      <c r="L478" t="s">
        <v>90</v>
      </c>
      <c r="M478" t="s">
        <v>328</v>
      </c>
      <c r="P478" t="s">
        <v>228</v>
      </c>
      <c r="Q478" t="s">
        <v>229</v>
      </c>
      <c r="S478" t="s">
        <v>234</v>
      </c>
      <c r="T478" t="s">
        <v>74</v>
      </c>
      <c r="Y478" t="s">
        <v>74</v>
      </c>
    </row>
    <row r="479" spans="1:25">
      <c r="A479">
        <f t="shared" si="7"/>
        <v>1</v>
      </c>
      <c r="B479">
        <v>6</v>
      </c>
      <c r="C479">
        <v>2019</v>
      </c>
      <c r="D479" t="s">
        <v>357</v>
      </c>
      <c r="E479">
        <v>8</v>
      </c>
      <c r="F479" t="s">
        <v>247</v>
      </c>
      <c r="G479" t="s">
        <v>248</v>
      </c>
      <c r="J479" t="s">
        <v>68</v>
      </c>
      <c r="K479">
        <v>2016</v>
      </c>
      <c r="L479" t="s">
        <v>70</v>
      </c>
      <c r="M479" t="s">
        <v>249</v>
      </c>
      <c r="P479" t="s">
        <v>228</v>
      </c>
      <c r="Q479" t="s">
        <v>229</v>
      </c>
      <c r="R479" t="s">
        <v>91</v>
      </c>
      <c r="S479" t="s">
        <v>234</v>
      </c>
      <c r="T479" t="s">
        <v>74</v>
      </c>
      <c r="Y479" t="s">
        <v>74</v>
      </c>
    </row>
    <row r="480" spans="1:25" hidden="1">
      <c r="A480">
        <f t="shared" si="7"/>
        <v>0</v>
      </c>
      <c r="B480">
        <v>6</v>
      </c>
      <c r="C480">
        <v>2018</v>
      </c>
      <c r="D480" t="s">
        <v>357</v>
      </c>
      <c r="E480">
        <v>8</v>
      </c>
      <c r="F480" t="s">
        <v>247</v>
      </c>
      <c r="G480" t="s">
        <v>248</v>
      </c>
      <c r="J480" t="s">
        <v>68</v>
      </c>
      <c r="K480">
        <v>2016</v>
      </c>
      <c r="L480" t="s">
        <v>70</v>
      </c>
      <c r="M480" t="s">
        <v>249</v>
      </c>
      <c r="P480" t="s">
        <v>228</v>
      </c>
      <c r="Q480" t="s">
        <v>229</v>
      </c>
      <c r="R480" t="s">
        <v>91</v>
      </c>
      <c r="S480" t="s">
        <v>234</v>
      </c>
      <c r="T480" t="s">
        <v>74</v>
      </c>
      <c r="Y480" t="s">
        <v>74</v>
      </c>
    </row>
    <row r="481" spans="1:25" hidden="1">
      <c r="A481">
        <f t="shared" si="7"/>
        <v>0</v>
      </c>
      <c r="B481">
        <v>6</v>
      </c>
      <c r="C481">
        <v>2017</v>
      </c>
      <c r="D481" t="s">
        <v>357</v>
      </c>
      <c r="E481">
        <v>8</v>
      </c>
      <c r="F481" t="s">
        <v>247</v>
      </c>
      <c r="G481" t="s">
        <v>248</v>
      </c>
      <c r="J481" t="s">
        <v>68</v>
      </c>
      <c r="K481">
        <v>2016</v>
      </c>
      <c r="L481" t="s">
        <v>70</v>
      </c>
      <c r="M481" t="s">
        <v>249</v>
      </c>
      <c r="P481" t="s">
        <v>228</v>
      </c>
      <c r="Q481" t="s">
        <v>229</v>
      </c>
      <c r="R481" t="s">
        <v>91</v>
      </c>
      <c r="S481" t="s">
        <v>234</v>
      </c>
      <c r="T481" t="s">
        <v>74</v>
      </c>
      <c r="Y481" t="s">
        <v>74</v>
      </c>
    </row>
    <row r="482" spans="1:25" hidden="1">
      <c r="A482">
        <f t="shared" si="7"/>
        <v>0</v>
      </c>
      <c r="B482">
        <v>6</v>
      </c>
      <c r="C482">
        <v>2016</v>
      </c>
      <c r="D482" t="s">
        <v>357</v>
      </c>
      <c r="E482">
        <v>8</v>
      </c>
      <c r="F482" t="s">
        <v>247</v>
      </c>
      <c r="G482" t="s">
        <v>248</v>
      </c>
      <c r="J482" t="s">
        <v>68</v>
      </c>
      <c r="K482">
        <v>2016</v>
      </c>
      <c r="L482" t="s">
        <v>70</v>
      </c>
      <c r="M482" t="s">
        <v>249</v>
      </c>
      <c r="P482" t="s">
        <v>228</v>
      </c>
      <c r="Q482" t="s">
        <v>229</v>
      </c>
      <c r="R482" t="s">
        <v>91</v>
      </c>
      <c r="S482" t="s">
        <v>234</v>
      </c>
      <c r="T482" t="s">
        <v>74</v>
      </c>
      <c r="Y482" t="s">
        <v>74</v>
      </c>
    </row>
    <row r="483" spans="1:25" hidden="1">
      <c r="A483">
        <f t="shared" si="7"/>
        <v>0</v>
      </c>
      <c r="B483">
        <v>6</v>
      </c>
      <c r="C483">
        <v>2015</v>
      </c>
      <c r="D483" t="s">
        <v>357</v>
      </c>
      <c r="E483">
        <v>8</v>
      </c>
      <c r="F483" t="s">
        <v>247</v>
      </c>
      <c r="G483" t="s">
        <v>248</v>
      </c>
      <c r="J483" t="s">
        <v>82</v>
      </c>
      <c r="K483">
        <v>2007</v>
      </c>
      <c r="L483" t="s">
        <v>70</v>
      </c>
      <c r="M483" t="s">
        <v>249</v>
      </c>
      <c r="P483" t="s">
        <v>228</v>
      </c>
      <c r="Q483" t="s">
        <v>229</v>
      </c>
      <c r="R483" t="s">
        <v>91</v>
      </c>
      <c r="S483" t="s">
        <v>234</v>
      </c>
      <c r="T483" t="s">
        <v>74</v>
      </c>
      <c r="Y483" t="s">
        <v>74</v>
      </c>
    </row>
    <row r="484" spans="1:25" hidden="1">
      <c r="A484">
        <f t="shared" si="7"/>
        <v>0</v>
      </c>
      <c r="B484">
        <v>6</v>
      </c>
      <c r="C484">
        <v>2014</v>
      </c>
      <c r="D484" t="s">
        <v>357</v>
      </c>
      <c r="E484">
        <v>8</v>
      </c>
      <c r="F484" t="s">
        <v>247</v>
      </c>
      <c r="G484" t="s">
        <v>248</v>
      </c>
      <c r="J484" t="s">
        <v>82</v>
      </c>
      <c r="K484">
        <v>2007</v>
      </c>
      <c r="L484" t="s">
        <v>70</v>
      </c>
      <c r="M484" t="s">
        <v>249</v>
      </c>
      <c r="P484" t="s">
        <v>228</v>
      </c>
      <c r="Q484" t="s">
        <v>229</v>
      </c>
      <c r="R484" t="s">
        <v>91</v>
      </c>
      <c r="S484" t="s">
        <v>234</v>
      </c>
      <c r="T484" t="s">
        <v>74</v>
      </c>
      <c r="Y484" t="s">
        <v>74</v>
      </c>
    </row>
    <row r="485" spans="1:25">
      <c r="A485">
        <f t="shared" si="7"/>
        <v>1</v>
      </c>
      <c r="B485">
        <v>6</v>
      </c>
      <c r="C485">
        <v>2019</v>
      </c>
      <c r="D485" t="s">
        <v>357</v>
      </c>
      <c r="E485">
        <v>22</v>
      </c>
      <c r="F485" t="s">
        <v>282</v>
      </c>
      <c r="H485">
        <v>28218</v>
      </c>
      <c r="J485" t="s">
        <v>68</v>
      </c>
      <c r="K485">
        <v>2012</v>
      </c>
      <c r="L485" t="s">
        <v>90</v>
      </c>
      <c r="M485" t="s">
        <v>254</v>
      </c>
      <c r="P485" t="s">
        <v>228</v>
      </c>
      <c r="Q485" t="s">
        <v>229</v>
      </c>
      <c r="R485" t="s">
        <v>147</v>
      </c>
      <c r="S485" t="s">
        <v>234</v>
      </c>
      <c r="T485" t="s">
        <v>74</v>
      </c>
      <c r="Y485" t="s">
        <v>74</v>
      </c>
    </row>
    <row r="486" spans="1:25" hidden="1">
      <c r="A486">
        <f t="shared" si="7"/>
        <v>0</v>
      </c>
      <c r="B486">
        <v>6</v>
      </c>
      <c r="C486">
        <v>2018</v>
      </c>
      <c r="D486" t="s">
        <v>357</v>
      </c>
      <c r="E486">
        <v>22</v>
      </c>
      <c r="F486" t="s">
        <v>282</v>
      </c>
      <c r="H486">
        <v>28218</v>
      </c>
      <c r="J486" t="s">
        <v>68</v>
      </c>
      <c r="K486">
        <v>2012</v>
      </c>
      <c r="L486" t="s">
        <v>90</v>
      </c>
      <c r="M486" t="s">
        <v>254</v>
      </c>
      <c r="P486" t="s">
        <v>228</v>
      </c>
      <c r="Q486" t="s">
        <v>229</v>
      </c>
      <c r="R486" t="s">
        <v>147</v>
      </c>
      <c r="S486" t="s">
        <v>234</v>
      </c>
      <c r="T486" t="s">
        <v>74</v>
      </c>
      <c r="Y486" t="s">
        <v>74</v>
      </c>
    </row>
    <row r="487" spans="1:25" hidden="1">
      <c r="A487">
        <f t="shared" si="7"/>
        <v>0</v>
      </c>
      <c r="B487">
        <v>6</v>
      </c>
      <c r="C487">
        <v>2017</v>
      </c>
      <c r="D487" t="s">
        <v>357</v>
      </c>
      <c r="E487">
        <v>22</v>
      </c>
      <c r="F487" t="s">
        <v>282</v>
      </c>
      <c r="H487">
        <v>28218</v>
      </c>
      <c r="J487" t="s">
        <v>68</v>
      </c>
      <c r="K487">
        <v>2012</v>
      </c>
      <c r="L487" t="s">
        <v>90</v>
      </c>
      <c r="M487" t="s">
        <v>254</v>
      </c>
      <c r="P487" t="s">
        <v>228</v>
      </c>
      <c r="Q487" t="s">
        <v>229</v>
      </c>
      <c r="R487" t="s">
        <v>147</v>
      </c>
      <c r="S487" t="s">
        <v>234</v>
      </c>
      <c r="T487" t="s">
        <v>74</v>
      </c>
      <c r="Y487" t="s">
        <v>74</v>
      </c>
    </row>
    <row r="488" spans="1:25" hidden="1">
      <c r="A488">
        <f t="shared" si="7"/>
        <v>0</v>
      </c>
      <c r="B488">
        <v>6</v>
      </c>
      <c r="C488">
        <v>2016</v>
      </c>
      <c r="D488" t="s">
        <v>357</v>
      </c>
      <c r="E488">
        <v>22</v>
      </c>
      <c r="F488" t="s">
        <v>282</v>
      </c>
      <c r="H488">
        <v>28218</v>
      </c>
      <c r="J488" t="s">
        <v>68</v>
      </c>
      <c r="K488">
        <v>2012</v>
      </c>
      <c r="L488" t="s">
        <v>90</v>
      </c>
      <c r="M488" t="s">
        <v>254</v>
      </c>
      <c r="P488" t="s">
        <v>228</v>
      </c>
      <c r="Q488" t="s">
        <v>229</v>
      </c>
      <c r="R488" t="s">
        <v>147</v>
      </c>
      <c r="S488" t="s">
        <v>234</v>
      </c>
      <c r="T488" t="s">
        <v>74</v>
      </c>
      <c r="Y488" t="s">
        <v>74</v>
      </c>
    </row>
    <row r="489" spans="1:25" hidden="1">
      <c r="A489">
        <f t="shared" si="7"/>
        <v>0</v>
      </c>
      <c r="B489">
        <v>6</v>
      </c>
      <c r="C489">
        <v>2015</v>
      </c>
      <c r="D489" t="s">
        <v>357</v>
      </c>
      <c r="E489">
        <v>22</v>
      </c>
      <c r="F489" t="s">
        <v>282</v>
      </c>
      <c r="H489">
        <v>28218</v>
      </c>
      <c r="J489" t="s">
        <v>68</v>
      </c>
      <c r="K489">
        <v>2012</v>
      </c>
      <c r="L489" t="s">
        <v>90</v>
      </c>
      <c r="M489" t="s">
        <v>254</v>
      </c>
      <c r="P489" t="s">
        <v>228</v>
      </c>
      <c r="Q489" t="s">
        <v>229</v>
      </c>
      <c r="R489" t="s">
        <v>147</v>
      </c>
      <c r="S489" t="s">
        <v>234</v>
      </c>
      <c r="T489" t="s">
        <v>74</v>
      </c>
      <c r="Y489" t="s">
        <v>74</v>
      </c>
    </row>
    <row r="490" spans="1:25" hidden="1">
      <c r="A490">
        <f t="shared" si="7"/>
        <v>0</v>
      </c>
      <c r="B490">
        <v>6</v>
      </c>
      <c r="C490">
        <v>2014</v>
      </c>
      <c r="D490" t="s">
        <v>357</v>
      </c>
      <c r="E490">
        <v>22</v>
      </c>
      <c r="F490" t="s">
        <v>282</v>
      </c>
      <c r="H490">
        <v>28218</v>
      </c>
      <c r="J490" t="s">
        <v>68</v>
      </c>
      <c r="K490">
        <v>2012</v>
      </c>
      <c r="L490" t="s">
        <v>90</v>
      </c>
      <c r="M490" t="s">
        <v>254</v>
      </c>
      <c r="P490" t="s">
        <v>228</v>
      </c>
      <c r="Q490" t="s">
        <v>229</v>
      </c>
      <c r="R490" t="s">
        <v>147</v>
      </c>
      <c r="S490" t="s">
        <v>234</v>
      </c>
      <c r="T490" t="s">
        <v>74</v>
      </c>
      <c r="Y490" t="s">
        <v>74</v>
      </c>
    </row>
    <row r="491" spans="1:25">
      <c r="A491">
        <f t="shared" si="7"/>
        <v>1</v>
      </c>
      <c r="B491">
        <v>6</v>
      </c>
      <c r="C491">
        <v>2019</v>
      </c>
      <c r="D491" t="s">
        <v>357</v>
      </c>
      <c r="E491">
        <v>29</v>
      </c>
      <c r="F491" t="s">
        <v>298</v>
      </c>
      <c r="G491" t="s">
        <v>299</v>
      </c>
      <c r="J491" t="s">
        <v>68</v>
      </c>
      <c r="K491">
        <v>2014</v>
      </c>
      <c r="L491" t="s">
        <v>90</v>
      </c>
      <c r="M491" t="s">
        <v>249</v>
      </c>
      <c r="P491" t="s">
        <v>228</v>
      </c>
      <c r="Q491" t="s">
        <v>229</v>
      </c>
      <c r="R491" t="s">
        <v>79</v>
      </c>
      <c r="S491" t="s">
        <v>234</v>
      </c>
      <c r="T491" t="s">
        <v>74</v>
      </c>
      <c r="Y491" t="s">
        <v>74</v>
      </c>
    </row>
    <row r="492" spans="1:25" hidden="1">
      <c r="A492">
        <f t="shared" si="7"/>
        <v>0</v>
      </c>
      <c r="B492">
        <v>6</v>
      </c>
      <c r="C492">
        <v>2018</v>
      </c>
      <c r="D492" t="s">
        <v>357</v>
      </c>
      <c r="E492">
        <v>29</v>
      </c>
      <c r="F492" t="s">
        <v>298</v>
      </c>
      <c r="G492" t="s">
        <v>299</v>
      </c>
      <c r="J492" t="s">
        <v>68</v>
      </c>
      <c r="K492">
        <v>2014</v>
      </c>
      <c r="L492" t="s">
        <v>90</v>
      </c>
      <c r="M492" t="s">
        <v>249</v>
      </c>
      <c r="P492" t="s">
        <v>228</v>
      </c>
      <c r="Q492" t="s">
        <v>229</v>
      </c>
      <c r="R492" t="s">
        <v>79</v>
      </c>
      <c r="S492" t="s">
        <v>234</v>
      </c>
      <c r="T492" t="s">
        <v>74</v>
      </c>
      <c r="Y492" t="s">
        <v>74</v>
      </c>
    </row>
    <row r="493" spans="1:25" hidden="1">
      <c r="A493">
        <f t="shared" si="7"/>
        <v>0</v>
      </c>
      <c r="B493">
        <v>6</v>
      </c>
      <c r="C493">
        <v>2017</v>
      </c>
      <c r="D493" t="s">
        <v>357</v>
      </c>
      <c r="E493">
        <v>29</v>
      </c>
      <c r="F493" t="s">
        <v>298</v>
      </c>
      <c r="G493" t="s">
        <v>299</v>
      </c>
      <c r="J493" t="s">
        <v>68</v>
      </c>
      <c r="K493">
        <v>2014</v>
      </c>
      <c r="L493" t="s">
        <v>90</v>
      </c>
      <c r="M493" t="s">
        <v>249</v>
      </c>
      <c r="P493" t="s">
        <v>228</v>
      </c>
      <c r="Q493" t="s">
        <v>229</v>
      </c>
      <c r="R493" t="s">
        <v>79</v>
      </c>
      <c r="S493" t="s">
        <v>234</v>
      </c>
      <c r="T493" t="s">
        <v>74</v>
      </c>
      <c r="Y493" t="s">
        <v>74</v>
      </c>
    </row>
    <row r="494" spans="1:25" hidden="1">
      <c r="A494">
        <f t="shared" si="7"/>
        <v>0</v>
      </c>
      <c r="B494">
        <v>6</v>
      </c>
      <c r="C494">
        <v>2016</v>
      </c>
      <c r="D494" t="s">
        <v>357</v>
      </c>
      <c r="E494">
        <v>29</v>
      </c>
      <c r="F494" t="s">
        <v>298</v>
      </c>
      <c r="G494" t="s">
        <v>299</v>
      </c>
      <c r="J494" t="s">
        <v>68</v>
      </c>
      <c r="K494">
        <v>2014</v>
      </c>
      <c r="L494" t="s">
        <v>90</v>
      </c>
      <c r="M494" t="s">
        <v>249</v>
      </c>
      <c r="P494" t="s">
        <v>228</v>
      </c>
      <c r="Q494" t="s">
        <v>229</v>
      </c>
      <c r="R494" t="s">
        <v>79</v>
      </c>
      <c r="S494" t="s">
        <v>234</v>
      </c>
      <c r="T494" t="s">
        <v>74</v>
      </c>
      <c r="Y494" t="s">
        <v>74</v>
      </c>
    </row>
    <row r="495" spans="1:25" hidden="1">
      <c r="A495">
        <f t="shared" si="7"/>
        <v>0</v>
      </c>
      <c r="B495">
        <v>6</v>
      </c>
      <c r="C495">
        <v>2015</v>
      </c>
      <c r="D495" t="s">
        <v>357</v>
      </c>
      <c r="E495">
        <v>29</v>
      </c>
      <c r="F495" t="s">
        <v>298</v>
      </c>
      <c r="G495" t="s">
        <v>299</v>
      </c>
      <c r="J495" t="s">
        <v>68</v>
      </c>
      <c r="K495">
        <v>2014</v>
      </c>
      <c r="L495" t="s">
        <v>90</v>
      </c>
      <c r="M495" t="s">
        <v>249</v>
      </c>
      <c r="P495" t="s">
        <v>228</v>
      </c>
      <c r="Q495" t="s">
        <v>229</v>
      </c>
      <c r="R495" t="s">
        <v>79</v>
      </c>
      <c r="S495" t="s">
        <v>234</v>
      </c>
      <c r="T495" t="s">
        <v>74</v>
      </c>
      <c r="Y495" t="s">
        <v>74</v>
      </c>
    </row>
    <row r="496" spans="1:25" hidden="1">
      <c r="A496">
        <f t="shared" si="7"/>
        <v>0</v>
      </c>
      <c r="B496">
        <v>6</v>
      </c>
      <c r="C496">
        <v>2014</v>
      </c>
      <c r="D496" t="s">
        <v>357</v>
      </c>
      <c r="E496">
        <v>29</v>
      </c>
      <c r="F496" t="s">
        <v>298</v>
      </c>
      <c r="G496" t="s">
        <v>299</v>
      </c>
      <c r="J496" t="s">
        <v>68</v>
      </c>
      <c r="K496">
        <v>2014</v>
      </c>
      <c r="L496" t="s">
        <v>90</v>
      </c>
      <c r="M496" t="s">
        <v>249</v>
      </c>
      <c r="P496" t="s">
        <v>228</v>
      </c>
      <c r="Q496" t="s">
        <v>229</v>
      </c>
      <c r="R496" t="s">
        <v>79</v>
      </c>
      <c r="S496" t="s">
        <v>234</v>
      </c>
      <c r="T496" t="s">
        <v>74</v>
      </c>
      <c r="Y496" t="s">
        <v>74</v>
      </c>
    </row>
    <row r="497" spans="1:25">
      <c r="A497">
        <f t="shared" si="7"/>
        <v>1</v>
      </c>
      <c r="B497">
        <v>2</v>
      </c>
      <c r="C497">
        <v>2015</v>
      </c>
      <c r="D497" t="s">
        <v>357</v>
      </c>
      <c r="E497">
        <v>58</v>
      </c>
      <c r="F497" t="s">
        <v>355</v>
      </c>
      <c r="G497">
        <v>1949</v>
      </c>
      <c r="J497" t="s">
        <v>21</v>
      </c>
      <c r="K497">
        <v>2006</v>
      </c>
      <c r="L497" t="s">
        <v>70</v>
      </c>
      <c r="M497" t="s">
        <v>249</v>
      </c>
      <c r="P497" t="s">
        <v>228</v>
      </c>
      <c r="Q497" t="s">
        <v>229</v>
      </c>
      <c r="S497" t="s">
        <v>234</v>
      </c>
      <c r="T497" t="s">
        <v>74</v>
      </c>
      <c r="Y497" t="s">
        <v>74</v>
      </c>
    </row>
    <row r="498" spans="1:25" hidden="1">
      <c r="A498">
        <f t="shared" si="7"/>
        <v>0</v>
      </c>
      <c r="B498">
        <v>2</v>
      </c>
      <c r="C498">
        <v>2014</v>
      </c>
      <c r="D498" t="s">
        <v>357</v>
      </c>
      <c r="E498">
        <v>58</v>
      </c>
      <c r="F498" t="s">
        <v>355</v>
      </c>
      <c r="G498">
        <v>1949</v>
      </c>
      <c r="J498" t="s">
        <v>21</v>
      </c>
      <c r="K498">
        <v>2006</v>
      </c>
      <c r="L498" t="s">
        <v>70</v>
      </c>
      <c r="M498" t="s">
        <v>249</v>
      </c>
      <c r="P498" t="s">
        <v>228</v>
      </c>
      <c r="Q498" t="s">
        <v>229</v>
      </c>
      <c r="S498" t="s">
        <v>234</v>
      </c>
      <c r="T498" t="s">
        <v>74</v>
      </c>
      <c r="Y498" t="s">
        <v>74</v>
      </c>
    </row>
    <row r="499" spans="1:25">
      <c r="A499">
        <f t="shared" si="7"/>
        <v>1</v>
      </c>
      <c r="B499">
        <v>6</v>
      </c>
      <c r="C499">
        <v>2019</v>
      </c>
      <c r="D499" t="s">
        <v>357</v>
      </c>
      <c r="E499">
        <v>3</v>
      </c>
      <c r="F499" t="s">
        <v>235</v>
      </c>
      <c r="G499" t="s">
        <v>236</v>
      </c>
      <c r="J499" t="s">
        <v>82</v>
      </c>
      <c r="K499">
        <v>2007</v>
      </c>
      <c r="L499" t="s">
        <v>70</v>
      </c>
      <c r="M499" t="s">
        <v>233</v>
      </c>
      <c r="P499" t="s">
        <v>228</v>
      </c>
      <c r="Q499" t="s">
        <v>229</v>
      </c>
      <c r="S499" t="s">
        <v>234</v>
      </c>
      <c r="T499" t="s">
        <v>74</v>
      </c>
      <c r="Y499" t="s">
        <v>74</v>
      </c>
    </row>
    <row r="500" spans="1:25" hidden="1">
      <c r="A500">
        <f t="shared" si="7"/>
        <v>0</v>
      </c>
      <c r="B500">
        <v>6</v>
      </c>
      <c r="C500">
        <v>2018</v>
      </c>
      <c r="D500" t="s">
        <v>357</v>
      </c>
      <c r="E500">
        <v>3</v>
      </c>
      <c r="F500" t="s">
        <v>235</v>
      </c>
      <c r="G500" t="s">
        <v>236</v>
      </c>
      <c r="J500" t="s">
        <v>82</v>
      </c>
      <c r="K500">
        <v>2007</v>
      </c>
      <c r="L500" t="s">
        <v>70</v>
      </c>
      <c r="M500" t="s">
        <v>233</v>
      </c>
      <c r="P500" t="s">
        <v>228</v>
      </c>
      <c r="Q500" t="s">
        <v>229</v>
      </c>
      <c r="S500" t="s">
        <v>234</v>
      </c>
      <c r="T500" t="s">
        <v>74</v>
      </c>
      <c r="Y500" t="s">
        <v>74</v>
      </c>
    </row>
    <row r="501" spans="1:25" hidden="1">
      <c r="A501">
        <f t="shared" si="7"/>
        <v>0</v>
      </c>
      <c r="B501">
        <v>6</v>
      </c>
      <c r="C501">
        <v>2017</v>
      </c>
      <c r="D501" t="s">
        <v>357</v>
      </c>
      <c r="E501">
        <v>3</v>
      </c>
      <c r="F501" t="s">
        <v>235</v>
      </c>
      <c r="G501" t="s">
        <v>236</v>
      </c>
      <c r="J501" t="s">
        <v>82</v>
      </c>
      <c r="K501">
        <v>2007</v>
      </c>
      <c r="L501" t="s">
        <v>70</v>
      </c>
      <c r="M501" t="s">
        <v>233</v>
      </c>
      <c r="P501" t="s">
        <v>228</v>
      </c>
      <c r="Q501" t="s">
        <v>229</v>
      </c>
      <c r="S501" t="s">
        <v>234</v>
      </c>
      <c r="T501" t="s">
        <v>74</v>
      </c>
      <c r="Y501" t="s">
        <v>74</v>
      </c>
    </row>
    <row r="502" spans="1:25" hidden="1">
      <c r="A502">
        <f t="shared" si="7"/>
        <v>0</v>
      </c>
      <c r="B502">
        <v>6</v>
      </c>
      <c r="C502">
        <v>2016</v>
      </c>
      <c r="D502" t="s">
        <v>357</v>
      </c>
      <c r="E502">
        <v>3</v>
      </c>
      <c r="F502" t="s">
        <v>235</v>
      </c>
      <c r="G502" t="s">
        <v>236</v>
      </c>
      <c r="J502" t="s">
        <v>82</v>
      </c>
      <c r="K502">
        <v>2007</v>
      </c>
      <c r="L502" t="s">
        <v>70</v>
      </c>
      <c r="M502" t="s">
        <v>233</v>
      </c>
      <c r="P502" t="s">
        <v>228</v>
      </c>
      <c r="Q502" t="s">
        <v>229</v>
      </c>
      <c r="S502" t="s">
        <v>234</v>
      </c>
      <c r="T502" t="s">
        <v>74</v>
      </c>
      <c r="Y502" t="s">
        <v>74</v>
      </c>
    </row>
    <row r="503" spans="1:25" hidden="1">
      <c r="A503">
        <f t="shared" si="7"/>
        <v>0</v>
      </c>
      <c r="B503">
        <v>6</v>
      </c>
      <c r="C503">
        <v>2015</v>
      </c>
      <c r="D503" t="s">
        <v>357</v>
      </c>
      <c r="E503">
        <v>3</v>
      </c>
      <c r="F503" t="s">
        <v>235</v>
      </c>
      <c r="G503" t="s">
        <v>236</v>
      </c>
      <c r="J503" t="s">
        <v>82</v>
      </c>
      <c r="K503">
        <v>2007</v>
      </c>
      <c r="L503" t="s">
        <v>70</v>
      </c>
      <c r="M503" t="s">
        <v>233</v>
      </c>
      <c r="P503" t="s">
        <v>228</v>
      </c>
      <c r="Q503" t="s">
        <v>229</v>
      </c>
      <c r="S503" t="s">
        <v>234</v>
      </c>
      <c r="T503" t="s">
        <v>74</v>
      </c>
      <c r="Y503" t="s">
        <v>74</v>
      </c>
    </row>
    <row r="504" spans="1:25" hidden="1">
      <c r="A504">
        <f t="shared" si="7"/>
        <v>0</v>
      </c>
      <c r="B504">
        <v>6</v>
      </c>
      <c r="C504">
        <v>2014</v>
      </c>
      <c r="D504" t="s">
        <v>357</v>
      </c>
      <c r="E504">
        <v>3</v>
      </c>
      <c r="F504" t="s">
        <v>235</v>
      </c>
      <c r="G504" t="s">
        <v>236</v>
      </c>
      <c r="J504" t="s">
        <v>82</v>
      </c>
      <c r="K504">
        <v>2007</v>
      </c>
      <c r="L504" t="s">
        <v>70</v>
      </c>
      <c r="M504" t="s">
        <v>233</v>
      </c>
      <c r="P504" t="s">
        <v>228</v>
      </c>
      <c r="Q504" t="s">
        <v>229</v>
      </c>
      <c r="S504" t="s">
        <v>234</v>
      </c>
      <c r="T504" t="s">
        <v>74</v>
      </c>
      <c r="Y504" t="s">
        <v>74</v>
      </c>
    </row>
    <row r="505" spans="1:25">
      <c r="A505">
        <f t="shared" si="7"/>
        <v>1</v>
      </c>
      <c r="B505">
        <v>6</v>
      </c>
      <c r="C505">
        <v>2019</v>
      </c>
      <c r="D505" t="s">
        <v>357</v>
      </c>
      <c r="E505">
        <v>35</v>
      </c>
      <c r="F505" t="s">
        <v>311</v>
      </c>
      <c r="G505" t="s">
        <v>312</v>
      </c>
      <c r="J505" t="s">
        <v>68</v>
      </c>
      <c r="K505">
        <v>2018</v>
      </c>
      <c r="L505" t="s">
        <v>90</v>
      </c>
      <c r="M505" t="s">
        <v>313</v>
      </c>
      <c r="P505" t="s">
        <v>228</v>
      </c>
      <c r="Q505" t="s">
        <v>229</v>
      </c>
      <c r="R505" t="s">
        <v>147</v>
      </c>
      <c r="S505" t="s">
        <v>234</v>
      </c>
      <c r="T505" t="s">
        <v>74</v>
      </c>
      <c r="Y505" t="s">
        <v>74</v>
      </c>
    </row>
    <row r="506" spans="1:25" hidden="1">
      <c r="A506">
        <f t="shared" si="7"/>
        <v>0</v>
      </c>
      <c r="B506">
        <v>6</v>
      </c>
      <c r="C506">
        <v>2018</v>
      </c>
      <c r="D506" t="s">
        <v>357</v>
      </c>
      <c r="E506">
        <v>35</v>
      </c>
      <c r="F506" t="s">
        <v>311</v>
      </c>
      <c r="G506" t="s">
        <v>312</v>
      </c>
      <c r="J506" t="s">
        <v>68</v>
      </c>
      <c r="K506">
        <v>2018</v>
      </c>
      <c r="L506" t="s">
        <v>90</v>
      </c>
      <c r="M506" t="s">
        <v>313</v>
      </c>
      <c r="P506" t="s">
        <v>228</v>
      </c>
      <c r="Q506" t="s">
        <v>229</v>
      </c>
      <c r="R506" t="s">
        <v>147</v>
      </c>
      <c r="S506" t="s">
        <v>234</v>
      </c>
      <c r="T506" t="s">
        <v>74</v>
      </c>
      <c r="Y506" t="s">
        <v>74</v>
      </c>
    </row>
    <row r="507" spans="1:25" hidden="1">
      <c r="A507">
        <f t="shared" si="7"/>
        <v>0</v>
      </c>
      <c r="B507">
        <v>6</v>
      </c>
      <c r="C507">
        <v>2017</v>
      </c>
      <c r="D507" t="s">
        <v>357</v>
      </c>
      <c r="E507">
        <v>35</v>
      </c>
      <c r="F507" t="s">
        <v>311</v>
      </c>
      <c r="G507" t="s">
        <v>312</v>
      </c>
      <c r="J507" t="s">
        <v>21</v>
      </c>
      <c r="K507">
        <v>2010</v>
      </c>
      <c r="L507" t="s">
        <v>90</v>
      </c>
      <c r="M507" t="s">
        <v>313</v>
      </c>
      <c r="P507" t="s">
        <v>228</v>
      </c>
      <c r="Q507" t="s">
        <v>229</v>
      </c>
      <c r="R507" t="s">
        <v>147</v>
      </c>
      <c r="S507" t="s">
        <v>234</v>
      </c>
      <c r="T507" t="s">
        <v>74</v>
      </c>
      <c r="Y507" t="s">
        <v>74</v>
      </c>
    </row>
    <row r="508" spans="1:25" hidden="1">
      <c r="A508">
        <f t="shared" si="7"/>
        <v>0</v>
      </c>
      <c r="B508">
        <v>6</v>
      </c>
      <c r="C508">
        <v>2016</v>
      </c>
      <c r="D508" t="s">
        <v>357</v>
      </c>
      <c r="E508">
        <v>35</v>
      </c>
      <c r="F508" t="s">
        <v>311</v>
      </c>
      <c r="G508" t="s">
        <v>312</v>
      </c>
      <c r="J508" t="s">
        <v>21</v>
      </c>
      <c r="K508">
        <v>2010</v>
      </c>
      <c r="L508" t="s">
        <v>90</v>
      </c>
      <c r="M508" t="s">
        <v>313</v>
      </c>
      <c r="P508" t="s">
        <v>228</v>
      </c>
      <c r="Q508" t="s">
        <v>229</v>
      </c>
      <c r="R508" t="s">
        <v>147</v>
      </c>
      <c r="S508" t="s">
        <v>234</v>
      </c>
      <c r="T508" t="s">
        <v>74</v>
      </c>
      <c r="Y508" t="s">
        <v>74</v>
      </c>
    </row>
    <row r="509" spans="1:25" hidden="1">
      <c r="A509">
        <f t="shared" si="7"/>
        <v>0</v>
      </c>
      <c r="B509">
        <v>6</v>
      </c>
      <c r="C509">
        <v>2015</v>
      </c>
      <c r="D509" t="s">
        <v>357</v>
      </c>
      <c r="E509">
        <v>35</v>
      </c>
      <c r="F509" t="s">
        <v>311</v>
      </c>
      <c r="G509" t="s">
        <v>312</v>
      </c>
      <c r="J509" t="s">
        <v>21</v>
      </c>
      <c r="K509">
        <v>2010</v>
      </c>
      <c r="L509" t="s">
        <v>90</v>
      </c>
      <c r="M509" t="s">
        <v>313</v>
      </c>
      <c r="P509" t="s">
        <v>228</v>
      </c>
      <c r="Q509" t="s">
        <v>229</v>
      </c>
      <c r="R509" t="s">
        <v>147</v>
      </c>
      <c r="S509" t="s">
        <v>234</v>
      </c>
      <c r="T509" t="s">
        <v>74</v>
      </c>
      <c r="Y509" t="s">
        <v>74</v>
      </c>
    </row>
    <row r="510" spans="1:25" hidden="1">
      <c r="A510">
        <f t="shared" si="7"/>
        <v>0</v>
      </c>
      <c r="B510">
        <v>6</v>
      </c>
      <c r="C510">
        <v>2014</v>
      </c>
      <c r="D510" t="s">
        <v>357</v>
      </c>
      <c r="E510">
        <v>35</v>
      </c>
      <c r="F510" t="s">
        <v>311</v>
      </c>
      <c r="G510" t="s">
        <v>312</v>
      </c>
      <c r="J510" t="s">
        <v>21</v>
      </c>
      <c r="K510">
        <v>2010</v>
      </c>
      <c r="L510" t="s">
        <v>90</v>
      </c>
      <c r="M510" t="s">
        <v>313</v>
      </c>
      <c r="P510" t="s">
        <v>228</v>
      </c>
      <c r="Q510" t="s">
        <v>229</v>
      </c>
      <c r="R510" t="s">
        <v>147</v>
      </c>
      <c r="S510" t="s">
        <v>234</v>
      </c>
      <c r="T510" t="s">
        <v>74</v>
      </c>
      <c r="Y510" t="s">
        <v>74</v>
      </c>
    </row>
    <row r="511" spans="1:25">
      <c r="A511">
        <f t="shared" si="7"/>
        <v>1</v>
      </c>
      <c r="B511">
        <v>6</v>
      </c>
      <c r="C511">
        <v>2019</v>
      </c>
      <c r="D511" t="s">
        <v>357</v>
      </c>
      <c r="E511">
        <v>21</v>
      </c>
      <c r="F511" t="s">
        <v>280</v>
      </c>
      <c r="G511" t="s">
        <v>281</v>
      </c>
      <c r="J511" t="s">
        <v>68</v>
      </c>
      <c r="K511">
        <v>2013</v>
      </c>
      <c r="L511" t="s">
        <v>90</v>
      </c>
      <c r="M511" t="s">
        <v>245</v>
      </c>
      <c r="P511" t="s">
        <v>228</v>
      </c>
      <c r="Q511" t="s">
        <v>229</v>
      </c>
      <c r="S511" t="s">
        <v>234</v>
      </c>
      <c r="T511" t="s">
        <v>74</v>
      </c>
      <c r="Y511" t="s">
        <v>74</v>
      </c>
    </row>
    <row r="512" spans="1:25" hidden="1">
      <c r="A512">
        <f t="shared" si="7"/>
        <v>0</v>
      </c>
      <c r="B512">
        <v>6</v>
      </c>
      <c r="C512">
        <v>2018</v>
      </c>
      <c r="D512" t="s">
        <v>357</v>
      </c>
      <c r="E512">
        <v>21</v>
      </c>
      <c r="F512" t="s">
        <v>280</v>
      </c>
      <c r="G512" t="s">
        <v>281</v>
      </c>
      <c r="J512" t="s">
        <v>68</v>
      </c>
      <c r="K512">
        <v>2013</v>
      </c>
      <c r="L512" t="s">
        <v>90</v>
      </c>
      <c r="M512" t="s">
        <v>245</v>
      </c>
      <c r="P512" t="s">
        <v>228</v>
      </c>
      <c r="Q512" t="s">
        <v>229</v>
      </c>
      <c r="S512" t="s">
        <v>234</v>
      </c>
      <c r="T512" t="s">
        <v>74</v>
      </c>
      <c r="Y512" t="s">
        <v>74</v>
      </c>
    </row>
    <row r="513" spans="1:25" hidden="1">
      <c r="A513">
        <f t="shared" si="7"/>
        <v>0</v>
      </c>
      <c r="B513">
        <v>6</v>
      </c>
      <c r="C513">
        <v>2017</v>
      </c>
      <c r="D513" t="s">
        <v>357</v>
      </c>
      <c r="E513">
        <v>21</v>
      </c>
      <c r="F513" t="s">
        <v>280</v>
      </c>
      <c r="G513" t="s">
        <v>281</v>
      </c>
      <c r="J513" t="s">
        <v>68</v>
      </c>
      <c r="K513">
        <v>2013</v>
      </c>
      <c r="L513" t="s">
        <v>90</v>
      </c>
      <c r="M513" t="s">
        <v>245</v>
      </c>
      <c r="P513" t="s">
        <v>228</v>
      </c>
      <c r="Q513" t="s">
        <v>229</v>
      </c>
      <c r="S513" t="s">
        <v>234</v>
      </c>
      <c r="T513" t="s">
        <v>74</v>
      </c>
      <c r="Y513" t="s">
        <v>74</v>
      </c>
    </row>
    <row r="514" spans="1:25" hidden="1">
      <c r="A514">
        <f t="shared" si="7"/>
        <v>0</v>
      </c>
      <c r="B514">
        <v>6</v>
      </c>
      <c r="C514">
        <v>2016</v>
      </c>
      <c r="D514" t="s">
        <v>357</v>
      </c>
      <c r="E514">
        <v>21</v>
      </c>
      <c r="F514" t="s">
        <v>280</v>
      </c>
      <c r="G514" t="s">
        <v>281</v>
      </c>
      <c r="J514" t="s">
        <v>68</v>
      </c>
      <c r="K514">
        <v>2013</v>
      </c>
      <c r="L514" t="s">
        <v>90</v>
      </c>
      <c r="M514" t="s">
        <v>245</v>
      </c>
      <c r="P514" t="s">
        <v>228</v>
      </c>
      <c r="Q514" t="s">
        <v>229</v>
      </c>
      <c r="S514" t="s">
        <v>234</v>
      </c>
      <c r="T514" t="s">
        <v>74</v>
      </c>
      <c r="Y514" t="s">
        <v>74</v>
      </c>
    </row>
    <row r="515" spans="1:25" hidden="1">
      <c r="A515">
        <f t="shared" si="7"/>
        <v>0</v>
      </c>
      <c r="B515">
        <v>6</v>
      </c>
      <c r="C515">
        <v>2015</v>
      </c>
      <c r="D515" t="s">
        <v>357</v>
      </c>
      <c r="E515">
        <v>21</v>
      </c>
      <c r="F515" t="s">
        <v>280</v>
      </c>
      <c r="G515" t="s">
        <v>281</v>
      </c>
      <c r="J515" t="s">
        <v>68</v>
      </c>
      <c r="K515">
        <v>2013</v>
      </c>
      <c r="L515" t="s">
        <v>90</v>
      </c>
      <c r="M515" t="s">
        <v>245</v>
      </c>
      <c r="P515" t="s">
        <v>228</v>
      </c>
      <c r="Q515" t="s">
        <v>229</v>
      </c>
      <c r="S515" t="s">
        <v>234</v>
      </c>
      <c r="T515" t="s">
        <v>74</v>
      </c>
      <c r="Y515" t="s">
        <v>74</v>
      </c>
    </row>
    <row r="516" spans="1:25" hidden="1">
      <c r="A516">
        <f t="shared" ref="A516:A579" si="8">IF(AND(F516=F515,G516=G515,B516=B515),0,1)</f>
        <v>0</v>
      </c>
      <c r="B516">
        <v>6</v>
      </c>
      <c r="C516">
        <v>2014</v>
      </c>
      <c r="D516" t="s">
        <v>357</v>
      </c>
      <c r="E516">
        <v>21</v>
      </c>
      <c r="F516" t="s">
        <v>280</v>
      </c>
      <c r="G516" t="s">
        <v>281</v>
      </c>
      <c r="J516" t="s">
        <v>68</v>
      </c>
      <c r="K516">
        <v>2013</v>
      </c>
      <c r="L516" t="s">
        <v>90</v>
      </c>
      <c r="M516" t="s">
        <v>245</v>
      </c>
      <c r="P516" t="s">
        <v>228</v>
      </c>
      <c r="Q516" t="s">
        <v>229</v>
      </c>
      <c r="S516" t="s">
        <v>234</v>
      </c>
      <c r="T516" t="s">
        <v>74</v>
      </c>
      <c r="Y516" t="s">
        <v>74</v>
      </c>
    </row>
    <row r="517" spans="1:25">
      <c r="A517">
        <f t="shared" si="8"/>
        <v>1</v>
      </c>
      <c r="B517">
        <v>5</v>
      </c>
      <c r="C517">
        <v>2018</v>
      </c>
      <c r="D517" t="s">
        <v>357</v>
      </c>
      <c r="E517">
        <v>57</v>
      </c>
      <c r="F517" t="s">
        <v>352</v>
      </c>
      <c r="G517" t="s">
        <v>353</v>
      </c>
      <c r="J517" t="s">
        <v>68</v>
      </c>
      <c r="K517">
        <v>2012</v>
      </c>
      <c r="L517" t="s">
        <v>90</v>
      </c>
      <c r="M517" t="s">
        <v>328</v>
      </c>
      <c r="P517" t="s">
        <v>228</v>
      </c>
      <c r="Q517" t="s">
        <v>229</v>
      </c>
      <c r="R517" t="s">
        <v>354</v>
      </c>
      <c r="S517" t="s">
        <v>234</v>
      </c>
      <c r="Y517" t="s">
        <v>74</v>
      </c>
    </row>
    <row r="518" spans="1:25" hidden="1">
      <c r="A518">
        <f t="shared" si="8"/>
        <v>0</v>
      </c>
      <c r="B518">
        <v>5</v>
      </c>
      <c r="C518">
        <v>2017</v>
      </c>
      <c r="D518" t="s">
        <v>357</v>
      </c>
      <c r="E518">
        <v>57</v>
      </c>
      <c r="F518" t="s">
        <v>352</v>
      </c>
      <c r="G518" t="s">
        <v>353</v>
      </c>
      <c r="J518" t="s">
        <v>68</v>
      </c>
      <c r="K518">
        <v>2012</v>
      </c>
      <c r="L518" t="s">
        <v>90</v>
      </c>
      <c r="M518" t="s">
        <v>328</v>
      </c>
      <c r="P518" t="s">
        <v>228</v>
      </c>
      <c r="Q518" t="s">
        <v>229</v>
      </c>
      <c r="R518" t="s">
        <v>354</v>
      </c>
      <c r="S518" t="s">
        <v>234</v>
      </c>
      <c r="Y518" t="s">
        <v>74</v>
      </c>
    </row>
    <row r="519" spans="1:25" hidden="1">
      <c r="A519">
        <f t="shared" si="8"/>
        <v>0</v>
      </c>
      <c r="B519">
        <v>5</v>
      </c>
      <c r="C519">
        <v>2016</v>
      </c>
      <c r="D519" t="s">
        <v>357</v>
      </c>
      <c r="E519">
        <v>57</v>
      </c>
      <c r="F519" t="s">
        <v>352</v>
      </c>
      <c r="G519" t="s">
        <v>353</v>
      </c>
      <c r="J519" t="s">
        <v>68</v>
      </c>
      <c r="K519">
        <v>2012</v>
      </c>
      <c r="L519" t="s">
        <v>90</v>
      </c>
      <c r="M519" t="s">
        <v>328</v>
      </c>
      <c r="P519" t="s">
        <v>228</v>
      </c>
      <c r="Q519" t="s">
        <v>229</v>
      </c>
      <c r="R519" t="s">
        <v>354</v>
      </c>
      <c r="S519" t="s">
        <v>234</v>
      </c>
      <c r="Y519" t="s">
        <v>74</v>
      </c>
    </row>
    <row r="520" spans="1:25" hidden="1">
      <c r="A520">
        <f t="shared" si="8"/>
        <v>0</v>
      </c>
      <c r="B520">
        <v>5</v>
      </c>
      <c r="C520">
        <v>2015</v>
      </c>
      <c r="D520" t="s">
        <v>357</v>
      </c>
      <c r="E520">
        <v>57</v>
      </c>
      <c r="F520" t="s">
        <v>352</v>
      </c>
      <c r="G520" t="s">
        <v>353</v>
      </c>
      <c r="J520" t="s">
        <v>68</v>
      </c>
      <c r="K520">
        <v>2012</v>
      </c>
      <c r="L520" t="s">
        <v>90</v>
      </c>
      <c r="M520" t="s">
        <v>328</v>
      </c>
      <c r="P520" t="s">
        <v>228</v>
      </c>
      <c r="Q520" t="s">
        <v>229</v>
      </c>
      <c r="R520" t="s">
        <v>354</v>
      </c>
      <c r="S520" t="s">
        <v>234</v>
      </c>
      <c r="T520" t="s">
        <v>74</v>
      </c>
      <c r="Y520" t="s">
        <v>74</v>
      </c>
    </row>
    <row r="521" spans="1:25" hidden="1">
      <c r="A521">
        <f t="shared" si="8"/>
        <v>0</v>
      </c>
      <c r="B521">
        <v>5</v>
      </c>
      <c r="C521">
        <v>2014</v>
      </c>
      <c r="D521" t="s">
        <v>357</v>
      </c>
      <c r="E521">
        <v>57</v>
      </c>
      <c r="F521" t="s">
        <v>352</v>
      </c>
      <c r="G521" t="s">
        <v>353</v>
      </c>
      <c r="J521" t="s">
        <v>68</v>
      </c>
      <c r="K521">
        <v>2012</v>
      </c>
      <c r="L521" t="s">
        <v>90</v>
      </c>
      <c r="M521" t="s">
        <v>328</v>
      </c>
      <c r="P521" t="s">
        <v>228</v>
      </c>
      <c r="Q521" t="s">
        <v>229</v>
      </c>
      <c r="R521" t="s">
        <v>354</v>
      </c>
      <c r="S521" t="s">
        <v>234</v>
      </c>
      <c r="T521" t="s">
        <v>74</v>
      </c>
      <c r="Y521" t="s">
        <v>74</v>
      </c>
    </row>
    <row r="522" spans="1:25">
      <c r="A522">
        <f t="shared" si="8"/>
        <v>1</v>
      </c>
      <c r="B522">
        <v>6</v>
      </c>
      <c r="C522">
        <v>2019</v>
      </c>
      <c r="D522" t="s">
        <v>357</v>
      </c>
      <c r="E522">
        <v>33</v>
      </c>
      <c r="F522" t="s">
        <v>308</v>
      </c>
      <c r="G522" t="s">
        <v>309</v>
      </c>
      <c r="J522" t="s">
        <v>82</v>
      </c>
      <c r="K522">
        <v>2012</v>
      </c>
      <c r="L522" t="s">
        <v>78</v>
      </c>
      <c r="M522" t="s">
        <v>97</v>
      </c>
      <c r="P522" t="s">
        <v>228</v>
      </c>
      <c r="Q522" t="s">
        <v>229</v>
      </c>
      <c r="S522" t="s">
        <v>234</v>
      </c>
      <c r="T522" t="s">
        <v>74</v>
      </c>
      <c r="Y522" t="s">
        <v>74</v>
      </c>
    </row>
    <row r="523" spans="1:25" hidden="1">
      <c r="A523">
        <f t="shared" si="8"/>
        <v>0</v>
      </c>
      <c r="B523">
        <v>6</v>
      </c>
      <c r="C523">
        <v>2018</v>
      </c>
      <c r="D523" t="s">
        <v>357</v>
      </c>
      <c r="E523">
        <v>33</v>
      </c>
      <c r="F523" t="s">
        <v>308</v>
      </c>
      <c r="G523" t="s">
        <v>309</v>
      </c>
      <c r="J523" t="s">
        <v>82</v>
      </c>
      <c r="K523">
        <v>2012</v>
      </c>
      <c r="L523" t="s">
        <v>78</v>
      </c>
      <c r="M523" t="s">
        <v>97</v>
      </c>
      <c r="P523" t="s">
        <v>228</v>
      </c>
      <c r="Q523" t="s">
        <v>229</v>
      </c>
      <c r="S523" t="s">
        <v>234</v>
      </c>
      <c r="T523" t="s">
        <v>74</v>
      </c>
      <c r="Y523" t="s">
        <v>74</v>
      </c>
    </row>
    <row r="524" spans="1:25" hidden="1">
      <c r="A524">
        <f t="shared" si="8"/>
        <v>0</v>
      </c>
      <c r="B524">
        <v>6</v>
      </c>
      <c r="C524">
        <v>2017</v>
      </c>
      <c r="D524" t="s">
        <v>357</v>
      </c>
      <c r="E524">
        <v>33</v>
      </c>
      <c r="F524" t="s">
        <v>308</v>
      </c>
      <c r="G524" t="s">
        <v>309</v>
      </c>
      <c r="J524" t="s">
        <v>82</v>
      </c>
      <c r="K524">
        <v>2012</v>
      </c>
      <c r="L524" t="s">
        <v>78</v>
      </c>
      <c r="M524" t="s">
        <v>97</v>
      </c>
      <c r="P524" t="s">
        <v>228</v>
      </c>
      <c r="Q524" t="s">
        <v>229</v>
      </c>
      <c r="S524" t="s">
        <v>234</v>
      </c>
      <c r="T524" t="s">
        <v>74</v>
      </c>
      <c r="Y524" t="s">
        <v>74</v>
      </c>
    </row>
    <row r="525" spans="1:25" hidden="1">
      <c r="A525">
        <f t="shared" si="8"/>
        <v>0</v>
      </c>
      <c r="B525">
        <v>6</v>
      </c>
      <c r="C525">
        <v>2016</v>
      </c>
      <c r="D525" t="s">
        <v>357</v>
      </c>
      <c r="E525">
        <v>33</v>
      </c>
      <c r="F525" t="s">
        <v>308</v>
      </c>
      <c r="G525" t="s">
        <v>309</v>
      </c>
      <c r="J525" t="s">
        <v>82</v>
      </c>
      <c r="K525">
        <v>2012</v>
      </c>
      <c r="L525" t="s">
        <v>78</v>
      </c>
      <c r="M525" t="s">
        <v>97</v>
      </c>
      <c r="P525" t="s">
        <v>228</v>
      </c>
      <c r="Q525" t="s">
        <v>229</v>
      </c>
      <c r="S525" t="s">
        <v>234</v>
      </c>
      <c r="T525" t="s">
        <v>74</v>
      </c>
      <c r="Y525" t="s">
        <v>74</v>
      </c>
    </row>
    <row r="526" spans="1:25" hidden="1">
      <c r="A526">
        <f t="shared" si="8"/>
        <v>0</v>
      </c>
      <c r="B526">
        <v>6</v>
      </c>
      <c r="C526">
        <v>2015</v>
      </c>
      <c r="D526" t="s">
        <v>357</v>
      </c>
      <c r="E526">
        <v>33</v>
      </c>
      <c r="F526" t="s">
        <v>308</v>
      </c>
      <c r="G526" t="s">
        <v>309</v>
      </c>
      <c r="J526" t="s">
        <v>82</v>
      </c>
      <c r="K526">
        <v>2012</v>
      </c>
      <c r="L526" t="s">
        <v>78</v>
      </c>
      <c r="M526" t="s">
        <v>97</v>
      </c>
      <c r="P526" t="s">
        <v>228</v>
      </c>
      <c r="Q526" t="s">
        <v>229</v>
      </c>
      <c r="S526" t="s">
        <v>234</v>
      </c>
      <c r="T526" t="s">
        <v>74</v>
      </c>
      <c r="Y526" t="s">
        <v>74</v>
      </c>
    </row>
    <row r="527" spans="1:25" hidden="1">
      <c r="A527">
        <f t="shared" si="8"/>
        <v>0</v>
      </c>
      <c r="B527">
        <v>6</v>
      </c>
      <c r="C527">
        <v>2014</v>
      </c>
      <c r="D527" t="s">
        <v>357</v>
      </c>
      <c r="E527">
        <v>33</v>
      </c>
      <c r="F527" t="s">
        <v>308</v>
      </c>
      <c r="G527" t="s">
        <v>309</v>
      </c>
      <c r="J527" t="s">
        <v>82</v>
      </c>
      <c r="K527">
        <v>2012</v>
      </c>
      <c r="L527" t="s">
        <v>78</v>
      </c>
      <c r="M527" t="s">
        <v>97</v>
      </c>
      <c r="P527" t="s">
        <v>228</v>
      </c>
      <c r="Q527" t="s">
        <v>229</v>
      </c>
      <c r="S527" t="s">
        <v>234</v>
      </c>
      <c r="T527" t="s">
        <v>74</v>
      </c>
      <c r="Y527" t="s">
        <v>74</v>
      </c>
    </row>
    <row r="528" spans="1:25">
      <c r="A528">
        <f t="shared" si="8"/>
        <v>1</v>
      </c>
      <c r="B528">
        <v>6</v>
      </c>
      <c r="C528">
        <v>2019</v>
      </c>
      <c r="D528" t="s">
        <v>357</v>
      </c>
      <c r="E528">
        <v>46</v>
      </c>
      <c r="F528" t="s">
        <v>334</v>
      </c>
      <c r="G528">
        <v>32119</v>
      </c>
      <c r="J528" t="s">
        <v>68</v>
      </c>
      <c r="K528">
        <v>2019</v>
      </c>
      <c r="L528" t="s">
        <v>90</v>
      </c>
      <c r="M528" t="s">
        <v>323</v>
      </c>
      <c r="P528" t="s">
        <v>228</v>
      </c>
      <c r="Q528" t="s">
        <v>229</v>
      </c>
      <c r="R528" t="s">
        <v>224</v>
      </c>
      <c r="S528" t="s">
        <v>234</v>
      </c>
      <c r="T528" t="s">
        <v>74</v>
      </c>
      <c r="Y528" t="s">
        <v>74</v>
      </c>
    </row>
    <row r="529" spans="1:25" hidden="1">
      <c r="A529">
        <f t="shared" si="8"/>
        <v>0</v>
      </c>
      <c r="B529">
        <v>6</v>
      </c>
      <c r="C529">
        <v>2018</v>
      </c>
      <c r="D529" t="s">
        <v>357</v>
      </c>
      <c r="E529">
        <v>46</v>
      </c>
      <c r="F529" t="s">
        <v>334</v>
      </c>
      <c r="G529">
        <v>32119</v>
      </c>
      <c r="J529" t="s">
        <v>21</v>
      </c>
      <c r="K529">
        <v>2012</v>
      </c>
      <c r="L529" t="s">
        <v>292</v>
      </c>
      <c r="M529" t="s">
        <v>323</v>
      </c>
      <c r="P529" t="s">
        <v>228</v>
      </c>
      <c r="Q529" t="s">
        <v>229</v>
      </c>
      <c r="R529" t="s">
        <v>224</v>
      </c>
      <c r="S529" t="s">
        <v>234</v>
      </c>
      <c r="T529" t="s">
        <v>74</v>
      </c>
      <c r="Y529" t="s">
        <v>74</v>
      </c>
    </row>
    <row r="530" spans="1:25" hidden="1">
      <c r="A530">
        <f t="shared" si="8"/>
        <v>0</v>
      </c>
      <c r="B530">
        <v>6</v>
      </c>
      <c r="C530">
        <v>2017</v>
      </c>
      <c r="D530" t="s">
        <v>357</v>
      </c>
      <c r="E530">
        <v>46</v>
      </c>
      <c r="F530" t="s">
        <v>334</v>
      </c>
      <c r="G530">
        <v>32119</v>
      </c>
      <c r="J530" t="s">
        <v>21</v>
      </c>
      <c r="K530">
        <v>2012</v>
      </c>
      <c r="L530" t="s">
        <v>292</v>
      </c>
      <c r="M530" t="s">
        <v>323</v>
      </c>
      <c r="P530" t="s">
        <v>228</v>
      </c>
      <c r="Q530" t="s">
        <v>229</v>
      </c>
      <c r="R530" t="s">
        <v>224</v>
      </c>
      <c r="S530" t="s">
        <v>234</v>
      </c>
      <c r="T530" t="s">
        <v>74</v>
      </c>
      <c r="Y530" t="s">
        <v>74</v>
      </c>
    </row>
    <row r="531" spans="1:25" hidden="1">
      <c r="A531">
        <f t="shared" si="8"/>
        <v>0</v>
      </c>
      <c r="B531">
        <v>6</v>
      </c>
      <c r="C531">
        <v>2016</v>
      </c>
      <c r="D531" t="s">
        <v>357</v>
      </c>
      <c r="E531">
        <v>46</v>
      </c>
      <c r="F531" t="s">
        <v>334</v>
      </c>
      <c r="G531">
        <v>32119</v>
      </c>
      <c r="J531" t="s">
        <v>21</v>
      </c>
      <c r="K531">
        <v>2012</v>
      </c>
      <c r="L531" t="s">
        <v>292</v>
      </c>
      <c r="M531" t="s">
        <v>323</v>
      </c>
      <c r="P531" t="s">
        <v>228</v>
      </c>
      <c r="Q531" t="s">
        <v>229</v>
      </c>
      <c r="R531" t="s">
        <v>224</v>
      </c>
      <c r="S531" t="s">
        <v>234</v>
      </c>
      <c r="T531" t="s">
        <v>74</v>
      </c>
      <c r="Y531" t="s">
        <v>74</v>
      </c>
    </row>
    <row r="532" spans="1:25" hidden="1">
      <c r="A532">
        <f t="shared" si="8"/>
        <v>0</v>
      </c>
      <c r="B532">
        <v>6</v>
      </c>
      <c r="C532">
        <v>2015</v>
      </c>
      <c r="D532" t="s">
        <v>357</v>
      </c>
      <c r="E532">
        <v>46</v>
      </c>
      <c r="F532" t="s">
        <v>334</v>
      </c>
      <c r="G532">
        <v>32119</v>
      </c>
      <c r="J532" t="s">
        <v>21</v>
      </c>
      <c r="K532">
        <v>2012</v>
      </c>
      <c r="L532" t="s">
        <v>292</v>
      </c>
      <c r="M532" t="s">
        <v>323</v>
      </c>
      <c r="P532" t="s">
        <v>228</v>
      </c>
      <c r="Q532" t="s">
        <v>229</v>
      </c>
      <c r="R532" t="s">
        <v>224</v>
      </c>
      <c r="S532" t="s">
        <v>234</v>
      </c>
      <c r="T532" t="s">
        <v>74</v>
      </c>
      <c r="Y532" t="s">
        <v>74</v>
      </c>
    </row>
    <row r="533" spans="1:25" hidden="1">
      <c r="A533">
        <f t="shared" si="8"/>
        <v>0</v>
      </c>
      <c r="B533">
        <v>6</v>
      </c>
      <c r="C533">
        <v>2014</v>
      </c>
      <c r="D533" t="s">
        <v>357</v>
      </c>
      <c r="E533">
        <v>46</v>
      </c>
      <c r="F533" t="s">
        <v>334</v>
      </c>
      <c r="G533">
        <v>32119</v>
      </c>
      <c r="J533" t="s">
        <v>21</v>
      </c>
      <c r="K533">
        <v>2012</v>
      </c>
      <c r="L533" t="s">
        <v>292</v>
      </c>
      <c r="M533" t="s">
        <v>323</v>
      </c>
      <c r="P533" t="s">
        <v>228</v>
      </c>
      <c r="Q533" t="s">
        <v>229</v>
      </c>
      <c r="R533" t="s">
        <v>224</v>
      </c>
      <c r="S533" t="s">
        <v>234</v>
      </c>
      <c r="T533" t="s">
        <v>74</v>
      </c>
      <c r="Y533" t="s">
        <v>74</v>
      </c>
    </row>
    <row r="534" spans="1:25">
      <c r="A534">
        <f t="shared" si="8"/>
        <v>1</v>
      </c>
      <c r="B534">
        <v>6</v>
      </c>
      <c r="C534">
        <v>2019</v>
      </c>
      <c r="D534" t="s">
        <v>357</v>
      </c>
      <c r="E534">
        <v>30</v>
      </c>
      <c r="F534" t="s">
        <v>300</v>
      </c>
      <c r="H534">
        <v>30231</v>
      </c>
      <c r="J534" t="s">
        <v>22</v>
      </c>
      <c r="K534">
        <v>2005</v>
      </c>
      <c r="L534" t="s">
        <v>70</v>
      </c>
      <c r="M534" t="s">
        <v>301</v>
      </c>
      <c r="P534" t="s">
        <v>228</v>
      </c>
      <c r="Q534" t="s">
        <v>229</v>
      </c>
      <c r="S534" t="s">
        <v>234</v>
      </c>
      <c r="T534" t="s">
        <v>74</v>
      </c>
      <c r="Y534" t="s">
        <v>74</v>
      </c>
    </row>
    <row r="535" spans="1:25" hidden="1">
      <c r="A535">
        <f t="shared" si="8"/>
        <v>0</v>
      </c>
      <c r="B535">
        <v>6</v>
      </c>
      <c r="C535">
        <v>2018</v>
      </c>
      <c r="D535" t="s">
        <v>357</v>
      </c>
      <c r="E535">
        <v>30</v>
      </c>
      <c r="F535" t="s">
        <v>300</v>
      </c>
      <c r="H535">
        <v>30231</v>
      </c>
      <c r="J535" t="s">
        <v>22</v>
      </c>
      <c r="K535">
        <v>2005</v>
      </c>
      <c r="L535" t="s">
        <v>70</v>
      </c>
      <c r="M535" t="s">
        <v>301</v>
      </c>
      <c r="P535" t="s">
        <v>228</v>
      </c>
      <c r="Q535" t="s">
        <v>229</v>
      </c>
      <c r="S535" t="s">
        <v>234</v>
      </c>
      <c r="T535" t="s">
        <v>74</v>
      </c>
      <c r="Y535" t="s">
        <v>74</v>
      </c>
    </row>
    <row r="536" spans="1:25" hidden="1">
      <c r="A536">
        <f t="shared" si="8"/>
        <v>0</v>
      </c>
      <c r="B536">
        <v>6</v>
      </c>
      <c r="C536">
        <v>2017</v>
      </c>
      <c r="D536" t="s">
        <v>357</v>
      </c>
      <c r="E536">
        <v>30</v>
      </c>
      <c r="F536" t="s">
        <v>300</v>
      </c>
      <c r="H536">
        <v>30231</v>
      </c>
      <c r="J536" t="s">
        <v>22</v>
      </c>
      <c r="K536">
        <v>2005</v>
      </c>
      <c r="L536" t="s">
        <v>70</v>
      </c>
      <c r="M536" t="s">
        <v>301</v>
      </c>
      <c r="P536" t="s">
        <v>228</v>
      </c>
      <c r="Q536" t="s">
        <v>229</v>
      </c>
      <c r="S536" t="s">
        <v>234</v>
      </c>
      <c r="T536" t="s">
        <v>74</v>
      </c>
      <c r="Y536" t="s">
        <v>74</v>
      </c>
    </row>
    <row r="537" spans="1:25" hidden="1">
      <c r="A537">
        <f t="shared" si="8"/>
        <v>0</v>
      </c>
      <c r="B537">
        <v>6</v>
      </c>
      <c r="C537">
        <v>2016</v>
      </c>
      <c r="D537" t="s">
        <v>357</v>
      </c>
      <c r="E537">
        <v>30</v>
      </c>
      <c r="F537" t="s">
        <v>300</v>
      </c>
      <c r="H537">
        <v>30231</v>
      </c>
      <c r="J537" t="s">
        <v>22</v>
      </c>
      <c r="K537">
        <v>2005</v>
      </c>
      <c r="L537" t="s">
        <v>70</v>
      </c>
      <c r="M537" t="s">
        <v>301</v>
      </c>
      <c r="P537" t="s">
        <v>228</v>
      </c>
      <c r="Q537" t="s">
        <v>229</v>
      </c>
      <c r="S537" t="s">
        <v>234</v>
      </c>
      <c r="T537" t="s">
        <v>74</v>
      </c>
      <c r="Y537" t="s">
        <v>74</v>
      </c>
    </row>
    <row r="538" spans="1:25" hidden="1">
      <c r="A538">
        <f t="shared" si="8"/>
        <v>0</v>
      </c>
      <c r="B538">
        <v>6</v>
      </c>
      <c r="C538">
        <v>2015</v>
      </c>
      <c r="D538" t="s">
        <v>357</v>
      </c>
      <c r="E538">
        <v>30</v>
      </c>
      <c r="F538" t="s">
        <v>300</v>
      </c>
      <c r="H538">
        <v>30231</v>
      </c>
      <c r="J538" t="s">
        <v>22</v>
      </c>
      <c r="K538">
        <v>2005</v>
      </c>
      <c r="L538" t="s">
        <v>70</v>
      </c>
      <c r="M538" t="s">
        <v>301</v>
      </c>
      <c r="P538" t="s">
        <v>228</v>
      </c>
      <c r="Q538" t="s">
        <v>229</v>
      </c>
      <c r="S538" t="s">
        <v>234</v>
      </c>
      <c r="T538" t="s">
        <v>74</v>
      </c>
      <c r="Y538" t="s">
        <v>74</v>
      </c>
    </row>
    <row r="539" spans="1:25" hidden="1">
      <c r="A539">
        <f t="shared" si="8"/>
        <v>0</v>
      </c>
      <c r="B539">
        <v>6</v>
      </c>
      <c r="C539">
        <v>2014</v>
      </c>
      <c r="D539" t="s">
        <v>357</v>
      </c>
      <c r="E539">
        <v>30</v>
      </c>
      <c r="F539" t="s">
        <v>300</v>
      </c>
      <c r="H539">
        <v>30231</v>
      </c>
      <c r="J539" t="s">
        <v>22</v>
      </c>
      <c r="K539">
        <v>2005</v>
      </c>
      <c r="L539" t="s">
        <v>70</v>
      </c>
      <c r="M539" t="s">
        <v>301</v>
      </c>
      <c r="P539" t="s">
        <v>228</v>
      </c>
      <c r="Q539" t="s">
        <v>229</v>
      </c>
      <c r="S539" t="s">
        <v>234</v>
      </c>
      <c r="T539" t="s">
        <v>74</v>
      </c>
      <c r="Y539" t="s">
        <v>74</v>
      </c>
    </row>
    <row r="540" spans="1:25">
      <c r="A540">
        <f t="shared" si="8"/>
        <v>1</v>
      </c>
      <c r="B540">
        <v>6</v>
      </c>
      <c r="C540">
        <v>2019</v>
      </c>
      <c r="D540" t="s">
        <v>357</v>
      </c>
      <c r="E540">
        <v>49</v>
      </c>
      <c r="F540" t="s">
        <v>340</v>
      </c>
      <c r="G540" t="s">
        <v>341</v>
      </c>
      <c r="J540" t="s">
        <v>68</v>
      </c>
      <c r="K540">
        <v>2018</v>
      </c>
      <c r="L540" t="s">
        <v>70</v>
      </c>
      <c r="M540" t="s">
        <v>342</v>
      </c>
      <c r="P540" t="s">
        <v>228</v>
      </c>
      <c r="Q540" t="s">
        <v>229</v>
      </c>
      <c r="S540" t="s">
        <v>234</v>
      </c>
      <c r="T540" t="s">
        <v>74</v>
      </c>
      <c r="Y540" t="s">
        <v>74</v>
      </c>
    </row>
    <row r="541" spans="1:25" hidden="1">
      <c r="A541">
        <f t="shared" si="8"/>
        <v>0</v>
      </c>
      <c r="B541">
        <v>6</v>
      </c>
      <c r="C541">
        <v>2018</v>
      </c>
      <c r="D541" t="s">
        <v>357</v>
      </c>
      <c r="E541">
        <v>49</v>
      </c>
      <c r="F541" t="s">
        <v>340</v>
      </c>
      <c r="G541" t="s">
        <v>341</v>
      </c>
      <c r="J541" t="s">
        <v>68</v>
      </c>
      <c r="K541">
        <v>2018</v>
      </c>
      <c r="L541" t="s">
        <v>70</v>
      </c>
      <c r="M541" t="s">
        <v>342</v>
      </c>
      <c r="P541" t="s">
        <v>228</v>
      </c>
      <c r="Q541" t="s">
        <v>229</v>
      </c>
      <c r="S541" t="s">
        <v>234</v>
      </c>
      <c r="T541" t="s">
        <v>74</v>
      </c>
      <c r="Y541" t="s">
        <v>74</v>
      </c>
    </row>
    <row r="542" spans="1:25" hidden="1">
      <c r="A542">
        <f t="shared" si="8"/>
        <v>0</v>
      </c>
      <c r="B542">
        <v>6</v>
      </c>
      <c r="C542">
        <v>2017</v>
      </c>
      <c r="D542" t="s">
        <v>357</v>
      </c>
      <c r="E542">
        <v>49</v>
      </c>
      <c r="F542" t="s">
        <v>340</v>
      </c>
      <c r="G542" t="s">
        <v>341</v>
      </c>
      <c r="J542" t="s">
        <v>21</v>
      </c>
      <c r="K542">
        <v>2013</v>
      </c>
      <c r="L542" t="s">
        <v>70</v>
      </c>
      <c r="M542" t="s">
        <v>342</v>
      </c>
      <c r="P542" t="s">
        <v>228</v>
      </c>
      <c r="Q542" t="s">
        <v>229</v>
      </c>
      <c r="S542" t="s">
        <v>234</v>
      </c>
      <c r="T542" t="s">
        <v>74</v>
      </c>
      <c r="Y542" t="s">
        <v>74</v>
      </c>
    </row>
    <row r="543" spans="1:25" hidden="1">
      <c r="A543">
        <f t="shared" si="8"/>
        <v>0</v>
      </c>
      <c r="B543">
        <v>6</v>
      </c>
      <c r="C543">
        <v>2016</v>
      </c>
      <c r="D543" t="s">
        <v>357</v>
      </c>
      <c r="E543">
        <v>49</v>
      </c>
      <c r="F543" t="s">
        <v>340</v>
      </c>
      <c r="G543" t="s">
        <v>341</v>
      </c>
      <c r="J543" t="s">
        <v>21</v>
      </c>
      <c r="K543">
        <v>2013</v>
      </c>
      <c r="L543" t="s">
        <v>70</v>
      </c>
      <c r="M543" t="s">
        <v>342</v>
      </c>
      <c r="P543" t="s">
        <v>228</v>
      </c>
      <c r="Q543" t="s">
        <v>229</v>
      </c>
      <c r="S543" t="s">
        <v>234</v>
      </c>
      <c r="T543" t="s">
        <v>74</v>
      </c>
      <c r="Y543" t="s">
        <v>74</v>
      </c>
    </row>
    <row r="544" spans="1:25" hidden="1">
      <c r="A544">
        <f t="shared" si="8"/>
        <v>0</v>
      </c>
      <c r="B544">
        <v>6</v>
      </c>
      <c r="C544">
        <v>2015</v>
      </c>
      <c r="D544" t="s">
        <v>357</v>
      </c>
      <c r="E544">
        <v>49</v>
      </c>
      <c r="F544" t="s">
        <v>340</v>
      </c>
      <c r="G544" t="s">
        <v>341</v>
      </c>
      <c r="J544" t="s">
        <v>21</v>
      </c>
      <c r="K544">
        <v>2013</v>
      </c>
      <c r="L544" t="s">
        <v>70</v>
      </c>
      <c r="M544" t="s">
        <v>342</v>
      </c>
      <c r="P544" t="s">
        <v>228</v>
      </c>
      <c r="Q544" t="s">
        <v>229</v>
      </c>
      <c r="S544" t="s">
        <v>234</v>
      </c>
      <c r="T544" t="s">
        <v>74</v>
      </c>
      <c r="Y544" t="s">
        <v>74</v>
      </c>
    </row>
    <row r="545" spans="1:25" hidden="1">
      <c r="A545">
        <f t="shared" si="8"/>
        <v>0</v>
      </c>
      <c r="B545">
        <v>6</v>
      </c>
      <c r="C545">
        <v>2014</v>
      </c>
      <c r="D545" t="s">
        <v>357</v>
      </c>
      <c r="E545">
        <v>49</v>
      </c>
      <c r="F545" t="s">
        <v>340</v>
      </c>
      <c r="G545" t="s">
        <v>341</v>
      </c>
      <c r="J545" t="s">
        <v>21</v>
      </c>
      <c r="K545">
        <v>2013</v>
      </c>
      <c r="L545" t="s">
        <v>70</v>
      </c>
      <c r="M545" t="s">
        <v>342</v>
      </c>
      <c r="P545" t="s">
        <v>228</v>
      </c>
      <c r="Q545" t="s">
        <v>229</v>
      </c>
      <c r="S545" t="s">
        <v>234</v>
      </c>
      <c r="T545" t="s">
        <v>74</v>
      </c>
      <c r="Y545" t="s">
        <v>74</v>
      </c>
    </row>
    <row r="546" spans="1:25">
      <c r="A546">
        <f t="shared" si="8"/>
        <v>1</v>
      </c>
      <c r="B546">
        <v>6</v>
      </c>
      <c r="C546">
        <v>2019</v>
      </c>
      <c r="D546" t="s">
        <v>357</v>
      </c>
      <c r="E546">
        <v>28</v>
      </c>
      <c r="F546" t="s">
        <v>296</v>
      </c>
      <c r="G546">
        <v>29347</v>
      </c>
      <c r="J546" t="s">
        <v>82</v>
      </c>
      <c r="K546">
        <v>2008</v>
      </c>
      <c r="L546" t="s">
        <v>70</v>
      </c>
      <c r="M546" t="s">
        <v>297</v>
      </c>
      <c r="P546" t="s">
        <v>228</v>
      </c>
      <c r="Q546" t="s">
        <v>229</v>
      </c>
      <c r="S546" t="s">
        <v>234</v>
      </c>
      <c r="T546" t="s">
        <v>74</v>
      </c>
      <c r="Y546" t="s">
        <v>74</v>
      </c>
    </row>
    <row r="547" spans="1:25" hidden="1">
      <c r="A547">
        <f t="shared" si="8"/>
        <v>0</v>
      </c>
      <c r="B547">
        <v>6</v>
      </c>
      <c r="C547">
        <v>2018</v>
      </c>
      <c r="D547" t="s">
        <v>357</v>
      </c>
      <c r="E547">
        <v>28</v>
      </c>
      <c r="F547" t="s">
        <v>296</v>
      </c>
      <c r="G547">
        <v>29347</v>
      </c>
      <c r="J547" t="s">
        <v>82</v>
      </c>
      <c r="K547">
        <v>2008</v>
      </c>
      <c r="L547" t="s">
        <v>70</v>
      </c>
      <c r="M547" t="s">
        <v>297</v>
      </c>
      <c r="P547" t="s">
        <v>228</v>
      </c>
      <c r="Q547" t="s">
        <v>229</v>
      </c>
      <c r="S547" t="s">
        <v>234</v>
      </c>
      <c r="T547" t="s">
        <v>74</v>
      </c>
      <c r="Y547" t="s">
        <v>74</v>
      </c>
    </row>
    <row r="548" spans="1:25" hidden="1">
      <c r="A548">
        <f t="shared" si="8"/>
        <v>0</v>
      </c>
      <c r="B548">
        <v>6</v>
      </c>
      <c r="C548">
        <v>2017</v>
      </c>
      <c r="D548" t="s">
        <v>357</v>
      </c>
      <c r="E548">
        <v>28</v>
      </c>
      <c r="F548" t="s">
        <v>296</v>
      </c>
      <c r="G548">
        <v>29347</v>
      </c>
      <c r="J548" t="s">
        <v>82</v>
      </c>
      <c r="K548">
        <v>2008</v>
      </c>
      <c r="L548" t="s">
        <v>70</v>
      </c>
      <c r="M548" t="s">
        <v>297</v>
      </c>
      <c r="P548" t="s">
        <v>228</v>
      </c>
      <c r="Q548" t="s">
        <v>229</v>
      </c>
      <c r="S548" t="s">
        <v>234</v>
      </c>
      <c r="T548" t="s">
        <v>74</v>
      </c>
      <c r="Y548" t="s">
        <v>74</v>
      </c>
    </row>
    <row r="549" spans="1:25" hidden="1">
      <c r="A549">
        <f t="shared" si="8"/>
        <v>0</v>
      </c>
      <c r="B549">
        <v>6</v>
      </c>
      <c r="C549">
        <v>2016</v>
      </c>
      <c r="D549" t="s">
        <v>357</v>
      </c>
      <c r="E549">
        <v>28</v>
      </c>
      <c r="F549" t="s">
        <v>296</v>
      </c>
      <c r="G549">
        <v>29347</v>
      </c>
      <c r="J549" t="s">
        <v>82</v>
      </c>
      <c r="K549">
        <v>2008</v>
      </c>
      <c r="L549" t="s">
        <v>70</v>
      </c>
      <c r="M549" t="s">
        <v>297</v>
      </c>
      <c r="P549" t="s">
        <v>228</v>
      </c>
      <c r="Q549" t="s">
        <v>229</v>
      </c>
      <c r="S549" t="s">
        <v>234</v>
      </c>
      <c r="T549" t="s">
        <v>74</v>
      </c>
      <c r="Y549" t="s">
        <v>74</v>
      </c>
    </row>
    <row r="550" spans="1:25" hidden="1">
      <c r="A550">
        <f t="shared" si="8"/>
        <v>0</v>
      </c>
      <c r="B550">
        <v>6</v>
      </c>
      <c r="C550">
        <v>2015</v>
      </c>
      <c r="D550" t="s">
        <v>357</v>
      </c>
      <c r="E550">
        <v>28</v>
      </c>
      <c r="F550" t="s">
        <v>296</v>
      </c>
      <c r="G550">
        <v>29347</v>
      </c>
      <c r="J550" t="s">
        <v>82</v>
      </c>
      <c r="K550">
        <v>2008</v>
      </c>
      <c r="L550" t="s">
        <v>70</v>
      </c>
      <c r="M550" t="s">
        <v>297</v>
      </c>
      <c r="P550" t="s">
        <v>228</v>
      </c>
      <c r="Q550" t="s">
        <v>229</v>
      </c>
      <c r="S550" t="s">
        <v>234</v>
      </c>
      <c r="T550" t="s">
        <v>74</v>
      </c>
      <c r="Y550" t="s">
        <v>74</v>
      </c>
    </row>
    <row r="551" spans="1:25" hidden="1">
      <c r="A551">
        <f t="shared" si="8"/>
        <v>0</v>
      </c>
      <c r="B551">
        <v>6</v>
      </c>
      <c r="C551">
        <v>2014</v>
      </c>
      <c r="D551" t="s">
        <v>357</v>
      </c>
      <c r="E551">
        <v>28</v>
      </c>
      <c r="F551" t="s">
        <v>296</v>
      </c>
      <c r="G551">
        <v>29347</v>
      </c>
      <c r="J551" t="s">
        <v>82</v>
      </c>
      <c r="K551">
        <v>2008</v>
      </c>
      <c r="L551" t="s">
        <v>70</v>
      </c>
      <c r="M551" t="s">
        <v>297</v>
      </c>
      <c r="P551" t="s">
        <v>228</v>
      </c>
      <c r="Q551" t="s">
        <v>229</v>
      </c>
      <c r="S551" t="s">
        <v>234</v>
      </c>
      <c r="T551" t="s">
        <v>74</v>
      </c>
      <c r="Y551" t="s">
        <v>74</v>
      </c>
    </row>
    <row r="552" spans="1:25">
      <c r="A552">
        <f t="shared" si="8"/>
        <v>1</v>
      </c>
      <c r="B552">
        <v>6</v>
      </c>
      <c r="C552">
        <v>2019</v>
      </c>
      <c r="D552" t="s">
        <v>357</v>
      </c>
      <c r="E552">
        <v>41</v>
      </c>
      <c r="F552" t="s">
        <v>324</v>
      </c>
      <c r="G552" t="s">
        <v>325</v>
      </c>
      <c r="J552" t="s">
        <v>68</v>
      </c>
      <c r="K552">
        <v>2017</v>
      </c>
      <c r="L552" t="s">
        <v>90</v>
      </c>
      <c r="M552" t="s">
        <v>323</v>
      </c>
      <c r="P552" t="s">
        <v>228</v>
      </c>
      <c r="Q552" t="s">
        <v>229</v>
      </c>
      <c r="R552" t="s">
        <v>147</v>
      </c>
      <c r="S552" t="s">
        <v>234</v>
      </c>
      <c r="T552" t="s">
        <v>74</v>
      </c>
      <c r="Y552" t="s">
        <v>74</v>
      </c>
    </row>
    <row r="553" spans="1:25" hidden="1">
      <c r="A553">
        <f t="shared" si="8"/>
        <v>0</v>
      </c>
      <c r="B553">
        <v>6</v>
      </c>
      <c r="C553">
        <v>2018</v>
      </c>
      <c r="D553" t="s">
        <v>357</v>
      </c>
      <c r="E553">
        <v>41</v>
      </c>
      <c r="F553" t="s">
        <v>324</v>
      </c>
      <c r="G553" t="s">
        <v>325</v>
      </c>
      <c r="J553" t="s">
        <v>68</v>
      </c>
      <c r="K553">
        <v>2017</v>
      </c>
      <c r="L553" t="s">
        <v>90</v>
      </c>
      <c r="M553" t="s">
        <v>323</v>
      </c>
      <c r="P553" t="s">
        <v>228</v>
      </c>
      <c r="Q553" t="s">
        <v>229</v>
      </c>
      <c r="R553" t="s">
        <v>147</v>
      </c>
      <c r="S553" t="s">
        <v>234</v>
      </c>
      <c r="T553" t="s">
        <v>74</v>
      </c>
      <c r="Y553" t="s">
        <v>74</v>
      </c>
    </row>
    <row r="554" spans="1:25" hidden="1">
      <c r="A554">
        <f t="shared" si="8"/>
        <v>0</v>
      </c>
      <c r="B554">
        <v>6</v>
      </c>
      <c r="C554">
        <v>2017</v>
      </c>
      <c r="D554" t="s">
        <v>357</v>
      </c>
      <c r="E554">
        <v>41</v>
      </c>
      <c r="F554" t="s">
        <v>324</v>
      </c>
      <c r="G554" t="s">
        <v>325</v>
      </c>
      <c r="J554" t="s">
        <v>68</v>
      </c>
      <c r="K554">
        <v>2017</v>
      </c>
      <c r="L554" t="s">
        <v>90</v>
      </c>
      <c r="M554" t="s">
        <v>323</v>
      </c>
      <c r="P554" t="s">
        <v>228</v>
      </c>
      <c r="Q554" t="s">
        <v>229</v>
      </c>
      <c r="R554" t="s">
        <v>147</v>
      </c>
      <c r="S554" t="s">
        <v>234</v>
      </c>
      <c r="T554" t="s">
        <v>74</v>
      </c>
      <c r="Y554" t="s">
        <v>74</v>
      </c>
    </row>
    <row r="555" spans="1:25" hidden="1">
      <c r="A555">
        <f t="shared" si="8"/>
        <v>0</v>
      </c>
      <c r="B555">
        <v>6</v>
      </c>
      <c r="C555">
        <v>2016</v>
      </c>
      <c r="D555" t="s">
        <v>357</v>
      </c>
      <c r="E555">
        <v>41</v>
      </c>
      <c r="F555" t="s">
        <v>324</v>
      </c>
      <c r="G555" t="s">
        <v>325</v>
      </c>
      <c r="J555" t="s">
        <v>22</v>
      </c>
      <c r="K555">
        <v>2011</v>
      </c>
      <c r="L555" t="s">
        <v>90</v>
      </c>
      <c r="M555" t="s">
        <v>323</v>
      </c>
      <c r="P555" t="s">
        <v>228</v>
      </c>
      <c r="Q555" t="s">
        <v>229</v>
      </c>
      <c r="R555" t="s">
        <v>147</v>
      </c>
      <c r="S555" t="s">
        <v>234</v>
      </c>
      <c r="T555" t="s">
        <v>74</v>
      </c>
      <c r="Y555" t="s">
        <v>74</v>
      </c>
    </row>
    <row r="556" spans="1:25" hidden="1">
      <c r="A556">
        <f t="shared" si="8"/>
        <v>0</v>
      </c>
      <c r="B556">
        <v>6</v>
      </c>
      <c r="C556">
        <v>2015</v>
      </c>
      <c r="D556" t="s">
        <v>357</v>
      </c>
      <c r="E556">
        <v>41</v>
      </c>
      <c r="F556" t="s">
        <v>324</v>
      </c>
      <c r="G556" t="s">
        <v>325</v>
      </c>
      <c r="J556" t="s">
        <v>22</v>
      </c>
      <c r="K556">
        <v>2011</v>
      </c>
      <c r="L556" t="s">
        <v>90</v>
      </c>
      <c r="M556" t="s">
        <v>323</v>
      </c>
      <c r="P556" t="s">
        <v>228</v>
      </c>
      <c r="Q556" t="s">
        <v>229</v>
      </c>
      <c r="R556" t="s">
        <v>147</v>
      </c>
      <c r="S556" t="s">
        <v>234</v>
      </c>
      <c r="T556" t="s">
        <v>74</v>
      </c>
      <c r="Y556" t="s">
        <v>74</v>
      </c>
    </row>
    <row r="557" spans="1:25" hidden="1">
      <c r="A557">
        <f t="shared" si="8"/>
        <v>0</v>
      </c>
      <c r="B557">
        <v>6</v>
      </c>
      <c r="C557">
        <v>2014</v>
      </c>
      <c r="D557" t="s">
        <v>357</v>
      </c>
      <c r="E557">
        <v>41</v>
      </c>
      <c r="F557" t="s">
        <v>324</v>
      </c>
      <c r="G557" t="s">
        <v>325</v>
      </c>
      <c r="J557" t="s">
        <v>22</v>
      </c>
      <c r="K557">
        <v>2011</v>
      </c>
      <c r="L557" t="s">
        <v>90</v>
      </c>
      <c r="M557" t="s">
        <v>323</v>
      </c>
      <c r="P557" t="s">
        <v>228</v>
      </c>
      <c r="Q557" t="s">
        <v>229</v>
      </c>
      <c r="R557" t="s">
        <v>147</v>
      </c>
      <c r="S557" t="s">
        <v>234</v>
      </c>
      <c r="T557" t="s">
        <v>74</v>
      </c>
      <c r="Y557" t="s">
        <v>74</v>
      </c>
    </row>
    <row r="558" spans="1:25">
      <c r="A558">
        <f t="shared" si="8"/>
        <v>1</v>
      </c>
      <c r="B558">
        <v>6</v>
      </c>
      <c r="C558">
        <v>2019</v>
      </c>
      <c r="D558" t="s">
        <v>357</v>
      </c>
      <c r="E558">
        <v>44</v>
      </c>
      <c r="F558" t="s">
        <v>331</v>
      </c>
      <c r="H558" t="s">
        <v>332</v>
      </c>
      <c r="J558" t="s">
        <v>82</v>
      </c>
      <c r="K558">
        <v>2012</v>
      </c>
      <c r="L558" t="s">
        <v>70</v>
      </c>
      <c r="M558" t="s">
        <v>284</v>
      </c>
      <c r="P558" t="s">
        <v>228</v>
      </c>
      <c r="Q558" t="s">
        <v>229</v>
      </c>
      <c r="S558" t="s">
        <v>234</v>
      </c>
      <c r="T558" t="s">
        <v>74</v>
      </c>
      <c r="Y558" t="s">
        <v>74</v>
      </c>
    </row>
    <row r="559" spans="1:25" hidden="1">
      <c r="A559">
        <f t="shared" si="8"/>
        <v>0</v>
      </c>
      <c r="B559">
        <v>6</v>
      </c>
      <c r="C559">
        <v>2018</v>
      </c>
      <c r="D559" t="s">
        <v>357</v>
      </c>
      <c r="E559">
        <v>44</v>
      </c>
      <c r="F559" t="s">
        <v>331</v>
      </c>
      <c r="H559" t="s">
        <v>332</v>
      </c>
      <c r="J559" t="s">
        <v>82</v>
      </c>
      <c r="K559">
        <v>2012</v>
      </c>
      <c r="L559" t="s">
        <v>70</v>
      </c>
      <c r="M559" t="s">
        <v>284</v>
      </c>
      <c r="P559" t="s">
        <v>228</v>
      </c>
      <c r="Q559" t="s">
        <v>229</v>
      </c>
      <c r="S559" t="s">
        <v>234</v>
      </c>
      <c r="T559" t="s">
        <v>74</v>
      </c>
      <c r="Y559" t="s">
        <v>74</v>
      </c>
    </row>
    <row r="560" spans="1:25" hidden="1">
      <c r="A560">
        <f t="shared" si="8"/>
        <v>0</v>
      </c>
      <c r="B560">
        <v>6</v>
      </c>
      <c r="C560">
        <v>2017</v>
      </c>
      <c r="D560" t="s">
        <v>357</v>
      </c>
      <c r="E560">
        <v>44</v>
      </c>
      <c r="F560" t="s">
        <v>331</v>
      </c>
      <c r="H560" t="s">
        <v>332</v>
      </c>
      <c r="J560" t="s">
        <v>82</v>
      </c>
      <c r="K560">
        <v>2012</v>
      </c>
      <c r="L560" t="s">
        <v>70</v>
      </c>
      <c r="M560" t="s">
        <v>284</v>
      </c>
      <c r="P560" t="s">
        <v>228</v>
      </c>
      <c r="Q560" t="s">
        <v>229</v>
      </c>
      <c r="S560" t="s">
        <v>234</v>
      </c>
      <c r="T560" t="s">
        <v>74</v>
      </c>
      <c r="Y560" t="s">
        <v>74</v>
      </c>
    </row>
    <row r="561" spans="1:25" hidden="1">
      <c r="A561">
        <f t="shared" si="8"/>
        <v>0</v>
      </c>
      <c r="B561">
        <v>6</v>
      </c>
      <c r="C561">
        <v>2016</v>
      </c>
      <c r="D561" t="s">
        <v>357</v>
      </c>
      <c r="E561">
        <v>44</v>
      </c>
      <c r="F561" t="s">
        <v>331</v>
      </c>
      <c r="H561" t="s">
        <v>332</v>
      </c>
      <c r="J561" t="s">
        <v>82</v>
      </c>
      <c r="K561">
        <v>2012</v>
      </c>
      <c r="L561" t="s">
        <v>70</v>
      </c>
      <c r="M561" t="s">
        <v>284</v>
      </c>
      <c r="P561" t="s">
        <v>228</v>
      </c>
      <c r="Q561" t="s">
        <v>229</v>
      </c>
      <c r="S561" t="s">
        <v>234</v>
      </c>
      <c r="T561" t="s">
        <v>74</v>
      </c>
      <c r="Y561" t="s">
        <v>74</v>
      </c>
    </row>
    <row r="562" spans="1:25" hidden="1">
      <c r="A562">
        <f t="shared" si="8"/>
        <v>0</v>
      </c>
      <c r="B562">
        <v>6</v>
      </c>
      <c r="C562">
        <v>2015</v>
      </c>
      <c r="D562" t="s">
        <v>357</v>
      </c>
      <c r="E562">
        <v>44</v>
      </c>
      <c r="F562" t="s">
        <v>331</v>
      </c>
      <c r="H562" t="s">
        <v>332</v>
      </c>
      <c r="J562" t="s">
        <v>82</v>
      </c>
      <c r="K562">
        <v>2012</v>
      </c>
      <c r="L562" t="s">
        <v>70</v>
      </c>
      <c r="M562" t="s">
        <v>284</v>
      </c>
      <c r="P562" t="s">
        <v>228</v>
      </c>
      <c r="Q562" t="s">
        <v>229</v>
      </c>
      <c r="S562" t="s">
        <v>234</v>
      </c>
      <c r="T562" t="s">
        <v>74</v>
      </c>
      <c r="Y562" t="s">
        <v>74</v>
      </c>
    </row>
    <row r="563" spans="1:25" hidden="1">
      <c r="A563">
        <f t="shared" si="8"/>
        <v>0</v>
      </c>
      <c r="B563">
        <v>6</v>
      </c>
      <c r="C563">
        <v>2014</v>
      </c>
      <c r="D563" t="s">
        <v>357</v>
      </c>
      <c r="E563">
        <v>44</v>
      </c>
      <c r="F563" t="s">
        <v>331</v>
      </c>
      <c r="H563" t="s">
        <v>332</v>
      </c>
      <c r="J563" t="s">
        <v>82</v>
      </c>
      <c r="K563">
        <v>2012</v>
      </c>
      <c r="L563" t="s">
        <v>70</v>
      </c>
      <c r="M563" t="s">
        <v>284</v>
      </c>
      <c r="P563" t="s">
        <v>228</v>
      </c>
      <c r="Q563" t="s">
        <v>229</v>
      </c>
      <c r="S563" t="s">
        <v>234</v>
      </c>
      <c r="T563" t="s">
        <v>74</v>
      </c>
      <c r="Y563" t="s">
        <v>74</v>
      </c>
    </row>
    <row r="564" spans="1:25">
      <c r="A564">
        <f t="shared" si="8"/>
        <v>1</v>
      </c>
      <c r="B564">
        <v>6</v>
      </c>
      <c r="C564">
        <v>2019</v>
      </c>
      <c r="D564" t="s">
        <v>357</v>
      </c>
      <c r="E564">
        <v>9</v>
      </c>
      <c r="F564" t="s">
        <v>250</v>
      </c>
      <c r="G564" t="s">
        <v>251</v>
      </c>
      <c r="I564" t="s">
        <v>19</v>
      </c>
      <c r="J564" t="s">
        <v>68</v>
      </c>
      <c r="K564">
        <v>2011</v>
      </c>
      <c r="L564" t="s">
        <v>70</v>
      </c>
      <c r="M564" t="s">
        <v>252</v>
      </c>
      <c r="P564" t="s">
        <v>228</v>
      </c>
      <c r="Q564" t="s">
        <v>229</v>
      </c>
      <c r="R564" t="s">
        <v>168</v>
      </c>
      <c r="S564" t="s">
        <v>234</v>
      </c>
      <c r="T564" t="s">
        <v>74</v>
      </c>
      <c r="Y564" t="s">
        <v>74</v>
      </c>
    </row>
    <row r="565" spans="1:25" hidden="1">
      <c r="A565">
        <f t="shared" si="8"/>
        <v>0</v>
      </c>
      <c r="B565">
        <v>6</v>
      </c>
      <c r="C565">
        <v>2018</v>
      </c>
      <c r="D565" t="s">
        <v>357</v>
      </c>
      <c r="E565">
        <v>9</v>
      </c>
      <c r="F565" t="s">
        <v>250</v>
      </c>
      <c r="G565" t="s">
        <v>251</v>
      </c>
      <c r="I565" t="s">
        <v>19</v>
      </c>
      <c r="J565" t="s">
        <v>68</v>
      </c>
      <c r="K565">
        <v>2011</v>
      </c>
      <c r="L565" t="s">
        <v>70</v>
      </c>
      <c r="M565" t="s">
        <v>252</v>
      </c>
      <c r="P565" t="s">
        <v>228</v>
      </c>
      <c r="Q565" t="s">
        <v>229</v>
      </c>
      <c r="R565" t="s">
        <v>168</v>
      </c>
      <c r="S565" t="s">
        <v>234</v>
      </c>
      <c r="T565" t="s">
        <v>74</v>
      </c>
      <c r="Y565" t="s">
        <v>74</v>
      </c>
    </row>
    <row r="566" spans="1:25" hidden="1">
      <c r="A566">
        <f t="shared" si="8"/>
        <v>0</v>
      </c>
      <c r="B566">
        <v>6</v>
      </c>
      <c r="C566">
        <v>2017</v>
      </c>
      <c r="D566" t="s">
        <v>357</v>
      </c>
      <c r="E566">
        <v>9</v>
      </c>
      <c r="F566" t="s">
        <v>250</v>
      </c>
      <c r="G566" t="s">
        <v>251</v>
      </c>
      <c r="I566" t="s">
        <v>19</v>
      </c>
      <c r="J566" t="s">
        <v>68</v>
      </c>
      <c r="K566">
        <v>2011</v>
      </c>
      <c r="L566" t="s">
        <v>70</v>
      </c>
      <c r="M566" t="s">
        <v>252</v>
      </c>
      <c r="P566" t="s">
        <v>228</v>
      </c>
      <c r="Q566" t="s">
        <v>229</v>
      </c>
      <c r="R566" t="s">
        <v>168</v>
      </c>
      <c r="S566" t="s">
        <v>234</v>
      </c>
      <c r="T566" t="s">
        <v>74</v>
      </c>
      <c r="Y566" t="s">
        <v>74</v>
      </c>
    </row>
    <row r="567" spans="1:25" hidden="1">
      <c r="A567">
        <f t="shared" si="8"/>
        <v>0</v>
      </c>
      <c r="B567">
        <v>6</v>
      </c>
      <c r="C567">
        <v>2016</v>
      </c>
      <c r="D567" t="s">
        <v>357</v>
      </c>
      <c r="E567">
        <v>9</v>
      </c>
      <c r="F567" t="s">
        <v>250</v>
      </c>
      <c r="G567" t="s">
        <v>251</v>
      </c>
      <c r="I567" t="s">
        <v>19</v>
      </c>
      <c r="J567" t="s">
        <v>68</v>
      </c>
      <c r="K567">
        <v>2011</v>
      </c>
      <c r="L567" t="s">
        <v>70</v>
      </c>
      <c r="M567" t="s">
        <v>252</v>
      </c>
      <c r="P567" t="s">
        <v>228</v>
      </c>
      <c r="Q567" t="s">
        <v>229</v>
      </c>
      <c r="R567" t="s">
        <v>168</v>
      </c>
      <c r="S567" t="s">
        <v>234</v>
      </c>
      <c r="T567" t="s">
        <v>74</v>
      </c>
      <c r="Y567" t="s">
        <v>74</v>
      </c>
    </row>
    <row r="568" spans="1:25" hidden="1">
      <c r="A568">
        <f t="shared" si="8"/>
        <v>0</v>
      </c>
      <c r="B568">
        <v>6</v>
      </c>
      <c r="C568">
        <v>2015</v>
      </c>
      <c r="D568" t="s">
        <v>357</v>
      </c>
      <c r="E568">
        <v>9</v>
      </c>
      <c r="F568" t="s">
        <v>250</v>
      </c>
      <c r="G568" t="s">
        <v>251</v>
      </c>
      <c r="I568" t="s">
        <v>19</v>
      </c>
      <c r="J568" t="s">
        <v>68</v>
      </c>
      <c r="K568">
        <v>2011</v>
      </c>
      <c r="L568" t="s">
        <v>70</v>
      </c>
      <c r="M568" t="s">
        <v>252</v>
      </c>
      <c r="P568" t="s">
        <v>228</v>
      </c>
      <c r="Q568" t="s">
        <v>229</v>
      </c>
      <c r="R568" t="s">
        <v>168</v>
      </c>
      <c r="S568" t="s">
        <v>234</v>
      </c>
      <c r="T568" t="s">
        <v>74</v>
      </c>
      <c r="Y568" t="s">
        <v>74</v>
      </c>
    </row>
    <row r="569" spans="1:25" hidden="1">
      <c r="A569">
        <f t="shared" si="8"/>
        <v>0</v>
      </c>
      <c r="B569">
        <v>6</v>
      </c>
      <c r="C569">
        <v>2014</v>
      </c>
      <c r="D569" t="s">
        <v>357</v>
      </c>
      <c r="E569">
        <v>9</v>
      </c>
      <c r="F569" t="s">
        <v>250</v>
      </c>
      <c r="G569" t="s">
        <v>251</v>
      </c>
      <c r="I569" t="s">
        <v>19</v>
      </c>
      <c r="J569" t="s">
        <v>68</v>
      </c>
      <c r="K569">
        <v>2011</v>
      </c>
      <c r="L569" t="s">
        <v>70</v>
      </c>
      <c r="M569" t="s">
        <v>252</v>
      </c>
      <c r="P569" t="s">
        <v>228</v>
      </c>
      <c r="Q569" t="s">
        <v>229</v>
      </c>
      <c r="R569" t="s">
        <v>168</v>
      </c>
      <c r="S569" t="s">
        <v>234</v>
      </c>
      <c r="T569" t="s">
        <v>74</v>
      </c>
      <c r="Y569" t="s">
        <v>74</v>
      </c>
    </row>
    <row r="570" spans="1:25">
      <c r="A570">
        <f t="shared" si="8"/>
        <v>1</v>
      </c>
      <c r="B570">
        <v>6</v>
      </c>
      <c r="C570">
        <v>2019</v>
      </c>
      <c r="D570" t="s">
        <v>357</v>
      </c>
      <c r="E570">
        <v>34</v>
      </c>
      <c r="F570" t="s">
        <v>170</v>
      </c>
      <c r="H570" t="s">
        <v>310</v>
      </c>
      <c r="J570" t="s">
        <v>68</v>
      </c>
      <c r="K570">
        <v>2018</v>
      </c>
      <c r="L570" t="s">
        <v>90</v>
      </c>
      <c r="M570" t="s">
        <v>183</v>
      </c>
      <c r="P570" t="s">
        <v>228</v>
      </c>
      <c r="Q570" t="s">
        <v>229</v>
      </c>
      <c r="S570" t="s">
        <v>234</v>
      </c>
      <c r="T570" t="s">
        <v>74</v>
      </c>
      <c r="Y570" t="s">
        <v>74</v>
      </c>
    </row>
    <row r="571" spans="1:25" hidden="1">
      <c r="A571">
        <f t="shared" si="8"/>
        <v>0</v>
      </c>
      <c r="B571">
        <v>6</v>
      </c>
      <c r="C571">
        <v>2018</v>
      </c>
      <c r="D571" t="s">
        <v>357</v>
      </c>
      <c r="E571">
        <v>34</v>
      </c>
      <c r="F571" t="s">
        <v>170</v>
      </c>
      <c r="H571" t="s">
        <v>310</v>
      </c>
      <c r="J571" t="s">
        <v>68</v>
      </c>
      <c r="K571">
        <v>2018</v>
      </c>
      <c r="L571" t="s">
        <v>90</v>
      </c>
      <c r="M571" t="s">
        <v>183</v>
      </c>
      <c r="P571" t="s">
        <v>228</v>
      </c>
      <c r="Q571" t="s">
        <v>229</v>
      </c>
      <c r="S571" t="s">
        <v>234</v>
      </c>
      <c r="T571" t="s">
        <v>74</v>
      </c>
      <c r="Y571" t="s">
        <v>74</v>
      </c>
    </row>
    <row r="572" spans="1:25" hidden="1">
      <c r="A572">
        <f t="shared" si="8"/>
        <v>0</v>
      </c>
      <c r="B572">
        <v>6</v>
      </c>
      <c r="C572">
        <v>2017</v>
      </c>
      <c r="D572" t="s">
        <v>357</v>
      </c>
      <c r="E572">
        <v>34</v>
      </c>
      <c r="F572" t="s">
        <v>170</v>
      </c>
      <c r="H572" t="s">
        <v>310</v>
      </c>
      <c r="J572" t="s">
        <v>21</v>
      </c>
      <c r="K572">
        <v>2010</v>
      </c>
      <c r="L572" t="s">
        <v>90</v>
      </c>
      <c r="M572" t="s">
        <v>183</v>
      </c>
      <c r="P572" t="s">
        <v>228</v>
      </c>
      <c r="Q572" t="s">
        <v>229</v>
      </c>
      <c r="S572" t="s">
        <v>234</v>
      </c>
      <c r="T572" t="s">
        <v>74</v>
      </c>
      <c r="Y572" t="s">
        <v>74</v>
      </c>
    </row>
    <row r="573" spans="1:25" hidden="1">
      <c r="A573">
        <f t="shared" si="8"/>
        <v>0</v>
      </c>
      <c r="B573">
        <v>6</v>
      </c>
      <c r="C573">
        <v>2016</v>
      </c>
      <c r="D573" t="s">
        <v>357</v>
      </c>
      <c r="E573">
        <v>34</v>
      </c>
      <c r="F573" t="s">
        <v>170</v>
      </c>
      <c r="H573" t="s">
        <v>310</v>
      </c>
      <c r="J573" t="s">
        <v>21</v>
      </c>
      <c r="K573">
        <v>2010</v>
      </c>
      <c r="L573" t="s">
        <v>90</v>
      </c>
      <c r="M573" t="s">
        <v>183</v>
      </c>
      <c r="P573" t="s">
        <v>228</v>
      </c>
      <c r="Q573" t="s">
        <v>229</v>
      </c>
      <c r="S573" t="s">
        <v>234</v>
      </c>
      <c r="T573" t="s">
        <v>74</v>
      </c>
      <c r="Y573" t="s">
        <v>74</v>
      </c>
    </row>
    <row r="574" spans="1:25" hidden="1">
      <c r="A574">
        <f t="shared" si="8"/>
        <v>0</v>
      </c>
      <c r="B574">
        <v>6</v>
      </c>
      <c r="C574">
        <v>2015</v>
      </c>
      <c r="D574" t="s">
        <v>357</v>
      </c>
      <c r="E574">
        <v>34</v>
      </c>
      <c r="F574" t="s">
        <v>170</v>
      </c>
      <c r="H574" t="s">
        <v>310</v>
      </c>
      <c r="J574" t="s">
        <v>21</v>
      </c>
      <c r="K574">
        <v>2010</v>
      </c>
      <c r="L574" t="s">
        <v>90</v>
      </c>
      <c r="M574" t="s">
        <v>183</v>
      </c>
      <c r="P574" t="s">
        <v>228</v>
      </c>
      <c r="Q574" t="s">
        <v>229</v>
      </c>
      <c r="S574" t="s">
        <v>234</v>
      </c>
      <c r="T574" t="s">
        <v>74</v>
      </c>
      <c r="Y574" t="s">
        <v>74</v>
      </c>
    </row>
    <row r="575" spans="1:25" hidden="1">
      <c r="A575">
        <f t="shared" si="8"/>
        <v>0</v>
      </c>
      <c r="B575">
        <v>6</v>
      </c>
      <c r="C575">
        <v>2014</v>
      </c>
      <c r="D575" t="s">
        <v>357</v>
      </c>
      <c r="E575">
        <v>34</v>
      </c>
      <c r="F575" t="s">
        <v>170</v>
      </c>
      <c r="H575" t="s">
        <v>310</v>
      </c>
      <c r="J575" t="s">
        <v>21</v>
      </c>
      <c r="K575">
        <v>2010</v>
      </c>
      <c r="L575" t="s">
        <v>90</v>
      </c>
      <c r="M575" t="s">
        <v>183</v>
      </c>
      <c r="P575" t="s">
        <v>228</v>
      </c>
      <c r="Q575" t="s">
        <v>229</v>
      </c>
      <c r="S575" t="s">
        <v>234</v>
      </c>
      <c r="T575" t="s">
        <v>74</v>
      </c>
      <c r="Y575" t="s">
        <v>74</v>
      </c>
    </row>
    <row r="576" spans="1:25">
      <c r="A576">
        <f t="shared" si="8"/>
        <v>1</v>
      </c>
      <c r="B576">
        <v>6</v>
      </c>
      <c r="C576">
        <v>2019</v>
      </c>
      <c r="D576" t="s">
        <v>357</v>
      </c>
      <c r="E576">
        <v>17</v>
      </c>
      <c r="F576" t="s">
        <v>273</v>
      </c>
      <c r="H576">
        <v>27885</v>
      </c>
      <c r="J576" t="s">
        <v>68</v>
      </c>
      <c r="K576">
        <v>2012</v>
      </c>
      <c r="L576" t="s">
        <v>87</v>
      </c>
      <c r="M576" t="s">
        <v>257</v>
      </c>
      <c r="P576" t="s">
        <v>228</v>
      </c>
      <c r="Q576" t="s">
        <v>229</v>
      </c>
      <c r="R576" t="s">
        <v>147</v>
      </c>
      <c r="S576" t="s">
        <v>234</v>
      </c>
      <c r="T576" t="s">
        <v>74</v>
      </c>
      <c r="Y576" t="s">
        <v>74</v>
      </c>
    </row>
    <row r="577" spans="1:25" hidden="1">
      <c r="A577">
        <f t="shared" si="8"/>
        <v>0</v>
      </c>
      <c r="B577">
        <v>6</v>
      </c>
      <c r="C577">
        <v>2018</v>
      </c>
      <c r="D577" t="s">
        <v>357</v>
      </c>
      <c r="E577">
        <v>17</v>
      </c>
      <c r="F577" t="s">
        <v>273</v>
      </c>
      <c r="H577">
        <v>27885</v>
      </c>
      <c r="J577" t="s">
        <v>68</v>
      </c>
      <c r="K577">
        <v>2012</v>
      </c>
      <c r="L577" t="s">
        <v>87</v>
      </c>
      <c r="M577" t="s">
        <v>257</v>
      </c>
      <c r="P577" t="s">
        <v>228</v>
      </c>
      <c r="Q577" t="s">
        <v>229</v>
      </c>
      <c r="R577" t="s">
        <v>147</v>
      </c>
      <c r="S577" t="s">
        <v>234</v>
      </c>
      <c r="T577" t="s">
        <v>74</v>
      </c>
      <c r="Y577" t="s">
        <v>74</v>
      </c>
    </row>
    <row r="578" spans="1:25" hidden="1">
      <c r="A578">
        <f t="shared" si="8"/>
        <v>0</v>
      </c>
      <c r="B578">
        <v>6</v>
      </c>
      <c r="C578">
        <v>2017</v>
      </c>
      <c r="D578" t="s">
        <v>357</v>
      </c>
      <c r="E578">
        <v>17</v>
      </c>
      <c r="F578" t="s">
        <v>273</v>
      </c>
      <c r="H578">
        <v>27885</v>
      </c>
      <c r="J578" t="s">
        <v>68</v>
      </c>
      <c r="K578">
        <v>2012</v>
      </c>
      <c r="L578" t="s">
        <v>87</v>
      </c>
      <c r="M578" t="s">
        <v>257</v>
      </c>
      <c r="P578" t="s">
        <v>228</v>
      </c>
      <c r="Q578" t="s">
        <v>229</v>
      </c>
      <c r="R578" t="s">
        <v>147</v>
      </c>
      <c r="S578" t="s">
        <v>234</v>
      </c>
      <c r="T578" t="s">
        <v>74</v>
      </c>
      <c r="Y578" t="s">
        <v>74</v>
      </c>
    </row>
    <row r="579" spans="1:25" hidden="1">
      <c r="A579">
        <f t="shared" si="8"/>
        <v>0</v>
      </c>
      <c r="B579">
        <v>6</v>
      </c>
      <c r="C579">
        <v>2016</v>
      </c>
      <c r="D579" t="s">
        <v>357</v>
      </c>
      <c r="E579">
        <v>17</v>
      </c>
      <c r="F579" t="s">
        <v>273</v>
      </c>
      <c r="H579">
        <v>27885</v>
      </c>
      <c r="J579" t="s">
        <v>68</v>
      </c>
      <c r="K579">
        <v>2012</v>
      </c>
      <c r="L579" t="s">
        <v>87</v>
      </c>
      <c r="M579" t="s">
        <v>257</v>
      </c>
      <c r="P579" t="s">
        <v>228</v>
      </c>
      <c r="Q579" t="s">
        <v>229</v>
      </c>
      <c r="R579" t="s">
        <v>147</v>
      </c>
      <c r="S579" t="s">
        <v>234</v>
      </c>
      <c r="T579" t="s">
        <v>74</v>
      </c>
      <c r="Y579" t="s">
        <v>74</v>
      </c>
    </row>
    <row r="580" spans="1:25" hidden="1">
      <c r="A580">
        <f t="shared" ref="A580:A643" si="9">IF(AND(F580=F579,G580=G579,B580=B579),0,1)</f>
        <v>0</v>
      </c>
      <c r="B580">
        <v>6</v>
      </c>
      <c r="C580">
        <v>2015</v>
      </c>
      <c r="D580" t="s">
        <v>357</v>
      </c>
      <c r="E580">
        <v>17</v>
      </c>
      <c r="F580" t="s">
        <v>273</v>
      </c>
      <c r="H580">
        <v>27885</v>
      </c>
      <c r="J580" t="s">
        <v>68</v>
      </c>
      <c r="K580">
        <v>2012</v>
      </c>
      <c r="L580" t="s">
        <v>87</v>
      </c>
      <c r="M580" t="s">
        <v>257</v>
      </c>
      <c r="P580" t="s">
        <v>228</v>
      </c>
      <c r="Q580" t="s">
        <v>229</v>
      </c>
      <c r="R580" t="s">
        <v>147</v>
      </c>
      <c r="S580" t="s">
        <v>234</v>
      </c>
      <c r="T580" t="s">
        <v>74</v>
      </c>
      <c r="Y580" t="s">
        <v>74</v>
      </c>
    </row>
    <row r="581" spans="1:25" hidden="1">
      <c r="A581">
        <f t="shared" si="9"/>
        <v>0</v>
      </c>
      <c r="B581">
        <v>6</v>
      </c>
      <c r="C581">
        <v>2014</v>
      </c>
      <c r="D581" t="s">
        <v>357</v>
      </c>
      <c r="E581">
        <v>17</v>
      </c>
      <c r="F581" t="s">
        <v>273</v>
      </c>
      <c r="H581">
        <v>27885</v>
      </c>
      <c r="J581" t="s">
        <v>68</v>
      </c>
      <c r="K581">
        <v>2012</v>
      </c>
      <c r="L581" t="s">
        <v>87</v>
      </c>
      <c r="M581" t="s">
        <v>257</v>
      </c>
      <c r="P581" t="s">
        <v>228</v>
      </c>
      <c r="Q581" t="s">
        <v>229</v>
      </c>
      <c r="R581" t="s">
        <v>147</v>
      </c>
      <c r="S581" t="s">
        <v>234</v>
      </c>
      <c r="T581" t="s">
        <v>74</v>
      </c>
      <c r="Y581" t="s">
        <v>74</v>
      </c>
    </row>
    <row r="582" spans="1:25">
      <c r="A582">
        <f t="shared" si="9"/>
        <v>1</v>
      </c>
      <c r="B582">
        <v>6</v>
      </c>
      <c r="C582">
        <v>2019</v>
      </c>
      <c r="D582" t="s">
        <v>357</v>
      </c>
      <c r="E582">
        <v>10</v>
      </c>
      <c r="F582" t="s">
        <v>253</v>
      </c>
      <c r="H582">
        <v>27211</v>
      </c>
      <c r="J582" t="s">
        <v>68</v>
      </c>
      <c r="K582">
        <v>2005</v>
      </c>
      <c r="L582" t="s">
        <v>70</v>
      </c>
      <c r="M582" t="s">
        <v>254</v>
      </c>
      <c r="P582" t="s">
        <v>228</v>
      </c>
      <c r="Q582" t="s">
        <v>229</v>
      </c>
      <c r="R582" t="s">
        <v>224</v>
      </c>
      <c r="S582" t="s">
        <v>234</v>
      </c>
      <c r="T582" t="s">
        <v>74</v>
      </c>
      <c r="Y582" t="s">
        <v>74</v>
      </c>
    </row>
    <row r="583" spans="1:25" hidden="1">
      <c r="A583">
        <f t="shared" si="9"/>
        <v>0</v>
      </c>
      <c r="B583">
        <v>6</v>
      </c>
      <c r="C583">
        <v>2018</v>
      </c>
      <c r="D583" t="s">
        <v>357</v>
      </c>
      <c r="E583">
        <v>10</v>
      </c>
      <c r="F583" t="s">
        <v>253</v>
      </c>
      <c r="H583">
        <v>27211</v>
      </c>
      <c r="J583" t="s">
        <v>68</v>
      </c>
      <c r="K583">
        <v>2005</v>
      </c>
      <c r="L583" t="s">
        <v>70</v>
      </c>
      <c r="M583" t="s">
        <v>254</v>
      </c>
      <c r="P583" t="s">
        <v>228</v>
      </c>
      <c r="Q583" t="s">
        <v>229</v>
      </c>
      <c r="R583" t="s">
        <v>224</v>
      </c>
      <c r="S583" t="s">
        <v>234</v>
      </c>
      <c r="T583" t="s">
        <v>74</v>
      </c>
      <c r="Y583" t="s">
        <v>74</v>
      </c>
    </row>
    <row r="584" spans="1:25" hidden="1">
      <c r="A584">
        <f t="shared" si="9"/>
        <v>0</v>
      </c>
      <c r="B584">
        <v>6</v>
      </c>
      <c r="C584">
        <v>2017</v>
      </c>
      <c r="D584" t="s">
        <v>357</v>
      </c>
      <c r="E584">
        <v>10</v>
      </c>
      <c r="F584" t="s">
        <v>253</v>
      </c>
      <c r="H584">
        <v>27211</v>
      </c>
      <c r="J584" t="s">
        <v>68</v>
      </c>
      <c r="K584">
        <v>2005</v>
      </c>
      <c r="L584" t="s">
        <v>70</v>
      </c>
      <c r="M584" t="s">
        <v>254</v>
      </c>
      <c r="P584" t="s">
        <v>228</v>
      </c>
      <c r="Q584" t="s">
        <v>229</v>
      </c>
      <c r="R584" t="s">
        <v>224</v>
      </c>
      <c r="S584" t="s">
        <v>234</v>
      </c>
      <c r="T584" t="s">
        <v>74</v>
      </c>
      <c r="Y584" t="s">
        <v>74</v>
      </c>
    </row>
    <row r="585" spans="1:25" hidden="1">
      <c r="A585">
        <f t="shared" si="9"/>
        <v>0</v>
      </c>
      <c r="B585">
        <v>6</v>
      </c>
      <c r="C585">
        <v>2016</v>
      </c>
      <c r="D585" t="s">
        <v>357</v>
      </c>
      <c r="E585">
        <v>10</v>
      </c>
      <c r="F585" t="s">
        <v>253</v>
      </c>
      <c r="H585">
        <v>27211</v>
      </c>
      <c r="J585" t="s">
        <v>68</v>
      </c>
      <c r="K585">
        <v>2005</v>
      </c>
      <c r="L585" t="s">
        <v>70</v>
      </c>
      <c r="M585" t="s">
        <v>254</v>
      </c>
      <c r="P585" t="s">
        <v>228</v>
      </c>
      <c r="Q585" t="s">
        <v>229</v>
      </c>
      <c r="R585" t="s">
        <v>224</v>
      </c>
      <c r="S585" t="s">
        <v>234</v>
      </c>
      <c r="T585" t="s">
        <v>74</v>
      </c>
      <c r="Y585" t="s">
        <v>74</v>
      </c>
    </row>
    <row r="586" spans="1:25" hidden="1">
      <c r="A586">
        <f t="shared" si="9"/>
        <v>0</v>
      </c>
      <c r="B586">
        <v>6</v>
      </c>
      <c r="C586">
        <v>2015</v>
      </c>
      <c r="D586" t="s">
        <v>357</v>
      </c>
      <c r="E586">
        <v>10</v>
      </c>
      <c r="F586" t="s">
        <v>253</v>
      </c>
      <c r="H586">
        <v>27211</v>
      </c>
      <c r="J586" t="s">
        <v>68</v>
      </c>
      <c r="K586">
        <v>2005</v>
      </c>
      <c r="L586" t="s">
        <v>70</v>
      </c>
      <c r="M586" t="s">
        <v>254</v>
      </c>
      <c r="P586" t="s">
        <v>228</v>
      </c>
      <c r="Q586" t="s">
        <v>229</v>
      </c>
      <c r="R586" t="s">
        <v>224</v>
      </c>
      <c r="S586" t="s">
        <v>234</v>
      </c>
      <c r="T586" t="s">
        <v>74</v>
      </c>
      <c r="Y586" t="s">
        <v>74</v>
      </c>
    </row>
    <row r="587" spans="1:25" hidden="1">
      <c r="A587">
        <f t="shared" si="9"/>
        <v>0</v>
      </c>
      <c r="B587">
        <v>6</v>
      </c>
      <c r="C587">
        <v>2014</v>
      </c>
      <c r="D587" t="s">
        <v>357</v>
      </c>
      <c r="E587">
        <v>10</v>
      </c>
      <c r="F587" t="s">
        <v>253</v>
      </c>
      <c r="H587">
        <v>27211</v>
      </c>
      <c r="J587" t="s">
        <v>68</v>
      </c>
      <c r="K587">
        <v>2005</v>
      </c>
      <c r="L587" t="s">
        <v>70</v>
      </c>
      <c r="M587" t="s">
        <v>254</v>
      </c>
      <c r="P587" t="s">
        <v>228</v>
      </c>
      <c r="Q587" t="s">
        <v>229</v>
      </c>
      <c r="R587" t="s">
        <v>224</v>
      </c>
      <c r="S587" t="s">
        <v>234</v>
      </c>
      <c r="T587" t="s">
        <v>74</v>
      </c>
      <c r="Y587" t="s">
        <v>74</v>
      </c>
    </row>
    <row r="588" spans="1:25">
      <c r="A588">
        <f t="shared" si="9"/>
        <v>1</v>
      </c>
      <c r="B588">
        <v>6</v>
      </c>
      <c r="C588">
        <v>2019</v>
      </c>
      <c r="D588" t="s">
        <v>357</v>
      </c>
      <c r="E588">
        <v>24</v>
      </c>
      <c r="F588" t="s">
        <v>285</v>
      </c>
      <c r="G588" t="s">
        <v>286</v>
      </c>
      <c r="J588" t="s">
        <v>68</v>
      </c>
      <c r="K588">
        <v>2014</v>
      </c>
      <c r="L588" t="s">
        <v>70</v>
      </c>
      <c r="M588" t="s">
        <v>287</v>
      </c>
      <c r="P588" t="s">
        <v>228</v>
      </c>
      <c r="Q588" t="s">
        <v>229</v>
      </c>
      <c r="S588" t="s">
        <v>234</v>
      </c>
      <c r="T588" t="s">
        <v>74</v>
      </c>
      <c r="Y588" t="s">
        <v>74</v>
      </c>
    </row>
    <row r="589" spans="1:25" hidden="1">
      <c r="A589">
        <f t="shared" si="9"/>
        <v>0</v>
      </c>
      <c r="B589">
        <v>6</v>
      </c>
      <c r="C589">
        <v>2018</v>
      </c>
      <c r="D589" t="s">
        <v>357</v>
      </c>
      <c r="E589">
        <v>24</v>
      </c>
      <c r="F589" t="s">
        <v>285</v>
      </c>
      <c r="G589" t="s">
        <v>286</v>
      </c>
      <c r="J589" t="s">
        <v>68</v>
      </c>
      <c r="K589">
        <v>2014</v>
      </c>
      <c r="L589" t="s">
        <v>70</v>
      </c>
      <c r="M589" t="s">
        <v>287</v>
      </c>
      <c r="P589" t="s">
        <v>228</v>
      </c>
      <c r="Q589" t="s">
        <v>229</v>
      </c>
      <c r="S589" t="s">
        <v>234</v>
      </c>
      <c r="T589" t="s">
        <v>74</v>
      </c>
      <c r="Y589" t="s">
        <v>74</v>
      </c>
    </row>
    <row r="590" spans="1:25" hidden="1">
      <c r="A590">
        <f t="shared" si="9"/>
        <v>0</v>
      </c>
      <c r="B590">
        <v>6</v>
      </c>
      <c r="C590">
        <v>2017</v>
      </c>
      <c r="D590" t="s">
        <v>357</v>
      </c>
      <c r="E590">
        <v>24</v>
      </c>
      <c r="F590" t="s">
        <v>285</v>
      </c>
      <c r="G590" t="s">
        <v>286</v>
      </c>
      <c r="J590" t="s">
        <v>68</v>
      </c>
      <c r="K590">
        <v>2014</v>
      </c>
      <c r="L590" t="s">
        <v>70</v>
      </c>
      <c r="M590" t="s">
        <v>287</v>
      </c>
      <c r="P590" t="s">
        <v>228</v>
      </c>
      <c r="Q590" t="s">
        <v>229</v>
      </c>
      <c r="S590" t="s">
        <v>234</v>
      </c>
      <c r="T590" t="s">
        <v>74</v>
      </c>
      <c r="Y590" t="s">
        <v>74</v>
      </c>
    </row>
    <row r="591" spans="1:25" hidden="1">
      <c r="A591">
        <f t="shared" si="9"/>
        <v>0</v>
      </c>
      <c r="B591">
        <v>6</v>
      </c>
      <c r="C591">
        <v>2016</v>
      </c>
      <c r="D591" t="s">
        <v>357</v>
      </c>
      <c r="E591">
        <v>24</v>
      </c>
      <c r="F591" t="s">
        <v>285</v>
      </c>
      <c r="G591" t="s">
        <v>286</v>
      </c>
      <c r="J591" t="s">
        <v>68</v>
      </c>
      <c r="K591">
        <v>2014</v>
      </c>
      <c r="L591" t="s">
        <v>70</v>
      </c>
      <c r="M591" t="s">
        <v>287</v>
      </c>
      <c r="P591" t="s">
        <v>228</v>
      </c>
      <c r="Q591" t="s">
        <v>229</v>
      </c>
      <c r="S591" t="s">
        <v>234</v>
      </c>
      <c r="T591" t="s">
        <v>74</v>
      </c>
      <c r="Y591" t="s">
        <v>74</v>
      </c>
    </row>
    <row r="592" spans="1:25" hidden="1">
      <c r="A592">
        <f t="shared" si="9"/>
        <v>0</v>
      </c>
      <c r="B592">
        <v>6</v>
      </c>
      <c r="C592">
        <v>2015</v>
      </c>
      <c r="D592" t="s">
        <v>357</v>
      </c>
      <c r="E592">
        <v>24</v>
      </c>
      <c r="F592" t="s">
        <v>285</v>
      </c>
      <c r="G592" t="s">
        <v>286</v>
      </c>
      <c r="J592" t="s">
        <v>68</v>
      </c>
      <c r="K592">
        <v>2014</v>
      </c>
      <c r="L592" t="s">
        <v>70</v>
      </c>
      <c r="M592" t="s">
        <v>287</v>
      </c>
      <c r="P592" t="s">
        <v>228</v>
      </c>
      <c r="Q592" t="s">
        <v>229</v>
      </c>
      <c r="S592" t="s">
        <v>234</v>
      </c>
      <c r="T592" t="s">
        <v>74</v>
      </c>
      <c r="Y592" t="s">
        <v>74</v>
      </c>
    </row>
    <row r="593" spans="1:25" hidden="1">
      <c r="A593">
        <f t="shared" si="9"/>
        <v>0</v>
      </c>
      <c r="B593">
        <v>6</v>
      </c>
      <c r="C593">
        <v>2014</v>
      </c>
      <c r="D593" t="s">
        <v>357</v>
      </c>
      <c r="E593">
        <v>24</v>
      </c>
      <c r="F593" t="s">
        <v>285</v>
      </c>
      <c r="G593" t="s">
        <v>286</v>
      </c>
      <c r="J593" t="s">
        <v>68</v>
      </c>
      <c r="K593">
        <v>2014</v>
      </c>
      <c r="L593" t="s">
        <v>70</v>
      </c>
      <c r="M593" t="s">
        <v>287</v>
      </c>
      <c r="P593" t="s">
        <v>228</v>
      </c>
      <c r="Q593" t="s">
        <v>229</v>
      </c>
      <c r="S593" t="s">
        <v>234</v>
      </c>
      <c r="T593" t="s">
        <v>74</v>
      </c>
      <c r="Y593" t="s">
        <v>74</v>
      </c>
    </row>
    <row r="594" spans="1:25">
      <c r="A594">
        <f t="shared" si="9"/>
        <v>1</v>
      </c>
      <c r="B594">
        <v>6</v>
      </c>
      <c r="C594">
        <v>2019</v>
      </c>
      <c r="D594" t="s">
        <v>357</v>
      </c>
      <c r="E594">
        <v>2</v>
      </c>
      <c r="F594" t="s">
        <v>231</v>
      </c>
      <c r="G594" t="s">
        <v>232</v>
      </c>
      <c r="J594" t="s">
        <v>68</v>
      </c>
      <c r="K594">
        <v>2009</v>
      </c>
      <c r="L594" t="s">
        <v>70</v>
      </c>
      <c r="M594" t="s">
        <v>233</v>
      </c>
      <c r="P594" t="s">
        <v>228</v>
      </c>
      <c r="Q594" t="s">
        <v>229</v>
      </c>
      <c r="S594" t="s">
        <v>234</v>
      </c>
      <c r="T594" t="s">
        <v>74</v>
      </c>
      <c r="Y594" t="s">
        <v>74</v>
      </c>
    </row>
    <row r="595" spans="1:25" hidden="1">
      <c r="A595">
        <f t="shared" si="9"/>
        <v>0</v>
      </c>
      <c r="B595">
        <v>6</v>
      </c>
      <c r="C595">
        <v>2018</v>
      </c>
      <c r="D595" t="s">
        <v>357</v>
      </c>
      <c r="E595">
        <v>2</v>
      </c>
      <c r="F595" t="s">
        <v>231</v>
      </c>
      <c r="G595" t="s">
        <v>232</v>
      </c>
      <c r="J595" t="s">
        <v>68</v>
      </c>
      <c r="K595">
        <v>2009</v>
      </c>
      <c r="L595" t="s">
        <v>70</v>
      </c>
      <c r="M595" t="s">
        <v>233</v>
      </c>
      <c r="P595" t="s">
        <v>228</v>
      </c>
      <c r="Q595" t="s">
        <v>229</v>
      </c>
      <c r="S595" t="s">
        <v>234</v>
      </c>
      <c r="T595" t="s">
        <v>74</v>
      </c>
      <c r="Y595" t="s">
        <v>74</v>
      </c>
    </row>
    <row r="596" spans="1:25" hidden="1">
      <c r="A596">
        <f t="shared" si="9"/>
        <v>0</v>
      </c>
      <c r="B596">
        <v>6</v>
      </c>
      <c r="C596">
        <v>2017</v>
      </c>
      <c r="D596" t="s">
        <v>357</v>
      </c>
      <c r="E596">
        <v>2</v>
      </c>
      <c r="F596" t="s">
        <v>231</v>
      </c>
      <c r="G596" t="s">
        <v>232</v>
      </c>
      <c r="J596" t="s">
        <v>68</v>
      </c>
      <c r="K596">
        <v>2009</v>
      </c>
      <c r="L596" t="s">
        <v>70</v>
      </c>
      <c r="M596" t="s">
        <v>233</v>
      </c>
      <c r="P596" t="s">
        <v>228</v>
      </c>
      <c r="Q596" t="s">
        <v>229</v>
      </c>
      <c r="S596" t="s">
        <v>234</v>
      </c>
      <c r="T596" t="s">
        <v>74</v>
      </c>
      <c r="Y596" t="s">
        <v>74</v>
      </c>
    </row>
    <row r="597" spans="1:25" hidden="1">
      <c r="A597">
        <f t="shared" si="9"/>
        <v>0</v>
      </c>
      <c r="B597">
        <v>6</v>
      </c>
      <c r="C597">
        <v>2016</v>
      </c>
      <c r="D597" t="s">
        <v>357</v>
      </c>
      <c r="E597">
        <v>2</v>
      </c>
      <c r="F597" t="s">
        <v>231</v>
      </c>
      <c r="G597" t="s">
        <v>232</v>
      </c>
      <c r="J597" t="s">
        <v>68</v>
      </c>
      <c r="K597">
        <v>2009</v>
      </c>
      <c r="L597" t="s">
        <v>70</v>
      </c>
      <c r="M597" t="s">
        <v>233</v>
      </c>
      <c r="P597" t="s">
        <v>228</v>
      </c>
      <c r="Q597" t="s">
        <v>229</v>
      </c>
      <c r="S597" t="s">
        <v>234</v>
      </c>
      <c r="T597" t="s">
        <v>74</v>
      </c>
      <c r="Y597" t="s">
        <v>74</v>
      </c>
    </row>
    <row r="598" spans="1:25" hidden="1">
      <c r="A598">
        <f t="shared" si="9"/>
        <v>0</v>
      </c>
      <c r="B598">
        <v>6</v>
      </c>
      <c r="C598">
        <v>2015</v>
      </c>
      <c r="D598" t="s">
        <v>357</v>
      </c>
      <c r="E598">
        <v>2</v>
      </c>
      <c r="F598" t="s">
        <v>231</v>
      </c>
      <c r="G598" t="s">
        <v>232</v>
      </c>
      <c r="J598" t="s">
        <v>68</v>
      </c>
      <c r="K598">
        <v>2009</v>
      </c>
      <c r="L598" t="s">
        <v>70</v>
      </c>
      <c r="M598" t="s">
        <v>233</v>
      </c>
      <c r="P598" t="s">
        <v>228</v>
      </c>
      <c r="Q598" t="s">
        <v>229</v>
      </c>
      <c r="S598" t="s">
        <v>234</v>
      </c>
      <c r="T598" t="s">
        <v>74</v>
      </c>
      <c r="Y598" t="s">
        <v>74</v>
      </c>
    </row>
    <row r="599" spans="1:25" hidden="1">
      <c r="A599">
        <f t="shared" si="9"/>
        <v>0</v>
      </c>
      <c r="B599">
        <v>6</v>
      </c>
      <c r="C599">
        <v>2014</v>
      </c>
      <c r="D599" t="s">
        <v>357</v>
      </c>
      <c r="E599">
        <v>2</v>
      </c>
      <c r="F599" t="s">
        <v>231</v>
      </c>
      <c r="G599" t="s">
        <v>232</v>
      </c>
      <c r="J599" t="s">
        <v>68</v>
      </c>
      <c r="K599">
        <v>2009</v>
      </c>
      <c r="L599" t="s">
        <v>70</v>
      </c>
      <c r="M599" t="s">
        <v>233</v>
      </c>
      <c r="P599" t="s">
        <v>228</v>
      </c>
      <c r="Q599" t="s">
        <v>229</v>
      </c>
      <c r="S599" t="s">
        <v>234</v>
      </c>
      <c r="T599" t="s">
        <v>74</v>
      </c>
      <c r="Y599" t="s">
        <v>74</v>
      </c>
    </row>
    <row r="600" spans="1:25">
      <c r="A600">
        <f t="shared" si="9"/>
        <v>1</v>
      </c>
      <c r="B600">
        <v>6</v>
      </c>
      <c r="C600">
        <v>2019</v>
      </c>
      <c r="D600" t="s">
        <v>357</v>
      </c>
      <c r="E600">
        <v>40</v>
      </c>
      <c r="F600" t="s">
        <v>321</v>
      </c>
      <c r="G600" t="s">
        <v>322</v>
      </c>
      <c r="J600" t="s">
        <v>82</v>
      </c>
      <c r="K600">
        <v>2012</v>
      </c>
      <c r="L600" t="s">
        <v>70</v>
      </c>
      <c r="M600" t="s">
        <v>323</v>
      </c>
      <c r="P600" t="s">
        <v>228</v>
      </c>
      <c r="Q600" t="s">
        <v>229</v>
      </c>
      <c r="S600" t="s">
        <v>234</v>
      </c>
      <c r="T600" t="s">
        <v>74</v>
      </c>
      <c r="Y600" t="s">
        <v>74</v>
      </c>
    </row>
    <row r="601" spans="1:25" hidden="1">
      <c r="A601">
        <f t="shared" si="9"/>
        <v>0</v>
      </c>
      <c r="B601">
        <v>6</v>
      </c>
      <c r="C601">
        <v>2018</v>
      </c>
      <c r="D601" t="s">
        <v>357</v>
      </c>
      <c r="E601">
        <v>40</v>
      </c>
      <c r="F601" t="s">
        <v>321</v>
      </c>
      <c r="G601" t="s">
        <v>322</v>
      </c>
      <c r="J601" t="s">
        <v>82</v>
      </c>
      <c r="K601">
        <v>2012</v>
      </c>
      <c r="L601" t="s">
        <v>70</v>
      </c>
      <c r="M601" t="s">
        <v>323</v>
      </c>
      <c r="P601" t="s">
        <v>228</v>
      </c>
      <c r="Q601" t="s">
        <v>229</v>
      </c>
      <c r="S601" t="s">
        <v>234</v>
      </c>
      <c r="T601" t="s">
        <v>74</v>
      </c>
      <c r="Y601" t="s">
        <v>74</v>
      </c>
    </row>
    <row r="602" spans="1:25" hidden="1">
      <c r="A602">
        <f t="shared" si="9"/>
        <v>0</v>
      </c>
      <c r="B602">
        <v>6</v>
      </c>
      <c r="C602">
        <v>2017</v>
      </c>
      <c r="D602" t="s">
        <v>357</v>
      </c>
      <c r="E602">
        <v>40</v>
      </c>
      <c r="F602" t="s">
        <v>321</v>
      </c>
      <c r="G602" t="s">
        <v>322</v>
      </c>
      <c r="J602" t="s">
        <v>82</v>
      </c>
      <c r="K602">
        <v>2012</v>
      </c>
      <c r="L602" t="s">
        <v>70</v>
      </c>
      <c r="M602" t="s">
        <v>323</v>
      </c>
      <c r="P602" t="s">
        <v>228</v>
      </c>
      <c r="Q602" t="s">
        <v>229</v>
      </c>
      <c r="S602" t="s">
        <v>234</v>
      </c>
      <c r="T602" t="s">
        <v>74</v>
      </c>
      <c r="Y602" t="s">
        <v>74</v>
      </c>
    </row>
    <row r="603" spans="1:25" hidden="1">
      <c r="A603">
        <f t="shared" si="9"/>
        <v>0</v>
      </c>
      <c r="B603">
        <v>6</v>
      </c>
      <c r="C603">
        <v>2016</v>
      </c>
      <c r="D603" t="s">
        <v>357</v>
      </c>
      <c r="E603">
        <v>40</v>
      </c>
      <c r="F603" t="s">
        <v>321</v>
      </c>
      <c r="G603" t="s">
        <v>322</v>
      </c>
      <c r="J603" t="s">
        <v>82</v>
      </c>
      <c r="K603">
        <v>2012</v>
      </c>
      <c r="L603" t="s">
        <v>70</v>
      </c>
      <c r="M603" t="s">
        <v>323</v>
      </c>
      <c r="P603" t="s">
        <v>228</v>
      </c>
      <c r="Q603" t="s">
        <v>229</v>
      </c>
      <c r="S603" t="s">
        <v>234</v>
      </c>
      <c r="T603" t="s">
        <v>74</v>
      </c>
      <c r="Y603" t="s">
        <v>74</v>
      </c>
    </row>
    <row r="604" spans="1:25" hidden="1">
      <c r="A604">
        <f t="shared" si="9"/>
        <v>0</v>
      </c>
      <c r="B604">
        <v>6</v>
      </c>
      <c r="C604">
        <v>2015</v>
      </c>
      <c r="D604" t="s">
        <v>357</v>
      </c>
      <c r="E604">
        <v>40</v>
      </c>
      <c r="F604" t="s">
        <v>321</v>
      </c>
      <c r="G604" t="s">
        <v>322</v>
      </c>
      <c r="J604" t="s">
        <v>82</v>
      </c>
      <c r="K604">
        <v>2012</v>
      </c>
      <c r="L604" t="s">
        <v>70</v>
      </c>
      <c r="M604" t="s">
        <v>323</v>
      </c>
      <c r="P604" t="s">
        <v>228</v>
      </c>
      <c r="Q604" t="s">
        <v>229</v>
      </c>
      <c r="S604" t="s">
        <v>234</v>
      </c>
      <c r="T604" t="s">
        <v>74</v>
      </c>
      <c r="Y604" t="s">
        <v>74</v>
      </c>
    </row>
    <row r="605" spans="1:25" hidden="1">
      <c r="A605">
        <f t="shared" si="9"/>
        <v>0</v>
      </c>
      <c r="B605">
        <v>6</v>
      </c>
      <c r="C605">
        <v>2014</v>
      </c>
      <c r="D605" t="s">
        <v>357</v>
      </c>
      <c r="E605">
        <v>40</v>
      </c>
      <c r="F605" t="s">
        <v>321</v>
      </c>
      <c r="G605" t="s">
        <v>322</v>
      </c>
      <c r="J605" t="s">
        <v>82</v>
      </c>
      <c r="K605">
        <v>2012</v>
      </c>
      <c r="L605" t="s">
        <v>70</v>
      </c>
      <c r="M605" t="s">
        <v>323</v>
      </c>
      <c r="P605" t="s">
        <v>228</v>
      </c>
      <c r="Q605" t="s">
        <v>229</v>
      </c>
      <c r="S605" t="s">
        <v>234</v>
      </c>
      <c r="T605" t="s">
        <v>74</v>
      </c>
      <c r="Y605" t="s">
        <v>74</v>
      </c>
    </row>
    <row r="606" spans="1:25">
      <c r="A606">
        <f t="shared" si="9"/>
        <v>1</v>
      </c>
      <c r="B606">
        <v>6</v>
      </c>
      <c r="C606">
        <v>2019</v>
      </c>
      <c r="D606" t="s">
        <v>357</v>
      </c>
      <c r="E606">
        <v>12</v>
      </c>
      <c r="F606" t="s">
        <v>258</v>
      </c>
      <c r="G606">
        <v>27674</v>
      </c>
      <c r="J606" t="s">
        <v>68</v>
      </c>
      <c r="K606">
        <v>2009</v>
      </c>
      <c r="L606" t="s">
        <v>90</v>
      </c>
      <c r="M606" t="s">
        <v>259</v>
      </c>
      <c r="P606" t="s">
        <v>228</v>
      </c>
      <c r="Q606" t="s">
        <v>229</v>
      </c>
      <c r="R606" t="s">
        <v>260</v>
      </c>
      <c r="S606" t="s">
        <v>234</v>
      </c>
      <c r="T606" t="s">
        <v>74</v>
      </c>
      <c r="Y606" t="s">
        <v>74</v>
      </c>
    </row>
    <row r="607" spans="1:25" hidden="1">
      <c r="A607">
        <f t="shared" si="9"/>
        <v>0</v>
      </c>
      <c r="B607">
        <v>6</v>
      </c>
      <c r="C607">
        <v>2018</v>
      </c>
      <c r="D607" t="s">
        <v>357</v>
      </c>
      <c r="E607">
        <v>12</v>
      </c>
      <c r="F607" t="s">
        <v>258</v>
      </c>
      <c r="G607">
        <v>27674</v>
      </c>
      <c r="J607" t="s">
        <v>68</v>
      </c>
      <c r="K607">
        <v>2009</v>
      </c>
      <c r="L607" t="s">
        <v>90</v>
      </c>
      <c r="M607" t="s">
        <v>259</v>
      </c>
      <c r="P607" t="s">
        <v>228</v>
      </c>
      <c r="Q607" t="s">
        <v>229</v>
      </c>
      <c r="R607" t="s">
        <v>260</v>
      </c>
      <c r="S607" t="s">
        <v>234</v>
      </c>
      <c r="T607" t="s">
        <v>74</v>
      </c>
      <c r="Y607" t="s">
        <v>74</v>
      </c>
    </row>
    <row r="608" spans="1:25" hidden="1">
      <c r="A608">
        <f t="shared" si="9"/>
        <v>0</v>
      </c>
      <c r="B608">
        <v>6</v>
      </c>
      <c r="C608">
        <v>2017</v>
      </c>
      <c r="D608" t="s">
        <v>357</v>
      </c>
      <c r="E608">
        <v>12</v>
      </c>
      <c r="F608" t="s">
        <v>258</v>
      </c>
      <c r="G608">
        <v>27674</v>
      </c>
      <c r="J608" t="s">
        <v>68</v>
      </c>
      <c r="K608">
        <v>2009</v>
      </c>
      <c r="L608" t="s">
        <v>90</v>
      </c>
      <c r="M608" t="s">
        <v>259</v>
      </c>
      <c r="P608" t="s">
        <v>228</v>
      </c>
      <c r="Q608" t="s">
        <v>229</v>
      </c>
      <c r="R608" t="s">
        <v>260</v>
      </c>
      <c r="S608" t="s">
        <v>234</v>
      </c>
      <c r="T608" t="s">
        <v>74</v>
      </c>
      <c r="Y608" t="s">
        <v>74</v>
      </c>
    </row>
    <row r="609" spans="1:25" hidden="1">
      <c r="A609">
        <f t="shared" si="9"/>
        <v>0</v>
      </c>
      <c r="B609">
        <v>6</v>
      </c>
      <c r="C609">
        <v>2016</v>
      </c>
      <c r="D609" t="s">
        <v>357</v>
      </c>
      <c r="E609">
        <v>12</v>
      </c>
      <c r="F609" t="s">
        <v>258</v>
      </c>
      <c r="G609">
        <v>27674</v>
      </c>
      <c r="J609" t="s">
        <v>68</v>
      </c>
      <c r="K609">
        <v>2009</v>
      </c>
      <c r="L609" t="s">
        <v>90</v>
      </c>
      <c r="M609" t="s">
        <v>259</v>
      </c>
      <c r="P609" t="s">
        <v>228</v>
      </c>
      <c r="Q609" t="s">
        <v>229</v>
      </c>
      <c r="R609" t="s">
        <v>260</v>
      </c>
      <c r="S609" t="s">
        <v>234</v>
      </c>
      <c r="T609" t="s">
        <v>74</v>
      </c>
      <c r="Y609" t="s">
        <v>74</v>
      </c>
    </row>
    <row r="610" spans="1:25" hidden="1">
      <c r="A610">
        <f t="shared" si="9"/>
        <v>0</v>
      </c>
      <c r="B610">
        <v>6</v>
      </c>
      <c r="C610">
        <v>2015</v>
      </c>
      <c r="D610" t="s">
        <v>357</v>
      </c>
      <c r="E610">
        <v>12</v>
      </c>
      <c r="F610" t="s">
        <v>258</v>
      </c>
      <c r="G610">
        <v>27674</v>
      </c>
      <c r="J610" t="s">
        <v>68</v>
      </c>
      <c r="K610">
        <v>2009</v>
      </c>
      <c r="L610" t="s">
        <v>90</v>
      </c>
      <c r="M610" t="s">
        <v>259</v>
      </c>
      <c r="P610" t="s">
        <v>228</v>
      </c>
      <c r="Q610" t="s">
        <v>229</v>
      </c>
      <c r="R610" t="s">
        <v>260</v>
      </c>
      <c r="S610" t="s">
        <v>234</v>
      </c>
      <c r="T610" t="s">
        <v>74</v>
      </c>
      <c r="Y610" t="s">
        <v>74</v>
      </c>
    </row>
    <row r="611" spans="1:25" hidden="1">
      <c r="A611">
        <f t="shared" si="9"/>
        <v>0</v>
      </c>
      <c r="B611">
        <v>6</v>
      </c>
      <c r="C611">
        <v>2014</v>
      </c>
      <c r="D611" t="s">
        <v>357</v>
      </c>
      <c r="E611">
        <v>12</v>
      </c>
      <c r="F611" t="s">
        <v>258</v>
      </c>
      <c r="G611">
        <v>27674</v>
      </c>
      <c r="J611" t="s">
        <v>68</v>
      </c>
      <c r="K611">
        <v>2009</v>
      </c>
      <c r="L611" t="s">
        <v>90</v>
      </c>
      <c r="M611" t="s">
        <v>259</v>
      </c>
      <c r="P611" t="s">
        <v>228</v>
      </c>
      <c r="Q611" t="s">
        <v>229</v>
      </c>
      <c r="R611" t="s">
        <v>260</v>
      </c>
      <c r="S611" t="s">
        <v>234</v>
      </c>
      <c r="T611" t="s">
        <v>74</v>
      </c>
      <c r="Y611" t="s">
        <v>74</v>
      </c>
    </row>
    <row r="612" spans="1:25">
      <c r="A612">
        <f t="shared" si="9"/>
        <v>1</v>
      </c>
      <c r="B612">
        <v>6</v>
      </c>
      <c r="C612">
        <v>2019</v>
      </c>
      <c r="D612" t="s">
        <v>357</v>
      </c>
      <c r="E612">
        <v>4</v>
      </c>
      <c r="F612" t="s">
        <v>237</v>
      </c>
      <c r="G612" t="s">
        <v>238</v>
      </c>
      <c r="J612" t="s">
        <v>22</v>
      </c>
      <c r="K612">
        <v>2006</v>
      </c>
      <c r="L612" t="s">
        <v>70</v>
      </c>
      <c r="M612" t="s">
        <v>239</v>
      </c>
      <c r="P612" t="s">
        <v>228</v>
      </c>
      <c r="Q612" t="s">
        <v>229</v>
      </c>
      <c r="S612" t="s">
        <v>234</v>
      </c>
      <c r="T612" t="s">
        <v>74</v>
      </c>
      <c r="Y612" t="s">
        <v>74</v>
      </c>
    </row>
    <row r="613" spans="1:25" hidden="1">
      <c r="A613">
        <f t="shared" si="9"/>
        <v>0</v>
      </c>
      <c r="B613">
        <v>6</v>
      </c>
      <c r="C613">
        <v>2018</v>
      </c>
      <c r="D613" t="s">
        <v>357</v>
      </c>
      <c r="E613">
        <v>4</v>
      </c>
      <c r="F613" t="s">
        <v>237</v>
      </c>
      <c r="G613" t="s">
        <v>238</v>
      </c>
      <c r="J613" t="s">
        <v>22</v>
      </c>
      <c r="K613">
        <v>2006</v>
      </c>
      <c r="L613" t="s">
        <v>70</v>
      </c>
      <c r="M613" t="s">
        <v>239</v>
      </c>
      <c r="P613" t="s">
        <v>228</v>
      </c>
      <c r="Q613" t="s">
        <v>229</v>
      </c>
      <c r="S613" t="s">
        <v>234</v>
      </c>
      <c r="T613" t="s">
        <v>74</v>
      </c>
      <c r="Y613" t="s">
        <v>74</v>
      </c>
    </row>
    <row r="614" spans="1:25" hidden="1">
      <c r="A614">
        <f t="shared" si="9"/>
        <v>0</v>
      </c>
      <c r="B614">
        <v>6</v>
      </c>
      <c r="C614">
        <v>2017</v>
      </c>
      <c r="D614" t="s">
        <v>357</v>
      </c>
      <c r="E614">
        <v>4</v>
      </c>
      <c r="F614" t="s">
        <v>237</v>
      </c>
      <c r="G614" t="s">
        <v>238</v>
      </c>
      <c r="J614" t="s">
        <v>22</v>
      </c>
      <c r="K614">
        <v>2006</v>
      </c>
      <c r="L614" t="s">
        <v>70</v>
      </c>
      <c r="M614" t="s">
        <v>239</v>
      </c>
      <c r="P614" t="s">
        <v>228</v>
      </c>
      <c r="Q614" t="s">
        <v>229</v>
      </c>
      <c r="S614" t="s">
        <v>234</v>
      </c>
      <c r="T614" t="s">
        <v>74</v>
      </c>
      <c r="Y614" t="s">
        <v>74</v>
      </c>
    </row>
    <row r="615" spans="1:25" hidden="1">
      <c r="A615">
        <f t="shared" si="9"/>
        <v>0</v>
      </c>
      <c r="B615">
        <v>6</v>
      </c>
      <c r="C615">
        <v>2016</v>
      </c>
      <c r="D615" t="s">
        <v>357</v>
      </c>
      <c r="E615">
        <v>4</v>
      </c>
      <c r="F615" t="s">
        <v>237</v>
      </c>
      <c r="G615" t="s">
        <v>238</v>
      </c>
      <c r="J615" t="s">
        <v>22</v>
      </c>
      <c r="K615">
        <v>2006</v>
      </c>
      <c r="L615" t="s">
        <v>70</v>
      </c>
      <c r="M615" t="s">
        <v>239</v>
      </c>
      <c r="P615" t="s">
        <v>228</v>
      </c>
      <c r="Q615" t="s">
        <v>229</v>
      </c>
      <c r="S615" t="s">
        <v>234</v>
      </c>
      <c r="T615" t="s">
        <v>74</v>
      </c>
      <c r="Y615" t="s">
        <v>74</v>
      </c>
    </row>
    <row r="616" spans="1:25" hidden="1">
      <c r="A616">
        <f t="shared" si="9"/>
        <v>0</v>
      </c>
      <c r="B616">
        <v>6</v>
      </c>
      <c r="C616">
        <v>2015</v>
      </c>
      <c r="D616" t="s">
        <v>357</v>
      </c>
      <c r="E616">
        <v>4</v>
      </c>
      <c r="F616" t="s">
        <v>237</v>
      </c>
      <c r="G616" t="s">
        <v>238</v>
      </c>
      <c r="J616" t="s">
        <v>22</v>
      </c>
      <c r="K616">
        <v>2006</v>
      </c>
      <c r="L616" t="s">
        <v>70</v>
      </c>
      <c r="M616" t="s">
        <v>239</v>
      </c>
      <c r="P616" t="s">
        <v>228</v>
      </c>
      <c r="Q616" t="s">
        <v>229</v>
      </c>
      <c r="S616" t="s">
        <v>234</v>
      </c>
      <c r="T616" t="s">
        <v>74</v>
      </c>
      <c r="Y616" t="s">
        <v>74</v>
      </c>
    </row>
    <row r="617" spans="1:25" hidden="1">
      <c r="A617">
        <f t="shared" si="9"/>
        <v>0</v>
      </c>
      <c r="B617">
        <v>6</v>
      </c>
      <c r="C617">
        <v>2014</v>
      </c>
      <c r="D617" t="s">
        <v>357</v>
      </c>
      <c r="E617">
        <v>4</v>
      </c>
      <c r="F617" t="s">
        <v>237</v>
      </c>
      <c r="G617" t="s">
        <v>238</v>
      </c>
      <c r="J617" t="s">
        <v>22</v>
      </c>
      <c r="K617">
        <v>2006</v>
      </c>
      <c r="L617" t="s">
        <v>70</v>
      </c>
      <c r="M617" t="s">
        <v>239</v>
      </c>
      <c r="P617" t="s">
        <v>228</v>
      </c>
      <c r="Q617" t="s">
        <v>229</v>
      </c>
      <c r="S617" t="s">
        <v>234</v>
      </c>
      <c r="T617" t="s">
        <v>74</v>
      </c>
      <c r="Y617" t="s">
        <v>74</v>
      </c>
    </row>
    <row r="618" spans="1:25">
      <c r="A618">
        <f t="shared" si="9"/>
        <v>1</v>
      </c>
      <c r="B618">
        <v>6</v>
      </c>
      <c r="C618">
        <v>2019</v>
      </c>
      <c r="D618" t="s">
        <v>357</v>
      </c>
      <c r="E618">
        <v>53</v>
      </c>
      <c r="F618" t="s">
        <v>347</v>
      </c>
      <c r="G618">
        <v>32879</v>
      </c>
      <c r="J618" t="s">
        <v>82</v>
      </c>
      <c r="K618">
        <v>2016</v>
      </c>
      <c r="L618" t="s">
        <v>70</v>
      </c>
      <c r="M618" t="s">
        <v>337</v>
      </c>
      <c r="P618" t="s">
        <v>228</v>
      </c>
      <c r="Q618" t="s">
        <v>229</v>
      </c>
      <c r="S618" t="s">
        <v>234</v>
      </c>
      <c r="T618" t="s">
        <v>74</v>
      </c>
      <c r="Y618" t="s">
        <v>74</v>
      </c>
    </row>
    <row r="619" spans="1:25" hidden="1">
      <c r="A619">
        <f t="shared" si="9"/>
        <v>0</v>
      </c>
      <c r="B619">
        <v>6</v>
      </c>
      <c r="C619">
        <v>2018</v>
      </c>
      <c r="D619" t="s">
        <v>357</v>
      </c>
      <c r="E619">
        <v>53</v>
      </c>
      <c r="F619" t="s">
        <v>347</v>
      </c>
      <c r="G619">
        <v>32879</v>
      </c>
      <c r="J619" t="s">
        <v>82</v>
      </c>
      <c r="K619">
        <v>2016</v>
      </c>
      <c r="L619" t="s">
        <v>70</v>
      </c>
      <c r="M619" t="s">
        <v>337</v>
      </c>
      <c r="P619" t="s">
        <v>228</v>
      </c>
      <c r="Q619" t="s">
        <v>229</v>
      </c>
      <c r="S619" t="s">
        <v>234</v>
      </c>
      <c r="T619" t="s">
        <v>74</v>
      </c>
      <c r="Y619" t="s">
        <v>74</v>
      </c>
    </row>
    <row r="620" spans="1:25" hidden="1">
      <c r="A620">
        <f t="shared" si="9"/>
        <v>0</v>
      </c>
      <c r="B620">
        <v>6</v>
      </c>
      <c r="C620">
        <v>2017</v>
      </c>
      <c r="D620" t="s">
        <v>357</v>
      </c>
      <c r="E620">
        <v>53</v>
      </c>
      <c r="F620" t="s">
        <v>347</v>
      </c>
      <c r="G620">
        <v>32879</v>
      </c>
      <c r="J620" t="s">
        <v>82</v>
      </c>
      <c r="K620">
        <v>2016</v>
      </c>
      <c r="L620" t="s">
        <v>70</v>
      </c>
      <c r="M620" t="s">
        <v>337</v>
      </c>
      <c r="P620" t="s">
        <v>228</v>
      </c>
      <c r="Q620" t="s">
        <v>229</v>
      </c>
      <c r="S620" t="s">
        <v>234</v>
      </c>
      <c r="T620" t="s">
        <v>74</v>
      </c>
      <c r="Y620" t="s">
        <v>74</v>
      </c>
    </row>
    <row r="621" spans="1:25" hidden="1">
      <c r="A621">
        <f t="shared" si="9"/>
        <v>0</v>
      </c>
      <c r="B621">
        <v>6</v>
      </c>
      <c r="C621">
        <v>2016</v>
      </c>
      <c r="D621" t="s">
        <v>357</v>
      </c>
      <c r="E621">
        <v>53</v>
      </c>
      <c r="F621" t="s">
        <v>347</v>
      </c>
      <c r="G621">
        <v>32879</v>
      </c>
      <c r="J621" t="s">
        <v>82</v>
      </c>
      <c r="K621">
        <v>2016</v>
      </c>
      <c r="L621" t="s">
        <v>70</v>
      </c>
      <c r="M621" t="s">
        <v>337</v>
      </c>
      <c r="P621" t="s">
        <v>228</v>
      </c>
      <c r="Q621" t="s">
        <v>229</v>
      </c>
      <c r="S621" t="s">
        <v>234</v>
      </c>
      <c r="T621" t="s">
        <v>74</v>
      </c>
      <c r="Y621" t="s">
        <v>74</v>
      </c>
    </row>
    <row r="622" spans="1:25" hidden="1">
      <c r="A622">
        <f t="shared" si="9"/>
        <v>0</v>
      </c>
      <c r="B622">
        <v>6</v>
      </c>
      <c r="C622">
        <v>2015</v>
      </c>
      <c r="D622" t="s">
        <v>357</v>
      </c>
      <c r="E622">
        <v>53</v>
      </c>
      <c r="F622" t="s">
        <v>347</v>
      </c>
      <c r="G622">
        <v>32879</v>
      </c>
      <c r="J622" t="s">
        <v>22</v>
      </c>
      <c r="K622">
        <v>2012</v>
      </c>
      <c r="L622" t="s">
        <v>70</v>
      </c>
      <c r="M622" t="s">
        <v>337</v>
      </c>
      <c r="P622" t="s">
        <v>228</v>
      </c>
      <c r="Q622" t="s">
        <v>229</v>
      </c>
      <c r="S622" t="s">
        <v>234</v>
      </c>
      <c r="T622" t="s">
        <v>74</v>
      </c>
      <c r="Y622" t="s">
        <v>74</v>
      </c>
    </row>
    <row r="623" spans="1:25" hidden="1">
      <c r="A623">
        <f t="shared" si="9"/>
        <v>0</v>
      </c>
      <c r="B623">
        <v>6</v>
      </c>
      <c r="C623">
        <v>2014</v>
      </c>
      <c r="D623" t="s">
        <v>357</v>
      </c>
      <c r="E623">
        <v>53</v>
      </c>
      <c r="F623" t="s">
        <v>347</v>
      </c>
      <c r="G623">
        <v>32879</v>
      </c>
      <c r="J623" t="s">
        <v>22</v>
      </c>
      <c r="K623">
        <v>2012</v>
      </c>
      <c r="L623" t="s">
        <v>70</v>
      </c>
      <c r="M623" t="s">
        <v>337</v>
      </c>
      <c r="P623" t="s">
        <v>228</v>
      </c>
      <c r="Q623" t="s">
        <v>229</v>
      </c>
      <c r="S623" t="s">
        <v>234</v>
      </c>
      <c r="T623" t="s">
        <v>74</v>
      </c>
      <c r="Y623" t="s">
        <v>74</v>
      </c>
    </row>
    <row r="624" spans="1:25">
      <c r="A624">
        <f t="shared" si="9"/>
        <v>1</v>
      </c>
      <c r="B624">
        <v>6</v>
      </c>
      <c r="C624">
        <v>2019</v>
      </c>
      <c r="D624" t="s">
        <v>357</v>
      </c>
      <c r="E624">
        <v>31</v>
      </c>
      <c r="F624" t="s">
        <v>302</v>
      </c>
      <c r="G624" t="s">
        <v>303</v>
      </c>
      <c r="J624" t="s">
        <v>68</v>
      </c>
      <c r="K624">
        <v>2018</v>
      </c>
      <c r="L624" t="s">
        <v>90</v>
      </c>
      <c r="M624" t="s">
        <v>305</v>
      </c>
      <c r="P624" t="s">
        <v>228</v>
      </c>
      <c r="Q624" t="s">
        <v>229</v>
      </c>
      <c r="S624" t="s">
        <v>234</v>
      </c>
      <c r="T624" t="s">
        <v>74</v>
      </c>
      <c r="Y624" t="s">
        <v>74</v>
      </c>
    </row>
    <row r="625" spans="1:25" hidden="1">
      <c r="A625">
        <f t="shared" si="9"/>
        <v>0</v>
      </c>
      <c r="B625">
        <v>6</v>
      </c>
      <c r="C625">
        <v>2018</v>
      </c>
      <c r="D625" t="s">
        <v>357</v>
      </c>
      <c r="E625">
        <v>31</v>
      </c>
      <c r="F625" t="s">
        <v>302</v>
      </c>
      <c r="G625" t="s">
        <v>303</v>
      </c>
      <c r="J625" t="s">
        <v>68</v>
      </c>
      <c r="K625">
        <v>2018</v>
      </c>
      <c r="L625" t="s">
        <v>90</v>
      </c>
      <c r="M625" t="s">
        <v>305</v>
      </c>
      <c r="P625" t="s">
        <v>228</v>
      </c>
      <c r="Q625" t="s">
        <v>229</v>
      </c>
      <c r="S625" t="s">
        <v>234</v>
      </c>
      <c r="T625" t="s">
        <v>74</v>
      </c>
      <c r="Y625" t="s">
        <v>74</v>
      </c>
    </row>
    <row r="626" spans="1:25" hidden="1">
      <c r="A626">
        <f t="shared" si="9"/>
        <v>0</v>
      </c>
      <c r="B626">
        <v>6</v>
      </c>
      <c r="C626">
        <v>2017</v>
      </c>
      <c r="D626" t="s">
        <v>357</v>
      </c>
      <c r="E626">
        <v>31</v>
      </c>
      <c r="F626" t="s">
        <v>302</v>
      </c>
      <c r="G626" t="s">
        <v>303</v>
      </c>
      <c r="J626" t="s">
        <v>21</v>
      </c>
      <c r="K626">
        <v>2011</v>
      </c>
      <c r="L626" t="s">
        <v>304</v>
      </c>
      <c r="M626" t="s">
        <v>305</v>
      </c>
      <c r="P626" t="s">
        <v>228</v>
      </c>
      <c r="Q626" t="s">
        <v>229</v>
      </c>
      <c r="S626" t="s">
        <v>234</v>
      </c>
      <c r="T626" t="s">
        <v>74</v>
      </c>
      <c r="Y626" t="s">
        <v>74</v>
      </c>
    </row>
    <row r="627" spans="1:25" hidden="1">
      <c r="A627">
        <f t="shared" si="9"/>
        <v>0</v>
      </c>
      <c r="B627">
        <v>6</v>
      </c>
      <c r="C627">
        <v>2016</v>
      </c>
      <c r="D627" t="s">
        <v>357</v>
      </c>
      <c r="E627">
        <v>31</v>
      </c>
      <c r="F627" t="s">
        <v>302</v>
      </c>
      <c r="G627" t="s">
        <v>303</v>
      </c>
      <c r="J627" t="s">
        <v>21</v>
      </c>
      <c r="K627">
        <v>2011</v>
      </c>
      <c r="L627" t="s">
        <v>304</v>
      </c>
      <c r="M627" t="s">
        <v>305</v>
      </c>
      <c r="P627" t="s">
        <v>228</v>
      </c>
      <c r="Q627" t="s">
        <v>229</v>
      </c>
      <c r="S627" t="s">
        <v>234</v>
      </c>
      <c r="T627" t="s">
        <v>74</v>
      </c>
      <c r="Y627" t="s">
        <v>74</v>
      </c>
    </row>
    <row r="628" spans="1:25" hidden="1">
      <c r="A628">
        <f t="shared" si="9"/>
        <v>0</v>
      </c>
      <c r="B628">
        <v>6</v>
      </c>
      <c r="C628">
        <v>2015</v>
      </c>
      <c r="D628" t="s">
        <v>357</v>
      </c>
      <c r="E628">
        <v>31</v>
      </c>
      <c r="F628" t="s">
        <v>302</v>
      </c>
      <c r="G628" t="s">
        <v>303</v>
      </c>
      <c r="J628" t="s">
        <v>21</v>
      </c>
      <c r="K628">
        <v>2011</v>
      </c>
      <c r="L628" t="s">
        <v>304</v>
      </c>
      <c r="M628" t="s">
        <v>305</v>
      </c>
      <c r="P628" t="s">
        <v>228</v>
      </c>
      <c r="Q628" t="s">
        <v>229</v>
      </c>
      <c r="S628" t="s">
        <v>234</v>
      </c>
      <c r="T628" t="s">
        <v>74</v>
      </c>
      <c r="Y628" t="s">
        <v>74</v>
      </c>
    </row>
    <row r="629" spans="1:25" hidden="1">
      <c r="A629">
        <f t="shared" si="9"/>
        <v>0</v>
      </c>
      <c r="B629">
        <v>6</v>
      </c>
      <c r="C629">
        <v>2014</v>
      </c>
      <c r="D629" t="s">
        <v>357</v>
      </c>
      <c r="E629">
        <v>31</v>
      </c>
      <c r="F629" t="s">
        <v>302</v>
      </c>
      <c r="G629" t="s">
        <v>303</v>
      </c>
      <c r="J629" t="s">
        <v>21</v>
      </c>
      <c r="K629">
        <v>2011</v>
      </c>
      <c r="L629" t="s">
        <v>304</v>
      </c>
      <c r="M629" t="s">
        <v>305</v>
      </c>
      <c r="P629" t="s">
        <v>228</v>
      </c>
      <c r="Q629" t="s">
        <v>229</v>
      </c>
      <c r="S629" t="s">
        <v>234</v>
      </c>
      <c r="T629" t="s">
        <v>74</v>
      </c>
      <c r="Y629" t="s">
        <v>74</v>
      </c>
    </row>
    <row r="630" spans="1:25">
      <c r="A630">
        <f t="shared" si="9"/>
        <v>1</v>
      </c>
      <c r="B630">
        <v>6</v>
      </c>
      <c r="C630">
        <v>2019</v>
      </c>
      <c r="D630" t="s">
        <v>357</v>
      </c>
      <c r="E630">
        <v>13</v>
      </c>
      <c r="F630" t="s">
        <v>261</v>
      </c>
      <c r="G630" t="s">
        <v>262</v>
      </c>
      <c r="J630" t="s">
        <v>68</v>
      </c>
      <c r="K630">
        <v>2007</v>
      </c>
      <c r="L630" t="s">
        <v>90</v>
      </c>
      <c r="M630" t="s">
        <v>254</v>
      </c>
      <c r="P630" t="s">
        <v>228</v>
      </c>
      <c r="Q630" t="s">
        <v>229</v>
      </c>
      <c r="R630" t="s">
        <v>151</v>
      </c>
      <c r="S630" t="s">
        <v>234</v>
      </c>
      <c r="T630" t="s">
        <v>74</v>
      </c>
      <c r="Y630" t="s">
        <v>74</v>
      </c>
    </row>
    <row r="631" spans="1:25" hidden="1">
      <c r="A631">
        <f t="shared" si="9"/>
        <v>0</v>
      </c>
      <c r="B631">
        <v>6</v>
      </c>
      <c r="C631">
        <v>2018</v>
      </c>
      <c r="D631" t="s">
        <v>357</v>
      </c>
      <c r="E631">
        <v>13</v>
      </c>
      <c r="F631" t="s">
        <v>261</v>
      </c>
      <c r="G631" t="s">
        <v>262</v>
      </c>
      <c r="J631" t="s">
        <v>68</v>
      </c>
      <c r="K631">
        <v>2007</v>
      </c>
      <c r="L631" t="s">
        <v>90</v>
      </c>
      <c r="M631" t="s">
        <v>254</v>
      </c>
      <c r="P631" t="s">
        <v>228</v>
      </c>
      <c r="Q631" t="s">
        <v>229</v>
      </c>
      <c r="R631" t="s">
        <v>151</v>
      </c>
      <c r="S631" t="s">
        <v>234</v>
      </c>
      <c r="T631" t="s">
        <v>74</v>
      </c>
      <c r="Y631" t="s">
        <v>74</v>
      </c>
    </row>
    <row r="632" spans="1:25" hidden="1">
      <c r="A632">
        <f t="shared" si="9"/>
        <v>0</v>
      </c>
      <c r="B632">
        <v>6</v>
      </c>
      <c r="C632">
        <v>2017</v>
      </c>
      <c r="D632" t="s">
        <v>357</v>
      </c>
      <c r="E632">
        <v>13</v>
      </c>
      <c r="F632" t="s">
        <v>261</v>
      </c>
      <c r="G632" t="s">
        <v>262</v>
      </c>
      <c r="J632" t="s">
        <v>68</v>
      </c>
      <c r="K632">
        <v>2007</v>
      </c>
      <c r="L632" t="s">
        <v>90</v>
      </c>
      <c r="M632" t="s">
        <v>254</v>
      </c>
      <c r="P632" t="s">
        <v>228</v>
      </c>
      <c r="Q632" t="s">
        <v>229</v>
      </c>
      <c r="R632" t="s">
        <v>151</v>
      </c>
      <c r="S632" t="s">
        <v>234</v>
      </c>
      <c r="T632" t="s">
        <v>74</v>
      </c>
      <c r="Y632" t="s">
        <v>74</v>
      </c>
    </row>
    <row r="633" spans="1:25" hidden="1">
      <c r="A633">
        <f t="shared" si="9"/>
        <v>0</v>
      </c>
      <c r="B633">
        <v>6</v>
      </c>
      <c r="C633">
        <v>2016</v>
      </c>
      <c r="D633" t="s">
        <v>357</v>
      </c>
      <c r="E633">
        <v>13</v>
      </c>
      <c r="F633" t="s">
        <v>261</v>
      </c>
      <c r="G633" t="s">
        <v>262</v>
      </c>
      <c r="J633" t="s">
        <v>68</v>
      </c>
      <c r="K633">
        <v>2007</v>
      </c>
      <c r="L633" t="s">
        <v>90</v>
      </c>
      <c r="M633" t="s">
        <v>254</v>
      </c>
      <c r="P633" t="s">
        <v>228</v>
      </c>
      <c r="Q633" t="s">
        <v>229</v>
      </c>
      <c r="R633" t="s">
        <v>151</v>
      </c>
      <c r="S633" t="s">
        <v>234</v>
      </c>
      <c r="T633" t="s">
        <v>74</v>
      </c>
      <c r="Y633" t="s">
        <v>74</v>
      </c>
    </row>
    <row r="634" spans="1:25" hidden="1">
      <c r="A634">
        <f t="shared" si="9"/>
        <v>0</v>
      </c>
      <c r="B634">
        <v>6</v>
      </c>
      <c r="C634">
        <v>2015</v>
      </c>
      <c r="D634" t="s">
        <v>357</v>
      </c>
      <c r="E634">
        <v>13</v>
      </c>
      <c r="F634" t="s">
        <v>261</v>
      </c>
      <c r="G634" t="s">
        <v>262</v>
      </c>
      <c r="J634" t="s">
        <v>68</v>
      </c>
      <c r="K634">
        <v>2007</v>
      </c>
      <c r="L634" t="s">
        <v>90</v>
      </c>
      <c r="M634" t="s">
        <v>254</v>
      </c>
      <c r="P634" t="s">
        <v>228</v>
      </c>
      <c r="Q634" t="s">
        <v>229</v>
      </c>
      <c r="R634" t="s">
        <v>151</v>
      </c>
      <c r="S634" t="s">
        <v>234</v>
      </c>
      <c r="T634" t="s">
        <v>74</v>
      </c>
      <c r="Y634" t="s">
        <v>74</v>
      </c>
    </row>
    <row r="635" spans="1:25" hidden="1">
      <c r="A635">
        <f t="shared" si="9"/>
        <v>0</v>
      </c>
      <c r="B635">
        <v>6</v>
      </c>
      <c r="C635">
        <v>2014</v>
      </c>
      <c r="D635" t="s">
        <v>357</v>
      </c>
      <c r="E635">
        <v>13</v>
      </c>
      <c r="F635" t="s">
        <v>261</v>
      </c>
      <c r="G635" t="s">
        <v>262</v>
      </c>
      <c r="J635" t="s">
        <v>68</v>
      </c>
      <c r="K635">
        <v>2007</v>
      </c>
      <c r="L635" t="s">
        <v>90</v>
      </c>
      <c r="M635" t="s">
        <v>254</v>
      </c>
      <c r="P635" t="s">
        <v>228</v>
      </c>
      <c r="Q635" t="s">
        <v>229</v>
      </c>
      <c r="R635" t="s">
        <v>151</v>
      </c>
      <c r="S635" t="s">
        <v>234</v>
      </c>
      <c r="T635" t="s">
        <v>74</v>
      </c>
      <c r="Y635" t="s">
        <v>74</v>
      </c>
    </row>
    <row r="636" spans="1:25">
      <c r="A636">
        <f t="shared" si="9"/>
        <v>1</v>
      </c>
      <c r="B636">
        <v>6</v>
      </c>
      <c r="C636">
        <v>2019</v>
      </c>
      <c r="D636" t="s">
        <v>357</v>
      </c>
      <c r="E636">
        <v>14</v>
      </c>
      <c r="F636" t="s">
        <v>263</v>
      </c>
      <c r="G636" t="s">
        <v>264</v>
      </c>
      <c r="I636" t="s">
        <v>19</v>
      </c>
      <c r="J636" t="s">
        <v>68</v>
      </c>
      <c r="K636">
        <v>2006</v>
      </c>
      <c r="L636" t="s">
        <v>265</v>
      </c>
      <c r="M636" t="s">
        <v>266</v>
      </c>
      <c r="P636" t="s">
        <v>228</v>
      </c>
      <c r="Q636" t="s">
        <v>229</v>
      </c>
      <c r="S636" t="s">
        <v>234</v>
      </c>
      <c r="T636" t="s">
        <v>74</v>
      </c>
      <c r="Y636" t="s">
        <v>74</v>
      </c>
    </row>
    <row r="637" spans="1:25" hidden="1">
      <c r="A637">
        <f t="shared" si="9"/>
        <v>0</v>
      </c>
      <c r="B637">
        <v>6</v>
      </c>
      <c r="C637">
        <v>2018</v>
      </c>
      <c r="D637" t="s">
        <v>357</v>
      </c>
      <c r="E637">
        <v>14</v>
      </c>
      <c r="F637" t="s">
        <v>263</v>
      </c>
      <c r="G637" t="s">
        <v>264</v>
      </c>
      <c r="I637" t="s">
        <v>19</v>
      </c>
      <c r="J637" t="s">
        <v>68</v>
      </c>
      <c r="K637">
        <v>2006</v>
      </c>
      <c r="L637" t="s">
        <v>265</v>
      </c>
      <c r="M637" t="s">
        <v>266</v>
      </c>
      <c r="P637" t="s">
        <v>228</v>
      </c>
      <c r="Q637" t="s">
        <v>229</v>
      </c>
      <c r="S637" t="s">
        <v>234</v>
      </c>
      <c r="T637" t="s">
        <v>74</v>
      </c>
      <c r="Y637" t="s">
        <v>74</v>
      </c>
    </row>
    <row r="638" spans="1:25" hidden="1">
      <c r="A638">
        <f t="shared" si="9"/>
        <v>0</v>
      </c>
      <c r="B638">
        <v>6</v>
      </c>
      <c r="C638">
        <v>2017</v>
      </c>
      <c r="D638" t="s">
        <v>357</v>
      </c>
      <c r="E638">
        <v>14</v>
      </c>
      <c r="F638" t="s">
        <v>263</v>
      </c>
      <c r="G638" t="s">
        <v>264</v>
      </c>
      <c r="I638" t="s">
        <v>19</v>
      </c>
      <c r="J638" t="s">
        <v>68</v>
      </c>
      <c r="K638">
        <v>2006</v>
      </c>
      <c r="L638" t="s">
        <v>265</v>
      </c>
      <c r="M638" t="s">
        <v>266</v>
      </c>
      <c r="P638" t="s">
        <v>228</v>
      </c>
      <c r="Q638" t="s">
        <v>229</v>
      </c>
      <c r="S638" t="s">
        <v>234</v>
      </c>
      <c r="T638" t="s">
        <v>74</v>
      </c>
      <c r="Y638" t="s">
        <v>74</v>
      </c>
    </row>
    <row r="639" spans="1:25" hidden="1">
      <c r="A639">
        <f t="shared" si="9"/>
        <v>0</v>
      </c>
      <c r="B639">
        <v>6</v>
      </c>
      <c r="C639">
        <v>2016</v>
      </c>
      <c r="D639" t="s">
        <v>357</v>
      </c>
      <c r="E639">
        <v>14</v>
      </c>
      <c r="F639" t="s">
        <v>263</v>
      </c>
      <c r="G639" t="s">
        <v>264</v>
      </c>
      <c r="I639" t="s">
        <v>19</v>
      </c>
      <c r="J639" t="s">
        <v>68</v>
      </c>
      <c r="K639">
        <v>2006</v>
      </c>
      <c r="L639" t="s">
        <v>265</v>
      </c>
      <c r="M639" t="s">
        <v>266</v>
      </c>
      <c r="P639" t="s">
        <v>228</v>
      </c>
      <c r="Q639" t="s">
        <v>229</v>
      </c>
      <c r="S639" t="s">
        <v>234</v>
      </c>
      <c r="T639" t="s">
        <v>74</v>
      </c>
      <c r="Y639" t="s">
        <v>74</v>
      </c>
    </row>
    <row r="640" spans="1:25" hidden="1">
      <c r="A640">
        <f t="shared" si="9"/>
        <v>0</v>
      </c>
      <c r="B640">
        <v>6</v>
      </c>
      <c r="C640">
        <v>2015</v>
      </c>
      <c r="D640" t="s">
        <v>357</v>
      </c>
      <c r="E640">
        <v>14</v>
      </c>
      <c r="F640" t="s">
        <v>263</v>
      </c>
      <c r="G640" t="s">
        <v>264</v>
      </c>
      <c r="I640" t="s">
        <v>19</v>
      </c>
      <c r="J640" t="s">
        <v>68</v>
      </c>
      <c r="K640">
        <v>2006</v>
      </c>
      <c r="L640" t="s">
        <v>265</v>
      </c>
      <c r="M640" t="s">
        <v>266</v>
      </c>
      <c r="P640" t="s">
        <v>228</v>
      </c>
      <c r="Q640" t="s">
        <v>229</v>
      </c>
      <c r="S640" t="s">
        <v>234</v>
      </c>
      <c r="T640" t="s">
        <v>74</v>
      </c>
      <c r="Y640" t="s">
        <v>74</v>
      </c>
    </row>
    <row r="641" spans="1:25" hidden="1">
      <c r="A641">
        <f t="shared" si="9"/>
        <v>0</v>
      </c>
      <c r="B641">
        <v>6</v>
      </c>
      <c r="C641">
        <v>2014</v>
      </c>
      <c r="D641" t="s">
        <v>357</v>
      </c>
      <c r="E641">
        <v>14</v>
      </c>
      <c r="F641" t="s">
        <v>263</v>
      </c>
      <c r="G641" t="s">
        <v>264</v>
      </c>
      <c r="I641" t="s">
        <v>19</v>
      </c>
      <c r="J641" t="s">
        <v>68</v>
      </c>
      <c r="K641">
        <v>2006</v>
      </c>
      <c r="L641" t="s">
        <v>265</v>
      </c>
      <c r="M641" t="s">
        <v>266</v>
      </c>
      <c r="P641" t="s">
        <v>228</v>
      </c>
      <c r="Q641" t="s">
        <v>229</v>
      </c>
      <c r="S641" t="s">
        <v>234</v>
      </c>
      <c r="T641" t="s">
        <v>74</v>
      </c>
      <c r="Y641" t="s">
        <v>74</v>
      </c>
    </row>
    <row r="642" spans="1:25">
      <c r="A642">
        <f t="shared" si="9"/>
        <v>1</v>
      </c>
      <c r="B642">
        <v>6</v>
      </c>
      <c r="C642">
        <v>2019</v>
      </c>
      <c r="D642" t="s">
        <v>357</v>
      </c>
      <c r="E642">
        <v>47</v>
      </c>
      <c r="F642" t="s">
        <v>335</v>
      </c>
      <c r="H642" t="s">
        <v>336</v>
      </c>
      <c r="J642" t="s">
        <v>82</v>
      </c>
      <c r="K642">
        <v>2016</v>
      </c>
      <c r="L642" t="s">
        <v>70</v>
      </c>
      <c r="M642" t="s">
        <v>337</v>
      </c>
      <c r="P642" t="s">
        <v>228</v>
      </c>
      <c r="Q642" t="s">
        <v>229</v>
      </c>
      <c r="S642" t="s">
        <v>234</v>
      </c>
      <c r="T642" t="s">
        <v>74</v>
      </c>
      <c r="Y642" t="s">
        <v>74</v>
      </c>
    </row>
    <row r="643" spans="1:25" hidden="1">
      <c r="A643">
        <f t="shared" si="9"/>
        <v>0</v>
      </c>
      <c r="B643">
        <v>6</v>
      </c>
      <c r="C643">
        <v>2018</v>
      </c>
      <c r="D643" t="s">
        <v>357</v>
      </c>
      <c r="E643">
        <v>47</v>
      </c>
      <c r="F643" t="s">
        <v>335</v>
      </c>
      <c r="H643" t="s">
        <v>336</v>
      </c>
      <c r="J643" t="s">
        <v>82</v>
      </c>
      <c r="K643">
        <v>2016</v>
      </c>
      <c r="L643" t="s">
        <v>70</v>
      </c>
      <c r="M643" t="s">
        <v>337</v>
      </c>
      <c r="P643" t="s">
        <v>228</v>
      </c>
      <c r="Q643" t="s">
        <v>229</v>
      </c>
      <c r="S643" t="s">
        <v>234</v>
      </c>
      <c r="T643" t="s">
        <v>74</v>
      </c>
      <c r="Y643" t="s">
        <v>74</v>
      </c>
    </row>
    <row r="644" spans="1:25" hidden="1">
      <c r="A644">
        <f t="shared" ref="A644:A707" si="10">IF(AND(F644=F643,G644=G643,B644=B643),0,1)</f>
        <v>0</v>
      </c>
      <c r="B644">
        <v>6</v>
      </c>
      <c r="C644">
        <v>2017</v>
      </c>
      <c r="D644" t="s">
        <v>357</v>
      </c>
      <c r="E644">
        <v>47</v>
      </c>
      <c r="F644" t="s">
        <v>335</v>
      </c>
      <c r="H644" t="s">
        <v>336</v>
      </c>
      <c r="J644" t="s">
        <v>82</v>
      </c>
      <c r="K644">
        <v>2016</v>
      </c>
      <c r="L644" t="s">
        <v>70</v>
      </c>
      <c r="M644" t="s">
        <v>337</v>
      </c>
      <c r="P644" t="s">
        <v>228</v>
      </c>
      <c r="Q644" t="s">
        <v>229</v>
      </c>
      <c r="S644" t="s">
        <v>234</v>
      </c>
      <c r="T644" t="s">
        <v>74</v>
      </c>
      <c r="Y644" t="s">
        <v>74</v>
      </c>
    </row>
    <row r="645" spans="1:25" hidden="1">
      <c r="A645">
        <f t="shared" si="10"/>
        <v>0</v>
      </c>
      <c r="B645">
        <v>6</v>
      </c>
      <c r="C645">
        <v>2016</v>
      </c>
      <c r="D645" t="s">
        <v>357</v>
      </c>
      <c r="E645">
        <v>47</v>
      </c>
      <c r="F645" t="s">
        <v>335</v>
      </c>
      <c r="H645" t="s">
        <v>336</v>
      </c>
      <c r="J645" t="s">
        <v>82</v>
      </c>
      <c r="K645">
        <v>2016</v>
      </c>
      <c r="L645" t="s">
        <v>70</v>
      </c>
      <c r="M645" t="s">
        <v>337</v>
      </c>
      <c r="P645" t="s">
        <v>228</v>
      </c>
      <c r="Q645" t="s">
        <v>229</v>
      </c>
      <c r="S645" t="s">
        <v>234</v>
      </c>
      <c r="T645" t="s">
        <v>74</v>
      </c>
      <c r="Y645" t="s">
        <v>74</v>
      </c>
    </row>
    <row r="646" spans="1:25" hidden="1">
      <c r="A646">
        <f t="shared" si="10"/>
        <v>0</v>
      </c>
      <c r="B646">
        <v>6</v>
      </c>
      <c r="C646">
        <v>2015</v>
      </c>
      <c r="D646" t="s">
        <v>357</v>
      </c>
      <c r="E646">
        <v>47</v>
      </c>
      <c r="F646" t="s">
        <v>335</v>
      </c>
      <c r="H646" t="s">
        <v>336</v>
      </c>
      <c r="J646" t="s">
        <v>22</v>
      </c>
      <c r="K646">
        <v>2011</v>
      </c>
      <c r="L646" t="s">
        <v>70</v>
      </c>
      <c r="M646" t="s">
        <v>337</v>
      </c>
      <c r="P646" t="s">
        <v>228</v>
      </c>
      <c r="Q646" t="s">
        <v>229</v>
      </c>
      <c r="S646" t="s">
        <v>234</v>
      </c>
      <c r="T646" t="s">
        <v>74</v>
      </c>
      <c r="Y646" t="s">
        <v>74</v>
      </c>
    </row>
    <row r="647" spans="1:25" hidden="1">
      <c r="A647">
        <f t="shared" si="10"/>
        <v>0</v>
      </c>
      <c r="B647">
        <v>6</v>
      </c>
      <c r="C647">
        <v>2014</v>
      </c>
      <c r="D647" t="s">
        <v>357</v>
      </c>
      <c r="E647">
        <v>47</v>
      </c>
      <c r="F647" t="s">
        <v>335</v>
      </c>
      <c r="H647" t="s">
        <v>336</v>
      </c>
      <c r="J647" t="s">
        <v>22</v>
      </c>
      <c r="K647">
        <v>2011</v>
      </c>
      <c r="L647" t="s">
        <v>70</v>
      </c>
      <c r="M647" t="s">
        <v>337</v>
      </c>
      <c r="P647" t="s">
        <v>228</v>
      </c>
      <c r="Q647" t="s">
        <v>229</v>
      </c>
      <c r="S647" t="s">
        <v>234</v>
      </c>
      <c r="T647" t="s">
        <v>74</v>
      </c>
      <c r="Y647" t="s">
        <v>74</v>
      </c>
    </row>
    <row r="648" spans="1:25">
      <c r="A648">
        <f t="shared" si="10"/>
        <v>1</v>
      </c>
      <c r="B648">
        <v>6</v>
      </c>
      <c r="C648">
        <v>2019</v>
      </c>
      <c r="D648" t="s">
        <v>357</v>
      </c>
      <c r="E648">
        <v>5</v>
      </c>
      <c r="F648" t="s">
        <v>240</v>
      </c>
      <c r="H648" t="s">
        <v>241</v>
      </c>
      <c r="I648" t="s">
        <v>19</v>
      </c>
      <c r="J648" t="s">
        <v>68</v>
      </c>
      <c r="K648">
        <v>2009</v>
      </c>
      <c r="L648" t="s">
        <v>90</v>
      </c>
      <c r="M648" t="s">
        <v>242</v>
      </c>
      <c r="P648" t="s">
        <v>228</v>
      </c>
      <c r="Q648" t="s">
        <v>229</v>
      </c>
      <c r="R648" t="s">
        <v>72</v>
      </c>
      <c r="S648" t="s">
        <v>234</v>
      </c>
      <c r="T648" t="s">
        <v>74</v>
      </c>
      <c r="Y648" t="s">
        <v>74</v>
      </c>
    </row>
    <row r="649" spans="1:25" hidden="1">
      <c r="A649">
        <f t="shared" si="10"/>
        <v>0</v>
      </c>
      <c r="B649">
        <v>6</v>
      </c>
      <c r="C649">
        <v>2018</v>
      </c>
      <c r="D649" t="s">
        <v>357</v>
      </c>
      <c r="E649">
        <v>5</v>
      </c>
      <c r="F649" t="s">
        <v>240</v>
      </c>
      <c r="H649" t="s">
        <v>241</v>
      </c>
      <c r="I649" t="s">
        <v>19</v>
      </c>
      <c r="J649" t="s">
        <v>68</v>
      </c>
      <c r="K649">
        <v>2009</v>
      </c>
      <c r="L649" t="s">
        <v>90</v>
      </c>
      <c r="M649" t="s">
        <v>242</v>
      </c>
      <c r="P649" t="s">
        <v>228</v>
      </c>
      <c r="Q649" t="s">
        <v>229</v>
      </c>
      <c r="R649" t="s">
        <v>72</v>
      </c>
      <c r="S649" t="s">
        <v>234</v>
      </c>
      <c r="T649" t="s">
        <v>74</v>
      </c>
      <c r="Y649" t="s">
        <v>74</v>
      </c>
    </row>
    <row r="650" spans="1:25" hidden="1">
      <c r="A650">
        <f t="shared" si="10"/>
        <v>0</v>
      </c>
      <c r="B650">
        <v>6</v>
      </c>
      <c r="C650">
        <v>2017</v>
      </c>
      <c r="D650" t="s">
        <v>357</v>
      </c>
      <c r="E650">
        <v>5</v>
      </c>
      <c r="F650" t="s">
        <v>240</v>
      </c>
      <c r="H650" t="s">
        <v>241</v>
      </c>
      <c r="I650" t="s">
        <v>19</v>
      </c>
      <c r="J650" t="s">
        <v>68</v>
      </c>
      <c r="K650">
        <v>2009</v>
      </c>
      <c r="L650" t="s">
        <v>90</v>
      </c>
      <c r="M650" t="s">
        <v>242</v>
      </c>
      <c r="P650" t="s">
        <v>228</v>
      </c>
      <c r="Q650" t="s">
        <v>229</v>
      </c>
      <c r="R650" t="s">
        <v>72</v>
      </c>
      <c r="S650" t="s">
        <v>234</v>
      </c>
      <c r="T650" t="s">
        <v>74</v>
      </c>
      <c r="Y650" t="s">
        <v>74</v>
      </c>
    </row>
    <row r="651" spans="1:25" hidden="1">
      <c r="A651">
        <f t="shared" si="10"/>
        <v>0</v>
      </c>
      <c r="B651">
        <v>6</v>
      </c>
      <c r="C651">
        <v>2016</v>
      </c>
      <c r="D651" t="s">
        <v>357</v>
      </c>
      <c r="E651">
        <v>5</v>
      </c>
      <c r="F651" t="s">
        <v>240</v>
      </c>
      <c r="H651" t="s">
        <v>241</v>
      </c>
      <c r="I651" t="s">
        <v>19</v>
      </c>
      <c r="J651" t="s">
        <v>68</v>
      </c>
      <c r="K651">
        <v>2009</v>
      </c>
      <c r="L651" t="s">
        <v>90</v>
      </c>
      <c r="M651" t="s">
        <v>242</v>
      </c>
      <c r="P651" t="s">
        <v>228</v>
      </c>
      <c r="Q651" t="s">
        <v>229</v>
      </c>
      <c r="R651" t="s">
        <v>72</v>
      </c>
      <c r="S651" t="s">
        <v>234</v>
      </c>
      <c r="T651" t="s">
        <v>74</v>
      </c>
      <c r="Y651" t="s">
        <v>74</v>
      </c>
    </row>
    <row r="652" spans="1:25" hidden="1">
      <c r="A652">
        <f t="shared" si="10"/>
        <v>0</v>
      </c>
      <c r="B652">
        <v>6</v>
      </c>
      <c r="C652">
        <v>2015</v>
      </c>
      <c r="D652" t="s">
        <v>357</v>
      </c>
      <c r="E652">
        <v>5</v>
      </c>
      <c r="F652" t="s">
        <v>240</v>
      </c>
      <c r="H652" t="s">
        <v>241</v>
      </c>
      <c r="I652" t="s">
        <v>19</v>
      </c>
      <c r="J652" t="s">
        <v>68</v>
      </c>
      <c r="K652">
        <v>2009</v>
      </c>
      <c r="L652" t="s">
        <v>90</v>
      </c>
      <c r="M652" t="s">
        <v>242</v>
      </c>
      <c r="P652" t="s">
        <v>228</v>
      </c>
      <c r="Q652" t="s">
        <v>229</v>
      </c>
      <c r="R652" t="s">
        <v>72</v>
      </c>
      <c r="S652" t="s">
        <v>234</v>
      </c>
      <c r="T652" t="s">
        <v>74</v>
      </c>
      <c r="Y652" t="s">
        <v>74</v>
      </c>
    </row>
    <row r="653" spans="1:25" hidden="1">
      <c r="A653">
        <f t="shared" si="10"/>
        <v>0</v>
      </c>
      <c r="B653">
        <v>6</v>
      </c>
      <c r="C653">
        <v>2014</v>
      </c>
      <c r="D653" t="s">
        <v>357</v>
      </c>
      <c r="E653">
        <v>5</v>
      </c>
      <c r="F653" t="s">
        <v>240</v>
      </c>
      <c r="H653" t="s">
        <v>241</v>
      </c>
      <c r="I653" t="s">
        <v>19</v>
      </c>
      <c r="J653" t="s">
        <v>68</v>
      </c>
      <c r="K653">
        <v>2009</v>
      </c>
      <c r="L653" t="s">
        <v>90</v>
      </c>
      <c r="M653" t="s">
        <v>242</v>
      </c>
      <c r="P653" t="s">
        <v>228</v>
      </c>
      <c r="Q653" t="s">
        <v>229</v>
      </c>
      <c r="R653" t="s">
        <v>72</v>
      </c>
      <c r="S653" t="s">
        <v>234</v>
      </c>
      <c r="T653" t="s">
        <v>74</v>
      </c>
      <c r="Y653" t="s">
        <v>74</v>
      </c>
    </row>
    <row r="654" spans="1:25">
      <c r="A654">
        <f t="shared" si="10"/>
        <v>1</v>
      </c>
      <c r="B654">
        <v>6</v>
      </c>
      <c r="C654">
        <v>2019</v>
      </c>
      <c r="D654" t="s">
        <v>357</v>
      </c>
      <c r="E654">
        <v>43</v>
      </c>
      <c r="F654" t="s">
        <v>329</v>
      </c>
      <c r="G654" t="s">
        <v>330</v>
      </c>
      <c r="J654" t="s">
        <v>82</v>
      </c>
      <c r="K654">
        <v>2012</v>
      </c>
      <c r="L654" t="s">
        <v>90</v>
      </c>
      <c r="M654" t="s">
        <v>249</v>
      </c>
      <c r="P654" t="s">
        <v>228</v>
      </c>
      <c r="Q654" t="s">
        <v>229</v>
      </c>
      <c r="S654" t="s">
        <v>234</v>
      </c>
      <c r="T654" t="s">
        <v>74</v>
      </c>
      <c r="Y654" t="s">
        <v>74</v>
      </c>
    </row>
    <row r="655" spans="1:25" hidden="1">
      <c r="A655">
        <f t="shared" si="10"/>
        <v>0</v>
      </c>
      <c r="B655">
        <v>6</v>
      </c>
      <c r="C655">
        <v>2018</v>
      </c>
      <c r="D655" t="s">
        <v>357</v>
      </c>
      <c r="E655">
        <v>43</v>
      </c>
      <c r="F655" t="s">
        <v>329</v>
      </c>
      <c r="G655" t="s">
        <v>330</v>
      </c>
      <c r="J655" t="s">
        <v>82</v>
      </c>
      <c r="K655">
        <v>2012</v>
      </c>
      <c r="L655" t="s">
        <v>90</v>
      </c>
      <c r="M655" t="s">
        <v>249</v>
      </c>
      <c r="P655" t="s">
        <v>228</v>
      </c>
      <c r="Q655" t="s">
        <v>229</v>
      </c>
      <c r="S655" t="s">
        <v>234</v>
      </c>
      <c r="T655" t="s">
        <v>74</v>
      </c>
      <c r="Y655" t="s">
        <v>74</v>
      </c>
    </row>
    <row r="656" spans="1:25" hidden="1">
      <c r="A656">
        <f t="shared" si="10"/>
        <v>0</v>
      </c>
      <c r="B656">
        <v>6</v>
      </c>
      <c r="C656">
        <v>2017</v>
      </c>
      <c r="D656" t="s">
        <v>357</v>
      </c>
      <c r="E656">
        <v>43</v>
      </c>
      <c r="F656" t="s">
        <v>329</v>
      </c>
      <c r="G656" t="s">
        <v>330</v>
      </c>
      <c r="J656" t="s">
        <v>82</v>
      </c>
      <c r="K656">
        <v>2012</v>
      </c>
      <c r="L656" t="s">
        <v>90</v>
      </c>
      <c r="M656" t="s">
        <v>249</v>
      </c>
      <c r="P656" t="s">
        <v>228</v>
      </c>
      <c r="Q656" t="s">
        <v>229</v>
      </c>
      <c r="S656" t="s">
        <v>234</v>
      </c>
      <c r="T656" t="s">
        <v>74</v>
      </c>
      <c r="Y656" t="s">
        <v>74</v>
      </c>
    </row>
    <row r="657" spans="1:25" hidden="1">
      <c r="A657">
        <f t="shared" si="10"/>
        <v>0</v>
      </c>
      <c r="B657">
        <v>6</v>
      </c>
      <c r="C657">
        <v>2016</v>
      </c>
      <c r="D657" t="s">
        <v>357</v>
      </c>
      <c r="E657">
        <v>43</v>
      </c>
      <c r="F657" t="s">
        <v>329</v>
      </c>
      <c r="G657" t="s">
        <v>330</v>
      </c>
      <c r="J657" t="s">
        <v>82</v>
      </c>
      <c r="K657">
        <v>2012</v>
      </c>
      <c r="L657" t="s">
        <v>90</v>
      </c>
      <c r="M657" t="s">
        <v>249</v>
      </c>
      <c r="P657" t="s">
        <v>228</v>
      </c>
      <c r="Q657" t="s">
        <v>229</v>
      </c>
      <c r="S657" t="s">
        <v>234</v>
      </c>
      <c r="T657" t="s">
        <v>74</v>
      </c>
      <c r="Y657" t="s">
        <v>74</v>
      </c>
    </row>
    <row r="658" spans="1:25" hidden="1">
      <c r="A658">
        <f t="shared" si="10"/>
        <v>0</v>
      </c>
      <c r="B658">
        <v>6</v>
      </c>
      <c r="C658">
        <v>2015</v>
      </c>
      <c r="D658" t="s">
        <v>357</v>
      </c>
      <c r="E658">
        <v>43</v>
      </c>
      <c r="F658" t="s">
        <v>329</v>
      </c>
      <c r="G658" t="s">
        <v>330</v>
      </c>
      <c r="J658" t="s">
        <v>82</v>
      </c>
      <c r="K658">
        <v>2012</v>
      </c>
      <c r="L658" t="s">
        <v>90</v>
      </c>
      <c r="M658" t="s">
        <v>249</v>
      </c>
      <c r="P658" t="s">
        <v>228</v>
      </c>
      <c r="Q658" t="s">
        <v>229</v>
      </c>
      <c r="S658" t="s">
        <v>234</v>
      </c>
      <c r="T658" t="s">
        <v>74</v>
      </c>
      <c r="Y658" t="s">
        <v>74</v>
      </c>
    </row>
    <row r="659" spans="1:25" hidden="1">
      <c r="A659">
        <f t="shared" si="10"/>
        <v>0</v>
      </c>
      <c r="B659">
        <v>6</v>
      </c>
      <c r="C659">
        <v>2014</v>
      </c>
      <c r="D659" t="s">
        <v>357</v>
      </c>
      <c r="E659">
        <v>43</v>
      </c>
      <c r="F659" t="s">
        <v>329</v>
      </c>
      <c r="G659" t="s">
        <v>330</v>
      </c>
      <c r="J659" t="s">
        <v>82</v>
      </c>
      <c r="K659">
        <v>2012</v>
      </c>
      <c r="L659" t="s">
        <v>90</v>
      </c>
      <c r="M659" t="s">
        <v>249</v>
      </c>
      <c r="P659" t="s">
        <v>228</v>
      </c>
      <c r="Q659" t="s">
        <v>229</v>
      </c>
      <c r="S659" t="s">
        <v>234</v>
      </c>
      <c r="T659" t="s">
        <v>74</v>
      </c>
      <c r="Y659" t="s">
        <v>74</v>
      </c>
    </row>
    <row r="660" spans="1:25">
      <c r="A660">
        <f t="shared" si="10"/>
        <v>1</v>
      </c>
      <c r="B660">
        <v>6</v>
      </c>
      <c r="C660">
        <v>2019</v>
      </c>
      <c r="D660" t="s">
        <v>357</v>
      </c>
      <c r="E660">
        <v>11</v>
      </c>
      <c r="F660" t="s">
        <v>255</v>
      </c>
      <c r="H660" t="s">
        <v>256</v>
      </c>
      <c r="I660" t="s">
        <v>19</v>
      </c>
      <c r="J660" t="s">
        <v>68</v>
      </c>
      <c r="K660">
        <v>2007</v>
      </c>
      <c r="L660" t="s">
        <v>90</v>
      </c>
      <c r="M660" t="s">
        <v>257</v>
      </c>
      <c r="P660" t="s">
        <v>228</v>
      </c>
      <c r="Q660" t="s">
        <v>229</v>
      </c>
      <c r="R660" t="s">
        <v>79</v>
      </c>
      <c r="S660" t="s">
        <v>234</v>
      </c>
      <c r="T660" t="s">
        <v>74</v>
      </c>
      <c r="Y660" t="s">
        <v>74</v>
      </c>
    </row>
    <row r="661" spans="1:25" hidden="1">
      <c r="A661">
        <f t="shared" si="10"/>
        <v>0</v>
      </c>
      <c r="B661">
        <v>6</v>
      </c>
      <c r="C661">
        <v>2018</v>
      </c>
      <c r="D661" t="s">
        <v>357</v>
      </c>
      <c r="E661">
        <v>11</v>
      </c>
      <c r="F661" t="s">
        <v>255</v>
      </c>
      <c r="H661" t="s">
        <v>256</v>
      </c>
      <c r="I661" t="s">
        <v>19</v>
      </c>
      <c r="J661" t="s">
        <v>68</v>
      </c>
      <c r="K661">
        <v>2007</v>
      </c>
      <c r="L661" t="s">
        <v>90</v>
      </c>
      <c r="M661" t="s">
        <v>257</v>
      </c>
      <c r="P661" t="s">
        <v>228</v>
      </c>
      <c r="Q661" t="s">
        <v>229</v>
      </c>
      <c r="R661" t="s">
        <v>79</v>
      </c>
      <c r="S661" t="s">
        <v>234</v>
      </c>
      <c r="T661" t="s">
        <v>74</v>
      </c>
      <c r="Y661" t="s">
        <v>74</v>
      </c>
    </row>
    <row r="662" spans="1:25" hidden="1">
      <c r="A662">
        <f t="shared" si="10"/>
        <v>0</v>
      </c>
      <c r="B662">
        <v>6</v>
      </c>
      <c r="C662">
        <v>2017</v>
      </c>
      <c r="D662" t="s">
        <v>357</v>
      </c>
      <c r="E662">
        <v>11</v>
      </c>
      <c r="F662" t="s">
        <v>255</v>
      </c>
      <c r="H662" t="s">
        <v>256</v>
      </c>
      <c r="I662" t="s">
        <v>19</v>
      </c>
      <c r="J662" t="s">
        <v>68</v>
      </c>
      <c r="K662">
        <v>2007</v>
      </c>
      <c r="L662" t="s">
        <v>90</v>
      </c>
      <c r="M662" t="s">
        <v>257</v>
      </c>
      <c r="P662" t="s">
        <v>228</v>
      </c>
      <c r="Q662" t="s">
        <v>229</v>
      </c>
      <c r="R662" t="s">
        <v>79</v>
      </c>
      <c r="S662" t="s">
        <v>234</v>
      </c>
      <c r="T662" t="s">
        <v>74</v>
      </c>
      <c r="Y662" t="s">
        <v>74</v>
      </c>
    </row>
    <row r="663" spans="1:25" hidden="1">
      <c r="A663">
        <f t="shared" si="10"/>
        <v>0</v>
      </c>
      <c r="B663">
        <v>6</v>
      </c>
      <c r="C663">
        <v>2016</v>
      </c>
      <c r="D663" t="s">
        <v>357</v>
      </c>
      <c r="E663">
        <v>11</v>
      </c>
      <c r="F663" t="s">
        <v>255</v>
      </c>
      <c r="H663" t="s">
        <v>256</v>
      </c>
      <c r="I663" t="s">
        <v>19</v>
      </c>
      <c r="J663" t="s">
        <v>68</v>
      </c>
      <c r="K663">
        <v>2007</v>
      </c>
      <c r="L663" t="s">
        <v>90</v>
      </c>
      <c r="M663" t="s">
        <v>257</v>
      </c>
      <c r="P663" t="s">
        <v>228</v>
      </c>
      <c r="Q663" t="s">
        <v>229</v>
      </c>
      <c r="R663" t="s">
        <v>79</v>
      </c>
      <c r="S663" t="s">
        <v>234</v>
      </c>
      <c r="T663" t="s">
        <v>74</v>
      </c>
      <c r="Y663" t="s">
        <v>74</v>
      </c>
    </row>
    <row r="664" spans="1:25" hidden="1">
      <c r="A664">
        <f t="shared" si="10"/>
        <v>0</v>
      </c>
      <c r="B664">
        <v>6</v>
      </c>
      <c r="C664">
        <v>2015</v>
      </c>
      <c r="D664" t="s">
        <v>357</v>
      </c>
      <c r="E664">
        <v>11</v>
      </c>
      <c r="F664" t="s">
        <v>255</v>
      </c>
      <c r="H664" t="s">
        <v>256</v>
      </c>
      <c r="I664" t="s">
        <v>19</v>
      </c>
      <c r="J664" t="s">
        <v>68</v>
      </c>
      <c r="K664">
        <v>2007</v>
      </c>
      <c r="L664" t="s">
        <v>90</v>
      </c>
      <c r="M664" t="s">
        <v>257</v>
      </c>
      <c r="P664" t="s">
        <v>228</v>
      </c>
      <c r="Q664" t="s">
        <v>229</v>
      </c>
      <c r="R664" t="s">
        <v>79</v>
      </c>
      <c r="S664" t="s">
        <v>234</v>
      </c>
      <c r="T664" t="s">
        <v>74</v>
      </c>
      <c r="Y664" t="s">
        <v>74</v>
      </c>
    </row>
    <row r="665" spans="1:25" hidden="1">
      <c r="A665">
        <f t="shared" si="10"/>
        <v>0</v>
      </c>
      <c r="B665">
        <v>6</v>
      </c>
      <c r="C665">
        <v>2014</v>
      </c>
      <c r="D665" t="s">
        <v>357</v>
      </c>
      <c r="E665">
        <v>11</v>
      </c>
      <c r="F665" t="s">
        <v>255</v>
      </c>
      <c r="H665" t="s">
        <v>256</v>
      </c>
      <c r="I665" t="s">
        <v>19</v>
      </c>
      <c r="J665" t="s">
        <v>68</v>
      </c>
      <c r="K665">
        <v>2007</v>
      </c>
      <c r="L665" t="s">
        <v>90</v>
      </c>
      <c r="M665" t="s">
        <v>257</v>
      </c>
      <c r="P665" t="s">
        <v>228</v>
      </c>
      <c r="Q665" t="s">
        <v>229</v>
      </c>
      <c r="R665" t="s">
        <v>79</v>
      </c>
      <c r="S665" t="s">
        <v>234</v>
      </c>
      <c r="T665" t="s">
        <v>74</v>
      </c>
      <c r="Y665" t="s">
        <v>74</v>
      </c>
    </row>
    <row r="666" spans="1:25">
      <c r="A666">
        <f t="shared" si="10"/>
        <v>1</v>
      </c>
      <c r="B666">
        <v>6</v>
      </c>
      <c r="C666">
        <v>2019</v>
      </c>
      <c r="D666" t="s">
        <v>357</v>
      </c>
      <c r="E666">
        <v>52</v>
      </c>
      <c r="F666" t="s">
        <v>346</v>
      </c>
      <c r="G666">
        <v>33121</v>
      </c>
      <c r="J666" t="s">
        <v>82</v>
      </c>
      <c r="K666">
        <v>2016</v>
      </c>
      <c r="L666" t="s">
        <v>70</v>
      </c>
      <c r="M666" t="s">
        <v>249</v>
      </c>
      <c r="P666" t="s">
        <v>228</v>
      </c>
      <c r="Q666" t="s">
        <v>229</v>
      </c>
      <c r="S666" t="s">
        <v>234</v>
      </c>
      <c r="T666" t="s">
        <v>74</v>
      </c>
      <c r="Y666" t="s">
        <v>74</v>
      </c>
    </row>
    <row r="667" spans="1:25" hidden="1">
      <c r="A667">
        <f t="shared" si="10"/>
        <v>0</v>
      </c>
      <c r="B667">
        <v>6</v>
      </c>
      <c r="C667">
        <v>2018</v>
      </c>
      <c r="D667" t="s">
        <v>357</v>
      </c>
      <c r="E667">
        <v>52</v>
      </c>
      <c r="F667" t="s">
        <v>346</v>
      </c>
      <c r="G667">
        <v>33121</v>
      </c>
      <c r="J667" t="s">
        <v>82</v>
      </c>
      <c r="K667">
        <v>2016</v>
      </c>
      <c r="L667" t="s">
        <v>70</v>
      </c>
      <c r="M667" t="s">
        <v>249</v>
      </c>
      <c r="P667" t="s">
        <v>228</v>
      </c>
      <c r="Q667" t="s">
        <v>229</v>
      </c>
      <c r="S667" t="s">
        <v>234</v>
      </c>
      <c r="T667" t="s">
        <v>74</v>
      </c>
      <c r="Y667" t="s">
        <v>74</v>
      </c>
    </row>
    <row r="668" spans="1:25" hidden="1">
      <c r="A668">
        <f t="shared" si="10"/>
        <v>0</v>
      </c>
      <c r="B668">
        <v>6</v>
      </c>
      <c r="C668">
        <v>2017</v>
      </c>
      <c r="D668" t="s">
        <v>357</v>
      </c>
      <c r="E668">
        <v>52</v>
      </c>
      <c r="F668" t="s">
        <v>346</v>
      </c>
      <c r="G668">
        <v>33121</v>
      </c>
      <c r="J668" t="s">
        <v>82</v>
      </c>
      <c r="K668">
        <v>2016</v>
      </c>
      <c r="L668" t="s">
        <v>70</v>
      </c>
      <c r="M668" t="s">
        <v>249</v>
      </c>
      <c r="P668" t="s">
        <v>228</v>
      </c>
      <c r="Q668" t="s">
        <v>229</v>
      </c>
      <c r="S668" t="s">
        <v>234</v>
      </c>
      <c r="T668" t="s">
        <v>74</v>
      </c>
      <c r="Y668" t="s">
        <v>74</v>
      </c>
    </row>
    <row r="669" spans="1:25" hidden="1">
      <c r="A669">
        <f t="shared" si="10"/>
        <v>0</v>
      </c>
      <c r="B669">
        <v>6</v>
      </c>
      <c r="C669">
        <v>2016</v>
      </c>
      <c r="D669" t="s">
        <v>357</v>
      </c>
      <c r="E669">
        <v>52</v>
      </c>
      <c r="F669" t="s">
        <v>346</v>
      </c>
      <c r="G669">
        <v>33121</v>
      </c>
      <c r="J669" t="s">
        <v>82</v>
      </c>
      <c r="K669">
        <v>2016</v>
      </c>
      <c r="L669" t="s">
        <v>70</v>
      </c>
      <c r="M669" t="s">
        <v>249</v>
      </c>
      <c r="P669" t="s">
        <v>228</v>
      </c>
      <c r="Q669" t="s">
        <v>229</v>
      </c>
      <c r="S669" t="s">
        <v>234</v>
      </c>
      <c r="T669" t="s">
        <v>74</v>
      </c>
      <c r="Y669" t="s">
        <v>74</v>
      </c>
    </row>
    <row r="670" spans="1:25" hidden="1">
      <c r="A670">
        <f t="shared" si="10"/>
        <v>0</v>
      </c>
      <c r="B670">
        <v>6</v>
      </c>
      <c r="C670">
        <v>2015</v>
      </c>
      <c r="D670" t="s">
        <v>357</v>
      </c>
      <c r="E670">
        <v>52</v>
      </c>
      <c r="F670" t="s">
        <v>346</v>
      </c>
      <c r="G670">
        <v>33121</v>
      </c>
      <c r="J670" t="s">
        <v>22</v>
      </c>
      <c r="K670">
        <v>2014</v>
      </c>
      <c r="L670" t="s">
        <v>70</v>
      </c>
      <c r="M670" t="s">
        <v>249</v>
      </c>
      <c r="P670" t="s">
        <v>228</v>
      </c>
      <c r="Q670" t="s">
        <v>229</v>
      </c>
      <c r="S670" t="s">
        <v>234</v>
      </c>
      <c r="T670" t="s">
        <v>74</v>
      </c>
      <c r="Y670" t="s">
        <v>74</v>
      </c>
    </row>
    <row r="671" spans="1:25" hidden="1">
      <c r="A671">
        <f t="shared" si="10"/>
        <v>0</v>
      </c>
      <c r="B671">
        <v>6</v>
      </c>
      <c r="C671">
        <v>2014</v>
      </c>
      <c r="D671" t="s">
        <v>357</v>
      </c>
      <c r="E671">
        <v>52</v>
      </c>
      <c r="F671" t="s">
        <v>346</v>
      </c>
      <c r="G671">
        <v>33121</v>
      </c>
      <c r="J671" t="s">
        <v>22</v>
      </c>
      <c r="K671">
        <v>2014</v>
      </c>
      <c r="L671" t="s">
        <v>70</v>
      </c>
      <c r="M671" t="s">
        <v>249</v>
      </c>
      <c r="P671" t="s">
        <v>228</v>
      </c>
      <c r="Q671" t="s">
        <v>229</v>
      </c>
      <c r="S671" t="s">
        <v>234</v>
      </c>
      <c r="T671" t="s">
        <v>74</v>
      </c>
      <c r="Y671" t="s">
        <v>74</v>
      </c>
    </row>
    <row r="672" spans="1:25">
      <c r="A672">
        <f t="shared" si="10"/>
        <v>1</v>
      </c>
      <c r="B672">
        <v>6</v>
      </c>
      <c r="C672">
        <v>2019</v>
      </c>
      <c r="D672" t="s">
        <v>357</v>
      </c>
      <c r="E672">
        <v>26</v>
      </c>
      <c r="F672" t="s">
        <v>291</v>
      </c>
      <c r="G672">
        <v>29283</v>
      </c>
      <c r="J672" t="s">
        <v>68</v>
      </c>
      <c r="K672">
        <v>2019</v>
      </c>
      <c r="L672" t="s">
        <v>90</v>
      </c>
      <c r="M672" t="s">
        <v>242</v>
      </c>
      <c r="P672" t="s">
        <v>228</v>
      </c>
      <c r="Q672" t="s">
        <v>229</v>
      </c>
      <c r="S672" t="s">
        <v>234</v>
      </c>
      <c r="T672" t="s">
        <v>74</v>
      </c>
      <c r="Y672" t="s">
        <v>74</v>
      </c>
    </row>
    <row r="673" spans="1:25" hidden="1">
      <c r="A673">
        <f t="shared" si="10"/>
        <v>0</v>
      </c>
      <c r="B673">
        <v>6</v>
      </c>
      <c r="C673">
        <v>2018</v>
      </c>
      <c r="D673" t="s">
        <v>357</v>
      </c>
      <c r="E673">
        <v>26</v>
      </c>
      <c r="F673" t="s">
        <v>291</v>
      </c>
      <c r="G673">
        <v>29283</v>
      </c>
      <c r="J673" t="s">
        <v>21</v>
      </c>
      <c r="K673">
        <v>2010</v>
      </c>
      <c r="L673" t="s">
        <v>292</v>
      </c>
      <c r="M673" t="s">
        <v>242</v>
      </c>
      <c r="P673" t="s">
        <v>228</v>
      </c>
      <c r="Q673" t="s">
        <v>229</v>
      </c>
      <c r="S673" t="s">
        <v>234</v>
      </c>
      <c r="T673" t="s">
        <v>74</v>
      </c>
      <c r="Y673" t="s">
        <v>74</v>
      </c>
    </row>
    <row r="674" spans="1:25" hidden="1">
      <c r="A674">
        <f t="shared" si="10"/>
        <v>0</v>
      </c>
      <c r="B674">
        <v>6</v>
      </c>
      <c r="C674">
        <v>2017</v>
      </c>
      <c r="D674" t="s">
        <v>357</v>
      </c>
      <c r="E674">
        <v>26</v>
      </c>
      <c r="F674" t="s">
        <v>291</v>
      </c>
      <c r="G674">
        <v>29283</v>
      </c>
      <c r="J674" t="s">
        <v>21</v>
      </c>
      <c r="K674">
        <v>2010</v>
      </c>
      <c r="L674" t="s">
        <v>292</v>
      </c>
      <c r="M674" t="s">
        <v>242</v>
      </c>
      <c r="P674" t="s">
        <v>228</v>
      </c>
      <c r="Q674" t="s">
        <v>229</v>
      </c>
      <c r="S674" t="s">
        <v>234</v>
      </c>
      <c r="T674" t="s">
        <v>74</v>
      </c>
      <c r="Y674" t="s">
        <v>74</v>
      </c>
    </row>
    <row r="675" spans="1:25" hidden="1">
      <c r="A675">
        <f t="shared" si="10"/>
        <v>0</v>
      </c>
      <c r="B675">
        <v>6</v>
      </c>
      <c r="C675">
        <v>2016</v>
      </c>
      <c r="D675" t="s">
        <v>357</v>
      </c>
      <c r="E675">
        <v>26</v>
      </c>
      <c r="F675" t="s">
        <v>291</v>
      </c>
      <c r="G675">
        <v>29283</v>
      </c>
      <c r="J675" t="s">
        <v>21</v>
      </c>
      <c r="K675">
        <v>2010</v>
      </c>
      <c r="L675" t="s">
        <v>292</v>
      </c>
      <c r="M675" t="s">
        <v>242</v>
      </c>
      <c r="P675" t="s">
        <v>228</v>
      </c>
      <c r="Q675" t="s">
        <v>229</v>
      </c>
      <c r="S675" t="s">
        <v>234</v>
      </c>
      <c r="T675" t="s">
        <v>74</v>
      </c>
      <c r="Y675" t="s">
        <v>74</v>
      </c>
    </row>
    <row r="676" spans="1:25" hidden="1">
      <c r="A676">
        <f t="shared" si="10"/>
        <v>0</v>
      </c>
      <c r="B676">
        <v>6</v>
      </c>
      <c r="C676">
        <v>2015</v>
      </c>
      <c r="D676" t="s">
        <v>357</v>
      </c>
      <c r="E676">
        <v>26</v>
      </c>
      <c r="F676" t="s">
        <v>291</v>
      </c>
      <c r="G676">
        <v>29283</v>
      </c>
      <c r="J676" t="s">
        <v>21</v>
      </c>
      <c r="K676">
        <v>2010</v>
      </c>
      <c r="L676" t="s">
        <v>292</v>
      </c>
      <c r="M676" t="s">
        <v>242</v>
      </c>
      <c r="P676" t="s">
        <v>228</v>
      </c>
      <c r="Q676" t="s">
        <v>229</v>
      </c>
      <c r="S676" t="s">
        <v>234</v>
      </c>
      <c r="T676" t="s">
        <v>74</v>
      </c>
      <c r="Y676" t="s">
        <v>74</v>
      </c>
    </row>
    <row r="677" spans="1:25" hidden="1">
      <c r="A677">
        <f t="shared" si="10"/>
        <v>0</v>
      </c>
      <c r="B677">
        <v>6</v>
      </c>
      <c r="C677">
        <v>2014</v>
      </c>
      <c r="D677" t="s">
        <v>357</v>
      </c>
      <c r="E677">
        <v>26</v>
      </c>
      <c r="F677" t="s">
        <v>291</v>
      </c>
      <c r="G677">
        <v>29283</v>
      </c>
      <c r="J677" t="s">
        <v>21</v>
      </c>
      <c r="K677">
        <v>2010</v>
      </c>
      <c r="L677" t="s">
        <v>292</v>
      </c>
      <c r="M677" t="s">
        <v>242</v>
      </c>
      <c r="P677" t="s">
        <v>228</v>
      </c>
      <c r="Q677" t="s">
        <v>229</v>
      </c>
      <c r="S677" t="s">
        <v>234</v>
      </c>
      <c r="T677" t="s">
        <v>74</v>
      </c>
      <c r="Y677" t="s">
        <v>74</v>
      </c>
    </row>
    <row r="678" spans="1:25">
      <c r="A678">
        <f t="shared" si="10"/>
        <v>1</v>
      </c>
      <c r="B678">
        <v>6</v>
      </c>
      <c r="C678">
        <v>2019</v>
      </c>
      <c r="D678" t="s">
        <v>357</v>
      </c>
      <c r="E678">
        <v>1</v>
      </c>
      <c r="F678" t="s">
        <v>226</v>
      </c>
      <c r="G678">
        <v>19998</v>
      </c>
      <c r="I678" t="s">
        <v>19</v>
      </c>
      <c r="J678" t="s">
        <v>68</v>
      </c>
      <c r="K678">
        <v>1989</v>
      </c>
      <c r="L678" t="s">
        <v>90</v>
      </c>
      <c r="M678" t="s">
        <v>227</v>
      </c>
      <c r="P678" t="s">
        <v>228</v>
      </c>
      <c r="Q678" t="s">
        <v>229</v>
      </c>
      <c r="T678" t="s">
        <v>36</v>
      </c>
      <c r="U678" t="s">
        <v>35</v>
      </c>
      <c r="V678" t="s">
        <v>65</v>
      </c>
      <c r="W678" t="s">
        <v>33</v>
      </c>
      <c r="X678" t="s">
        <v>32</v>
      </c>
    </row>
    <row r="679" spans="1:25" hidden="1">
      <c r="A679">
        <f t="shared" si="10"/>
        <v>0</v>
      </c>
      <c r="B679">
        <v>6</v>
      </c>
      <c r="C679">
        <v>2018</v>
      </c>
      <c r="D679" t="s">
        <v>357</v>
      </c>
      <c r="E679">
        <v>1</v>
      </c>
      <c r="F679" t="s">
        <v>226</v>
      </c>
      <c r="G679">
        <v>19998</v>
      </c>
      <c r="I679" t="s">
        <v>19</v>
      </c>
      <c r="J679" t="s">
        <v>68</v>
      </c>
      <c r="K679">
        <v>1989</v>
      </c>
      <c r="L679" t="s">
        <v>90</v>
      </c>
      <c r="M679" t="s">
        <v>227</v>
      </c>
      <c r="P679" t="s">
        <v>228</v>
      </c>
      <c r="Q679" t="s">
        <v>229</v>
      </c>
      <c r="T679" t="s">
        <v>36</v>
      </c>
      <c r="U679" t="s">
        <v>35</v>
      </c>
      <c r="V679" t="s">
        <v>65</v>
      </c>
      <c r="W679" t="s">
        <v>33</v>
      </c>
      <c r="X679" t="s">
        <v>32</v>
      </c>
    </row>
    <row r="680" spans="1:25" hidden="1">
      <c r="A680">
        <f t="shared" si="10"/>
        <v>0</v>
      </c>
      <c r="B680">
        <v>6</v>
      </c>
      <c r="C680">
        <v>2017</v>
      </c>
      <c r="D680" t="s">
        <v>357</v>
      </c>
      <c r="E680">
        <v>1</v>
      </c>
      <c r="F680" t="s">
        <v>226</v>
      </c>
      <c r="G680">
        <v>19998</v>
      </c>
      <c r="I680" t="s">
        <v>19</v>
      </c>
      <c r="J680" t="s">
        <v>68</v>
      </c>
      <c r="K680">
        <v>1989</v>
      </c>
      <c r="L680" t="s">
        <v>90</v>
      </c>
      <c r="M680" t="s">
        <v>227</v>
      </c>
      <c r="P680" t="s">
        <v>228</v>
      </c>
      <c r="Q680" t="s">
        <v>229</v>
      </c>
      <c r="R680" t="s">
        <v>230</v>
      </c>
      <c r="T680" t="s">
        <v>36</v>
      </c>
      <c r="U680" t="s">
        <v>35</v>
      </c>
      <c r="V680" t="s">
        <v>65</v>
      </c>
      <c r="W680" t="s">
        <v>33</v>
      </c>
      <c r="X680" t="s">
        <v>32</v>
      </c>
    </row>
    <row r="681" spans="1:25" hidden="1">
      <c r="A681">
        <f t="shared" si="10"/>
        <v>0</v>
      </c>
      <c r="B681">
        <v>6</v>
      </c>
      <c r="C681">
        <v>2016</v>
      </c>
      <c r="D681" t="s">
        <v>357</v>
      </c>
      <c r="E681">
        <v>1</v>
      </c>
      <c r="F681" t="s">
        <v>226</v>
      </c>
      <c r="G681">
        <v>19998</v>
      </c>
      <c r="I681" t="s">
        <v>19</v>
      </c>
      <c r="J681" t="s">
        <v>68</v>
      </c>
      <c r="K681">
        <v>1989</v>
      </c>
      <c r="L681" t="s">
        <v>90</v>
      </c>
      <c r="M681" t="s">
        <v>227</v>
      </c>
      <c r="P681" t="s">
        <v>228</v>
      </c>
      <c r="Q681" t="s">
        <v>229</v>
      </c>
      <c r="R681" t="s">
        <v>230</v>
      </c>
      <c r="T681" t="s">
        <v>36</v>
      </c>
      <c r="U681" t="s">
        <v>35</v>
      </c>
      <c r="V681" t="s">
        <v>65</v>
      </c>
      <c r="W681" t="s">
        <v>33</v>
      </c>
      <c r="X681" t="s">
        <v>32</v>
      </c>
    </row>
    <row r="682" spans="1:25" hidden="1">
      <c r="A682">
        <f t="shared" si="10"/>
        <v>0</v>
      </c>
      <c r="B682">
        <v>6</v>
      </c>
      <c r="C682">
        <v>2015</v>
      </c>
      <c r="D682" t="s">
        <v>357</v>
      </c>
      <c r="E682">
        <v>1</v>
      </c>
      <c r="F682" t="s">
        <v>226</v>
      </c>
      <c r="G682">
        <v>19998</v>
      </c>
      <c r="I682" t="s">
        <v>19</v>
      </c>
      <c r="J682" t="s">
        <v>68</v>
      </c>
      <c r="K682">
        <v>1989</v>
      </c>
      <c r="L682" t="s">
        <v>90</v>
      </c>
      <c r="M682" t="s">
        <v>227</v>
      </c>
      <c r="P682" t="s">
        <v>228</v>
      </c>
      <c r="Q682" t="s">
        <v>229</v>
      </c>
      <c r="R682" t="s">
        <v>230</v>
      </c>
      <c r="T682" t="s">
        <v>36</v>
      </c>
      <c r="U682" t="s">
        <v>35</v>
      </c>
      <c r="V682" t="s">
        <v>65</v>
      </c>
      <c r="W682" t="s">
        <v>33</v>
      </c>
      <c r="X682" t="s">
        <v>32</v>
      </c>
    </row>
    <row r="683" spans="1:25" hidden="1">
      <c r="A683">
        <f t="shared" si="10"/>
        <v>0</v>
      </c>
      <c r="B683">
        <v>6</v>
      </c>
      <c r="C683">
        <v>2014</v>
      </c>
      <c r="D683" t="s">
        <v>357</v>
      </c>
      <c r="E683">
        <v>1</v>
      </c>
      <c r="F683" t="s">
        <v>226</v>
      </c>
      <c r="G683">
        <v>19998</v>
      </c>
      <c r="I683" t="s">
        <v>19</v>
      </c>
      <c r="J683" t="s">
        <v>68</v>
      </c>
      <c r="K683">
        <v>1989</v>
      </c>
      <c r="L683" t="s">
        <v>90</v>
      </c>
      <c r="M683" t="s">
        <v>227</v>
      </c>
      <c r="P683" t="s">
        <v>228</v>
      </c>
      <c r="Q683" t="s">
        <v>229</v>
      </c>
      <c r="R683" t="s">
        <v>230</v>
      </c>
      <c r="T683" t="s">
        <v>36</v>
      </c>
      <c r="U683" t="s">
        <v>35</v>
      </c>
      <c r="V683" t="s">
        <v>65</v>
      </c>
      <c r="W683" t="s">
        <v>33</v>
      </c>
      <c r="X683" t="s">
        <v>32</v>
      </c>
    </row>
    <row r="684" spans="1:25">
      <c r="A684">
        <f t="shared" si="10"/>
        <v>1</v>
      </c>
      <c r="B684">
        <v>6</v>
      </c>
      <c r="C684">
        <v>2019</v>
      </c>
      <c r="D684" t="s">
        <v>357</v>
      </c>
      <c r="E684">
        <v>55</v>
      </c>
      <c r="F684" t="s">
        <v>349</v>
      </c>
      <c r="G684" t="s">
        <v>350</v>
      </c>
      <c r="J684" t="s">
        <v>82</v>
      </c>
      <c r="K684">
        <v>2016</v>
      </c>
      <c r="L684" t="s">
        <v>70</v>
      </c>
      <c r="M684" t="s">
        <v>249</v>
      </c>
      <c r="P684" t="s">
        <v>228</v>
      </c>
      <c r="Q684" t="s">
        <v>229</v>
      </c>
      <c r="S684" t="s">
        <v>234</v>
      </c>
      <c r="T684" t="s">
        <v>74</v>
      </c>
      <c r="Y684" t="s">
        <v>74</v>
      </c>
    </row>
    <row r="685" spans="1:25" hidden="1">
      <c r="A685">
        <f t="shared" si="10"/>
        <v>0</v>
      </c>
      <c r="B685">
        <v>6</v>
      </c>
      <c r="C685">
        <v>2018</v>
      </c>
      <c r="D685" t="s">
        <v>357</v>
      </c>
      <c r="E685">
        <v>55</v>
      </c>
      <c r="F685" t="s">
        <v>349</v>
      </c>
      <c r="G685" t="s">
        <v>350</v>
      </c>
      <c r="J685" t="s">
        <v>82</v>
      </c>
      <c r="K685">
        <v>2016</v>
      </c>
      <c r="L685" t="s">
        <v>70</v>
      </c>
      <c r="M685" t="s">
        <v>249</v>
      </c>
      <c r="P685" t="s">
        <v>228</v>
      </c>
      <c r="Q685" t="s">
        <v>229</v>
      </c>
      <c r="S685" t="s">
        <v>234</v>
      </c>
      <c r="T685" t="s">
        <v>74</v>
      </c>
      <c r="Y685" t="s">
        <v>74</v>
      </c>
    </row>
    <row r="686" spans="1:25" hidden="1">
      <c r="A686">
        <f t="shared" si="10"/>
        <v>0</v>
      </c>
      <c r="B686">
        <v>6</v>
      </c>
      <c r="C686">
        <v>2017</v>
      </c>
      <c r="D686" t="s">
        <v>357</v>
      </c>
      <c r="E686">
        <v>55</v>
      </c>
      <c r="F686" t="s">
        <v>349</v>
      </c>
      <c r="G686" t="s">
        <v>350</v>
      </c>
      <c r="J686" t="s">
        <v>82</v>
      </c>
      <c r="K686">
        <v>2016</v>
      </c>
      <c r="L686" t="s">
        <v>70</v>
      </c>
      <c r="M686" t="s">
        <v>249</v>
      </c>
      <c r="P686" t="s">
        <v>228</v>
      </c>
      <c r="Q686" t="s">
        <v>229</v>
      </c>
      <c r="S686" t="s">
        <v>234</v>
      </c>
      <c r="T686" t="s">
        <v>74</v>
      </c>
      <c r="Y686" t="s">
        <v>74</v>
      </c>
    </row>
    <row r="687" spans="1:25" hidden="1">
      <c r="A687">
        <f t="shared" si="10"/>
        <v>0</v>
      </c>
      <c r="B687">
        <v>6</v>
      </c>
      <c r="C687">
        <v>2016</v>
      </c>
      <c r="D687" t="s">
        <v>357</v>
      </c>
      <c r="E687">
        <v>55</v>
      </c>
      <c r="F687" t="s">
        <v>349</v>
      </c>
      <c r="G687" t="s">
        <v>350</v>
      </c>
      <c r="J687" t="s">
        <v>82</v>
      </c>
      <c r="K687">
        <v>2016</v>
      </c>
      <c r="L687" t="s">
        <v>70</v>
      </c>
      <c r="M687" t="s">
        <v>249</v>
      </c>
      <c r="P687" t="s">
        <v>228</v>
      </c>
      <c r="Q687" t="s">
        <v>229</v>
      </c>
      <c r="S687" t="s">
        <v>234</v>
      </c>
      <c r="T687" t="s">
        <v>74</v>
      </c>
      <c r="Y687" t="s">
        <v>74</v>
      </c>
    </row>
    <row r="688" spans="1:25" hidden="1">
      <c r="A688">
        <f t="shared" si="10"/>
        <v>0</v>
      </c>
      <c r="B688">
        <v>6</v>
      </c>
      <c r="C688">
        <v>2015</v>
      </c>
      <c r="D688" t="s">
        <v>357</v>
      </c>
      <c r="E688">
        <v>55</v>
      </c>
      <c r="F688" t="s">
        <v>349</v>
      </c>
      <c r="G688" t="s">
        <v>350</v>
      </c>
      <c r="J688" t="s">
        <v>22</v>
      </c>
      <c r="K688">
        <v>2014</v>
      </c>
      <c r="L688" t="s">
        <v>70</v>
      </c>
      <c r="M688" t="s">
        <v>249</v>
      </c>
      <c r="P688" t="s">
        <v>228</v>
      </c>
      <c r="Q688" t="s">
        <v>229</v>
      </c>
      <c r="S688" t="s">
        <v>234</v>
      </c>
      <c r="T688" t="s">
        <v>74</v>
      </c>
      <c r="Y688" t="s">
        <v>74</v>
      </c>
    </row>
    <row r="689" spans="1:25" hidden="1">
      <c r="A689">
        <f t="shared" si="10"/>
        <v>0</v>
      </c>
      <c r="B689">
        <v>6</v>
      </c>
      <c r="C689">
        <v>2014</v>
      </c>
      <c r="D689" t="s">
        <v>357</v>
      </c>
      <c r="E689">
        <v>55</v>
      </c>
      <c r="F689" t="s">
        <v>349</v>
      </c>
      <c r="G689" t="s">
        <v>350</v>
      </c>
      <c r="J689" t="s">
        <v>22</v>
      </c>
      <c r="K689">
        <v>2014</v>
      </c>
      <c r="L689" t="s">
        <v>70</v>
      </c>
      <c r="M689" t="s">
        <v>249</v>
      </c>
      <c r="P689" t="s">
        <v>228</v>
      </c>
      <c r="Q689" t="s">
        <v>229</v>
      </c>
      <c r="S689" t="s">
        <v>234</v>
      </c>
      <c r="T689" t="s">
        <v>74</v>
      </c>
      <c r="Y689" t="s">
        <v>74</v>
      </c>
    </row>
    <row r="690" spans="1:25">
      <c r="A690">
        <f t="shared" si="10"/>
        <v>1</v>
      </c>
      <c r="B690">
        <v>6</v>
      </c>
      <c r="C690">
        <v>2019</v>
      </c>
      <c r="D690" t="s">
        <v>357</v>
      </c>
      <c r="E690">
        <v>54</v>
      </c>
      <c r="F690" t="s">
        <v>348</v>
      </c>
      <c r="G690">
        <v>32880</v>
      </c>
      <c r="J690" t="s">
        <v>22</v>
      </c>
      <c r="K690">
        <v>2013</v>
      </c>
      <c r="L690" t="s">
        <v>70</v>
      </c>
      <c r="M690" t="s">
        <v>269</v>
      </c>
      <c r="P690" t="s">
        <v>228</v>
      </c>
      <c r="Q690" t="s">
        <v>229</v>
      </c>
      <c r="S690" t="s">
        <v>234</v>
      </c>
      <c r="T690" t="s">
        <v>74</v>
      </c>
      <c r="Y690" t="s">
        <v>74</v>
      </c>
    </row>
    <row r="691" spans="1:25" hidden="1">
      <c r="A691">
        <f t="shared" si="10"/>
        <v>0</v>
      </c>
      <c r="B691">
        <v>6</v>
      </c>
      <c r="C691">
        <v>2018</v>
      </c>
      <c r="D691" t="s">
        <v>357</v>
      </c>
      <c r="E691">
        <v>54</v>
      </c>
      <c r="F691" t="s">
        <v>348</v>
      </c>
      <c r="G691">
        <v>32880</v>
      </c>
      <c r="J691" t="s">
        <v>22</v>
      </c>
      <c r="K691">
        <v>2013</v>
      </c>
      <c r="L691" t="s">
        <v>70</v>
      </c>
      <c r="M691" t="s">
        <v>269</v>
      </c>
      <c r="P691" t="s">
        <v>228</v>
      </c>
      <c r="Q691" t="s">
        <v>229</v>
      </c>
      <c r="S691" t="s">
        <v>234</v>
      </c>
      <c r="T691" t="s">
        <v>74</v>
      </c>
      <c r="Y691" t="s">
        <v>74</v>
      </c>
    </row>
    <row r="692" spans="1:25" hidden="1">
      <c r="A692">
        <f t="shared" si="10"/>
        <v>0</v>
      </c>
      <c r="B692">
        <v>6</v>
      </c>
      <c r="C692">
        <v>2017</v>
      </c>
      <c r="D692" t="s">
        <v>357</v>
      </c>
      <c r="E692">
        <v>54</v>
      </c>
      <c r="F692" t="s">
        <v>348</v>
      </c>
      <c r="G692">
        <v>32880</v>
      </c>
      <c r="J692" t="s">
        <v>22</v>
      </c>
      <c r="K692">
        <v>2013</v>
      </c>
      <c r="L692" t="s">
        <v>70</v>
      </c>
      <c r="M692" t="s">
        <v>269</v>
      </c>
      <c r="P692" t="s">
        <v>228</v>
      </c>
      <c r="Q692" t="s">
        <v>229</v>
      </c>
      <c r="S692" t="s">
        <v>234</v>
      </c>
      <c r="T692" t="s">
        <v>74</v>
      </c>
      <c r="Y692" t="s">
        <v>74</v>
      </c>
    </row>
    <row r="693" spans="1:25" hidden="1">
      <c r="A693">
        <f t="shared" si="10"/>
        <v>0</v>
      </c>
      <c r="B693">
        <v>6</v>
      </c>
      <c r="C693">
        <v>2016</v>
      </c>
      <c r="D693" t="s">
        <v>357</v>
      </c>
      <c r="E693">
        <v>54</v>
      </c>
      <c r="F693" t="s">
        <v>348</v>
      </c>
      <c r="G693">
        <v>32880</v>
      </c>
      <c r="J693" t="s">
        <v>22</v>
      </c>
      <c r="K693">
        <v>2013</v>
      </c>
      <c r="L693" t="s">
        <v>70</v>
      </c>
      <c r="M693" t="s">
        <v>269</v>
      </c>
      <c r="P693" t="s">
        <v>228</v>
      </c>
      <c r="Q693" t="s">
        <v>229</v>
      </c>
      <c r="S693" t="s">
        <v>234</v>
      </c>
      <c r="T693" t="s">
        <v>74</v>
      </c>
      <c r="Y693" t="s">
        <v>74</v>
      </c>
    </row>
    <row r="694" spans="1:25" hidden="1">
      <c r="A694">
        <f t="shared" si="10"/>
        <v>0</v>
      </c>
      <c r="B694">
        <v>6</v>
      </c>
      <c r="C694">
        <v>2015</v>
      </c>
      <c r="D694" t="s">
        <v>357</v>
      </c>
      <c r="E694">
        <v>54</v>
      </c>
      <c r="F694" t="s">
        <v>348</v>
      </c>
      <c r="G694">
        <v>32880</v>
      </c>
      <c r="J694" t="s">
        <v>22</v>
      </c>
      <c r="K694">
        <v>2013</v>
      </c>
      <c r="L694" t="s">
        <v>70</v>
      </c>
      <c r="M694" t="s">
        <v>269</v>
      </c>
      <c r="P694" t="s">
        <v>228</v>
      </c>
      <c r="Q694" t="s">
        <v>229</v>
      </c>
      <c r="S694" t="s">
        <v>234</v>
      </c>
      <c r="T694" t="s">
        <v>74</v>
      </c>
      <c r="Y694" t="s">
        <v>74</v>
      </c>
    </row>
    <row r="695" spans="1:25" hidden="1">
      <c r="A695">
        <f t="shared" si="10"/>
        <v>0</v>
      </c>
      <c r="B695">
        <v>6</v>
      </c>
      <c r="C695">
        <v>2014</v>
      </c>
      <c r="D695" t="s">
        <v>357</v>
      </c>
      <c r="E695">
        <v>54</v>
      </c>
      <c r="F695" t="s">
        <v>348</v>
      </c>
      <c r="G695">
        <v>32880</v>
      </c>
      <c r="J695" t="s">
        <v>22</v>
      </c>
      <c r="K695">
        <v>2013</v>
      </c>
      <c r="L695" t="s">
        <v>70</v>
      </c>
      <c r="M695" t="s">
        <v>269</v>
      </c>
      <c r="P695" t="s">
        <v>228</v>
      </c>
      <c r="Q695" t="s">
        <v>229</v>
      </c>
      <c r="S695" t="s">
        <v>234</v>
      </c>
      <c r="T695" t="s">
        <v>74</v>
      </c>
      <c r="Y695" t="s">
        <v>74</v>
      </c>
    </row>
    <row r="696" spans="1:25">
      <c r="A696">
        <f t="shared" si="10"/>
        <v>1</v>
      </c>
      <c r="B696">
        <v>6</v>
      </c>
      <c r="C696">
        <v>2019</v>
      </c>
      <c r="D696" t="s">
        <v>357</v>
      </c>
      <c r="E696">
        <v>56</v>
      </c>
      <c r="F696" t="s">
        <v>351</v>
      </c>
      <c r="G696">
        <v>33422</v>
      </c>
      <c r="J696" t="s">
        <v>22</v>
      </c>
      <c r="K696">
        <v>2014</v>
      </c>
      <c r="L696" t="s">
        <v>70</v>
      </c>
      <c r="M696" t="s">
        <v>337</v>
      </c>
      <c r="P696" t="s">
        <v>228</v>
      </c>
      <c r="Q696" t="s">
        <v>229</v>
      </c>
      <c r="S696" t="s">
        <v>234</v>
      </c>
      <c r="T696" t="s">
        <v>74</v>
      </c>
      <c r="Y696" t="s">
        <v>74</v>
      </c>
    </row>
    <row r="697" spans="1:25" hidden="1">
      <c r="A697">
        <f t="shared" si="10"/>
        <v>0</v>
      </c>
      <c r="B697">
        <v>6</v>
      </c>
      <c r="C697">
        <v>2018</v>
      </c>
      <c r="D697" t="s">
        <v>357</v>
      </c>
      <c r="E697">
        <v>56</v>
      </c>
      <c r="F697" t="s">
        <v>351</v>
      </c>
      <c r="G697">
        <v>33422</v>
      </c>
      <c r="J697" t="s">
        <v>22</v>
      </c>
      <c r="K697">
        <v>2014</v>
      </c>
      <c r="L697" t="s">
        <v>70</v>
      </c>
      <c r="M697" t="s">
        <v>337</v>
      </c>
      <c r="P697" t="s">
        <v>228</v>
      </c>
      <c r="Q697" t="s">
        <v>229</v>
      </c>
      <c r="S697" t="s">
        <v>234</v>
      </c>
      <c r="T697" t="s">
        <v>74</v>
      </c>
      <c r="Y697" t="s">
        <v>74</v>
      </c>
    </row>
    <row r="698" spans="1:25" hidden="1">
      <c r="A698">
        <f t="shared" si="10"/>
        <v>0</v>
      </c>
      <c r="B698">
        <v>6</v>
      </c>
      <c r="C698">
        <v>2017</v>
      </c>
      <c r="D698" t="s">
        <v>357</v>
      </c>
      <c r="E698">
        <v>56</v>
      </c>
      <c r="F698" t="s">
        <v>351</v>
      </c>
      <c r="G698">
        <v>33422</v>
      </c>
      <c r="J698" t="s">
        <v>22</v>
      </c>
      <c r="K698">
        <v>2014</v>
      </c>
      <c r="L698" t="s">
        <v>70</v>
      </c>
      <c r="M698" t="s">
        <v>337</v>
      </c>
      <c r="P698" t="s">
        <v>228</v>
      </c>
      <c r="Q698" t="s">
        <v>229</v>
      </c>
      <c r="S698" t="s">
        <v>234</v>
      </c>
      <c r="T698" t="s">
        <v>74</v>
      </c>
      <c r="Y698" t="s">
        <v>74</v>
      </c>
    </row>
    <row r="699" spans="1:25" hidden="1">
      <c r="A699">
        <f t="shared" si="10"/>
        <v>0</v>
      </c>
      <c r="B699">
        <v>6</v>
      </c>
      <c r="C699">
        <v>2016</v>
      </c>
      <c r="D699" t="s">
        <v>357</v>
      </c>
      <c r="E699">
        <v>56</v>
      </c>
      <c r="F699" t="s">
        <v>351</v>
      </c>
      <c r="G699">
        <v>33422</v>
      </c>
      <c r="J699" t="s">
        <v>22</v>
      </c>
      <c r="K699">
        <v>2014</v>
      </c>
      <c r="L699" t="s">
        <v>70</v>
      </c>
      <c r="M699" t="s">
        <v>337</v>
      </c>
      <c r="P699" t="s">
        <v>228</v>
      </c>
      <c r="Q699" t="s">
        <v>229</v>
      </c>
      <c r="S699" t="s">
        <v>234</v>
      </c>
      <c r="T699" t="s">
        <v>74</v>
      </c>
      <c r="Y699" t="s">
        <v>74</v>
      </c>
    </row>
    <row r="700" spans="1:25" hidden="1">
      <c r="A700">
        <f t="shared" si="10"/>
        <v>0</v>
      </c>
      <c r="B700">
        <v>6</v>
      </c>
      <c r="C700">
        <v>2015</v>
      </c>
      <c r="D700" t="s">
        <v>357</v>
      </c>
      <c r="E700">
        <v>56</v>
      </c>
      <c r="F700" t="s">
        <v>351</v>
      </c>
      <c r="G700">
        <v>33422</v>
      </c>
      <c r="J700" t="s">
        <v>22</v>
      </c>
      <c r="K700">
        <v>2014</v>
      </c>
      <c r="L700" t="s">
        <v>70</v>
      </c>
      <c r="M700" t="s">
        <v>337</v>
      </c>
      <c r="P700" t="s">
        <v>228</v>
      </c>
      <c r="Q700" t="s">
        <v>229</v>
      </c>
      <c r="S700" t="s">
        <v>234</v>
      </c>
      <c r="T700" t="s">
        <v>74</v>
      </c>
      <c r="Y700" t="s">
        <v>74</v>
      </c>
    </row>
    <row r="701" spans="1:25" hidden="1">
      <c r="A701">
        <f t="shared" si="10"/>
        <v>0</v>
      </c>
      <c r="B701">
        <v>6</v>
      </c>
      <c r="C701">
        <v>2014</v>
      </c>
      <c r="D701" t="s">
        <v>357</v>
      </c>
      <c r="E701">
        <v>56</v>
      </c>
      <c r="F701" t="s">
        <v>351</v>
      </c>
      <c r="G701">
        <v>33422</v>
      </c>
      <c r="J701" t="s">
        <v>22</v>
      </c>
      <c r="K701">
        <v>2014</v>
      </c>
      <c r="L701" t="s">
        <v>70</v>
      </c>
      <c r="M701" t="s">
        <v>337</v>
      </c>
      <c r="P701" t="s">
        <v>228</v>
      </c>
      <c r="Q701" t="s">
        <v>229</v>
      </c>
      <c r="S701" t="s">
        <v>234</v>
      </c>
      <c r="T701" t="s">
        <v>74</v>
      </c>
      <c r="Y701" t="s">
        <v>74</v>
      </c>
    </row>
    <row r="702" spans="1:25">
      <c r="A702">
        <f t="shared" si="10"/>
        <v>1</v>
      </c>
      <c r="B702">
        <v>6</v>
      </c>
      <c r="C702">
        <v>2019</v>
      </c>
      <c r="D702" t="s">
        <v>357</v>
      </c>
      <c r="E702">
        <v>18</v>
      </c>
      <c r="F702" t="s">
        <v>274</v>
      </c>
      <c r="G702">
        <v>27890</v>
      </c>
      <c r="H702">
        <v>28218</v>
      </c>
      <c r="I702" t="s">
        <v>19</v>
      </c>
      <c r="J702" t="s">
        <v>68</v>
      </c>
      <c r="K702">
        <v>2011</v>
      </c>
      <c r="L702" t="s">
        <v>90</v>
      </c>
      <c r="M702" t="s">
        <v>275</v>
      </c>
      <c r="P702" t="s">
        <v>228</v>
      </c>
      <c r="Q702" t="s">
        <v>229</v>
      </c>
      <c r="R702" t="s">
        <v>276</v>
      </c>
      <c r="S702" t="s">
        <v>234</v>
      </c>
      <c r="T702" t="s">
        <v>74</v>
      </c>
      <c r="Y702" t="s">
        <v>74</v>
      </c>
    </row>
    <row r="703" spans="1:25" hidden="1">
      <c r="A703">
        <f t="shared" si="10"/>
        <v>0</v>
      </c>
      <c r="B703">
        <v>6</v>
      </c>
      <c r="C703">
        <v>2018</v>
      </c>
      <c r="D703" t="s">
        <v>357</v>
      </c>
      <c r="E703">
        <v>18</v>
      </c>
      <c r="F703" t="s">
        <v>274</v>
      </c>
      <c r="G703">
        <v>27890</v>
      </c>
      <c r="H703">
        <v>28218</v>
      </c>
      <c r="I703" t="s">
        <v>19</v>
      </c>
      <c r="J703" t="s">
        <v>68</v>
      </c>
      <c r="K703">
        <v>2011</v>
      </c>
      <c r="L703" t="s">
        <v>90</v>
      </c>
      <c r="M703" t="s">
        <v>275</v>
      </c>
      <c r="P703" t="s">
        <v>228</v>
      </c>
      <c r="Q703" t="s">
        <v>229</v>
      </c>
      <c r="R703" t="s">
        <v>276</v>
      </c>
      <c r="S703" t="s">
        <v>234</v>
      </c>
      <c r="T703" t="s">
        <v>74</v>
      </c>
      <c r="Y703" t="s">
        <v>74</v>
      </c>
    </row>
    <row r="704" spans="1:25" hidden="1">
      <c r="A704">
        <f t="shared" si="10"/>
        <v>0</v>
      </c>
      <c r="B704">
        <v>6</v>
      </c>
      <c r="C704">
        <v>2017</v>
      </c>
      <c r="D704" t="s">
        <v>357</v>
      </c>
      <c r="E704">
        <v>18</v>
      </c>
      <c r="F704" t="s">
        <v>274</v>
      </c>
      <c r="G704">
        <v>27890</v>
      </c>
      <c r="H704">
        <v>28218</v>
      </c>
      <c r="I704" t="s">
        <v>19</v>
      </c>
      <c r="J704" t="s">
        <v>68</v>
      </c>
      <c r="K704">
        <v>2011</v>
      </c>
      <c r="L704" t="s">
        <v>90</v>
      </c>
      <c r="M704" t="s">
        <v>275</v>
      </c>
      <c r="P704" t="s">
        <v>228</v>
      </c>
      <c r="Q704" t="s">
        <v>229</v>
      </c>
      <c r="R704" t="s">
        <v>276</v>
      </c>
      <c r="S704" t="s">
        <v>234</v>
      </c>
      <c r="T704" t="s">
        <v>74</v>
      </c>
      <c r="Y704" t="s">
        <v>74</v>
      </c>
    </row>
    <row r="705" spans="1:25" hidden="1">
      <c r="A705">
        <f t="shared" si="10"/>
        <v>0</v>
      </c>
      <c r="B705">
        <v>6</v>
      </c>
      <c r="C705">
        <v>2016</v>
      </c>
      <c r="D705" t="s">
        <v>357</v>
      </c>
      <c r="E705">
        <v>18</v>
      </c>
      <c r="F705" t="s">
        <v>274</v>
      </c>
      <c r="G705">
        <v>27890</v>
      </c>
      <c r="H705">
        <v>28218</v>
      </c>
      <c r="I705" t="s">
        <v>19</v>
      </c>
      <c r="J705" t="s">
        <v>68</v>
      </c>
      <c r="K705">
        <v>2011</v>
      </c>
      <c r="L705" t="s">
        <v>90</v>
      </c>
      <c r="M705" t="s">
        <v>275</v>
      </c>
      <c r="P705" t="s">
        <v>228</v>
      </c>
      <c r="Q705" t="s">
        <v>229</v>
      </c>
      <c r="R705" t="s">
        <v>276</v>
      </c>
      <c r="S705" t="s">
        <v>234</v>
      </c>
      <c r="T705" t="s">
        <v>74</v>
      </c>
      <c r="Y705" t="s">
        <v>74</v>
      </c>
    </row>
    <row r="706" spans="1:25" hidden="1">
      <c r="A706">
        <f t="shared" si="10"/>
        <v>0</v>
      </c>
      <c r="B706">
        <v>6</v>
      </c>
      <c r="C706">
        <v>2015</v>
      </c>
      <c r="D706" t="s">
        <v>357</v>
      </c>
      <c r="E706">
        <v>18</v>
      </c>
      <c r="F706" t="s">
        <v>274</v>
      </c>
      <c r="G706">
        <v>27890</v>
      </c>
      <c r="H706">
        <v>28218</v>
      </c>
      <c r="I706" t="s">
        <v>19</v>
      </c>
      <c r="J706" t="s">
        <v>68</v>
      </c>
      <c r="K706">
        <v>2011</v>
      </c>
      <c r="L706" t="s">
        <v>90</v>
      </c>
      <c r="M706" t="s">
        <v>275</v>
      </c>
      <c r="P706" t="s">
        <v>228</v>
      </c>
      <c r="Q706" t="s">
        <v>229</v>
      </c>
      <c r="R706" t="s">
        <v>276</v>
      </c>
      <c r="S706" t="s">
        <v>234</v>
      </c>
      <c r="T706" t="s">
        <v>74</v>
      </c>
      <c r="Y706" t="s">
        <v>74</v>
      </c>
    </row>
    <row r="707" spans="1:25" hidden="1">
      <c r="A707">
        <f t="shared" si="10"/>
        <v>0</v>
      </c>
      <c r="B707">
        <v>6</v>
      </c>
      <c r="C707">
        <v>2014</v>
      </c>
      <c r="D707" t="s">
        <v>357</v>
      </c>
      <c r="E707">
        <v>18</v>
      </c>
      <c r="F707" t="s">
        <v>274</v>
      </c>
      <c r="G707">
        <v>27890</v>
      </c>
      <c r="H707">
        <v>28218</v>
      </c>
      <c r="I707" t="s">
        <v>19</v>
      </c>
      <c r="J707" t="s">
        <v>68</v>
      </c>
      <c r="K707">
        <v>2011</v>
      </c>
      <c r="L707" t="s">
        <v>90</v>
      </c>
      <c r="M707" t="s">
        <v>275</v>
      </c>
      <c r="P707" t="s">
        <v>228</v>
      </c>
      <c r="Q707" t="s">
        <v>229</v>
      </c>
      <c r="R707" t="s">
        <v>276</v>
      </c>
      <c r="S707" t="s">
        <v>234</v>
      </c>
      <c r="T707" t="s">
        <v>74</v>
      </c>
      <c r="Y707" t="s">
        <v>74</v>
      </c>
    </row>
    <row r="708" spans="1:25">
      <c r="A708">
        <f t="shared" ref="A708:A771" si="11">IF(AND(F708=F707,G708=G707,B708=B707),0,1)</f>
        <v>1</v>
      </c>
      <c r="B708">
        <v>6</v>
      </c>
      <c r="C708">
        <v>2019</v>
      </c>
      <c r="D708" t="s">
        <v>357</v>
      </c>
      <c r="E708">
        <v>48</v>
      </c>
      <c r="F708" t="s">
        <v>338</v>
      </c>
      <c r="H708">
        <v>32181</v>
      </c>
      <c r="J708" t="s">
        <v>82</v>
      </c>
      <c r="K708">
        <v>2014</v>
      </c>
      <c r="L708" t="s">
        <v>78</v>
      </c>
      <c r="M708" t="s">
        <v>339</v>
      </c>
      <c r="P708" t="s">
        <v>228</v>
      </c>
      <c r="Q708" t="s">
        <v>229</v>
      </c>
      <c r="S708" t="s">
        <v>234</v>
      </c>
      <c r="T708" t="s">
        <v>74</v>
      </c>
      <c r="Y708" t="s">
        <v>74</v>
      </c>
    </row>
    <row r="709" spans="1:25" hidden="1">
      <c r="A709">
        <f t="shared" si="11"/>
        <v>0</v>
      </c>
      <c r="B709">
        <v>6</v>
      </c>
      <c r="C709">
        <v>2018</v>
      </c>
      <c r="D709" t="s">
        <v>357</v>
      </c>
      <c r="E709">
        <v>48</v>
      </c>
      <c r="F709" t="s">
        <v>338</v>
      </c>
      <c r="H709">
        <v>32181</v>
      </c>
      <c r="J709" t="s">
        <v>82</v>
      </c>
      <c r="K709">
        <v>2014</v>
      </c>
      <c r="L709" t="s">
        <v>78</v>
      </c>
      <c r="M709" t="s">
        <v>339</v>
      </c>
      <c r="P709" t="s">
        <v>228</v>
      </c>
      <c r="Q709" t="s">
        <v>229</v>
      </c>
      <c r="S709" t="s">
        <v>234</v>
      </c>
      <c r="T709" t="s">
        <v>74</v>
      </c>
      <c r="Y709" t="s">
        <v>74</v>
      </c>
    </row>
    <row r="710" spans="1:25" hidden="1">
      <c r="A710">
        <f t="shared" si="11"/>
        <v>0</v>
      </c>
      <c r="B710">
        <v>6</v>
      </c>
      <c r="C710">
        <v>2017</v>
      </c>
      <c r="D710" t="s">
        <v>357</v>
      </c>
      <c r="E710">
        <v>48</v>
      </c>
      <c r="F710" t="s">
        <v>338</v>
      </c>
      <c r="H710">
        <v>32181</v>
      </c>
      <c r="J710" t="s">
        <v>82</v>
      </c>
      <c r="K710">
        <v>2014</v>
      </c>
      <c r="L710" t="s">
        <v>78</v>
      </c>
      <c r="M710" t="s">
        <v>339</v>
      </c>
      <c r="P710" t="s">
        <v>228</v>
      </c>
      <c r="Q710" t="s">
        <v>229</v>
      </c>
      <c r="S710" t="s">
        <v>234</v>
      </c>
      <c r="T710" t="s">
        <v>74</v>
      </c>
      <c r="Y710" t="s">
        <v>74</v>
      </c>
    </row>
    <row r="711" spans="1:25" hidden="1">
      <c r="A711">
        <f t="shared" si="11"/>
        <v>0</v>
      </c>
      <c r="B711">
        <v>6</v>
      </c>
      <c r="C711">
        <v>2016</v>
      </c>
      <c r="D711" t="s">
        <v>357</v>
      </c>
      <c r="E711">
        <v>48</v>
      </c>
      <c r="F711" t="s">
        <v>338</v>
      </c>
      <c r="H711">
        <v>32181</v>
      </c>
      <c r="J711" t="s">
        <v>82</v>
      </c>
      <c r="K711">
        <v>2014</v>
      </c>
      <c r="L711" t="s">
        <v>78</v>
      </c>
      <c r="M711" t="s">
        <v>339</v>
      </c>
      <c r="P711" t="s">
        <v>228</v>
      </c>
      <c r="Q711" t="s">
        <v>229</v>
      </c>
      <c r="S711" t="s">
        <v>234</v>
      </c>
      <c r="T711" t="s">
        <v>74</v>
      </c>
      <c r="Y711" t="s">
        <v>74</v>
      </c>
    </row>
    <row r="712" spans="1:25" hidden="1">
      <c r="A712">
        <f t="shared" si="11"/>
        <v>0</v>
      </c>
      <c r="B712">
        <v>6</v>
      </c>
      <c r="C712">
        <v>2015</v>
      </c>
      <c r="D712" t="s">
        <v>357</v>
      </c>
      <c r="E712">
        <v>48</v>
      </c>
      <c r="F712" t="s">
        <v>338</v>
      </c>
      <c r="H712">
        <v>32181</v>
      </c>
      <c r="J712" t="s">
        <v>82</v>
      </c>
      <c r="K712">
        <v>2014</v>
      </c>
      <c r="L712" t="s">
        <v>78</v>
      </c>
      <c r="M712" t="s">
        <v>339</v>
      </c>
      <c r="P712" t="s">
        <v>228</v>
      </c>
      <c r="Q712" t="s">
        <v>229</v>
      </c>
      <c r="S712" t="s">
        <v>234</v>
      </c>
      <c r="T712" t="s">
        <v>74</v>
      </c>
      <c r="Y712" t="s">
        <v>74</v>
      </c>
    </row>
    <row r="713" spans="1:25" hidden="1">
      <c r="A713">
        <f t="shared" si="11"/>
        <v>0</v>
      </c>
      <c r="B713">
        <v>6</v>
      </c>
      <c r="C713">
        <v>2014</v>
      </c>
      <c r="D713" t="s">
        <v>357</v>
      </c>
      <c r="E713">
        <v>48</v>
      </c>
      <c r="F713" t="s">
        <v>338</v>
      </c>
      <c r="H713">
        <v>32181</v>
      </c>
      <c r="J713" t="s">
        <v>82</v>
      </c>
      <c r="K713">
        <v>2014</v>
      </c>
      <c r="L713" t="s">
        <v>78</v>
      </c>
      <c r="M713" t="s">
        <v>339</v>
      </c>
      <c r="P713" t="s">
        <v>228</v>
      </c>
      <c r="Q713" t="s">
        <v>229</v>
      </c>
      <c r="S713" t="s">
        <v>234</v>
      </c>
      <c r="T713" t="s">
        <v>74</v>
      </c>
      <c r="Y713" t="s">
        <v>74</v>
      </c>
    </row>
    <row r="714" spans="1:25">
      <c r="A714">
        <f t="shared" si="11"/>
        <v>1</v>
      </c>
      <c r="B714">
        <v>6</v>
      </c>
      <c r="C714">
        <v>2019</v>
      </c>
      <c r="D714" t="s">
        <v>357</v>
      </c>
      <c r="E714">
        <v>45</v>
      </c>
      <c r="F714" t="s">
        <v>333</v>
      </c>
      <c r="G714">
        <v>31873</v>
      </c>
      <c r="J714" t="s">
        <v>82</v>
      </c>
      <c r="K714">
        <v>2012</v>
      </c>
      <c r="L714" t="s">
        <v>70</v>
      </c>
      <c r="M714" t="s">
        <v>323</v>
      </c>
      <c r="P714" t="s">
        <v>228</v>
      </c>
      <c r="Q714" t="s">
        <v>229</v>
      </c>
      <c r="S714" t="s">
        <v>234</v>
      </c>
      <c r="T714" t="s">
        <v>74</v>
      </c>
      <c r="Y714" t="s">
        <v>74</v>
      </c>
    </row>
    <row r="715" spans="1:25" hidden="1">
      <c r="A715">
        <f t="shared" si="11"/>
        <v>0</v>
      </c>
      <c r="B715">
        <v>6</v>
      </c>
      <c r="C715">
        <v>2018</v>
      </c>
      <c r="D715" t="s">
        <v>357</v>
      </c>
      <c r="E715">
        <v>45</v>
      </c>
      <c r="F715" t="s">
        <v>333</v>
      </c>
      <c r="G715">
        <v>31873</v>
      </c>
      <c r="J715" t="s">
        <v>82</v>
      </c>
      <c r="K715">
        <v>2012</v>
      </c>
      <c r="L715" t="s">
        <v>70</v>
      </c>
      <c r="M715" t="s">
        <v>323</v>
      </c>
      <c r="P715" t="s">
        <v>228</v>
      </c>
      <c r="Q715" t="s">
        <v>229</v>
      </c>
      <c r="S715" t="s">
        <v>234</v>
      </c>
      <c r="T715" t="s">
        <v>74</v>
      </c>
      <c r="Y715" t="s">
        <v>74</v>
      </c>
    </row>
    <row r="716" spans="1:25" hidden="1">
      <c r="A716">
        <f t="shared" si="11"/>
        <v>0</v>
      </c>
      <c r="B716">
        <v>6</v>
      </c>
      <c r="C716">
        <v>2017</v>
      </c>
      <c r="D716" t="s">
        <v>357</v>
      </c>
      <c r="E716">
        <v>45</v>
      </c>
      <c r="F716" t="s">
        <v>333</v>
      </c>
      <c r="G716">
        <v>31873</v>
      </c>
      <c r="J716" t="s">
        <v>82</v>
      </c>
      <c r="K716">
        <v>2012</v>
      </c>
      <c r="L716" t="s">
        <v>70</v>
      </c>
      <c r="M716" t="s">
        <v>323</v>
      </c>
      <c r="P716" t="s">
        <v>228</v>
      </c>
      <c r="Q716" t="s">
        <v>229</v>
      </c>
      <c r="S716" t="s">
        <v>234</v>
      </c>
      <c r="T716" t="s">
        <v>74</v>
      </c>
      <c r="Y716" t="s">
        <v>74</v>
      </c>
    </row>
    <row r="717" spans="1:25" hidden="1">
      <c r="A717">
        <f t="shared" si="11"/>
        <v>0</v>
      </c>
      <c r="B717">
        <v>6</v>
      </c>
      <c r="C717">
        <v>2016</v>
      </c>
      <c r="D717" t="s">
        <v>357</v>
      </c>
      <c r="E717">
        <v>45</v>
      </c>
      <c r="F717" t="s">
        <v>333</v>
      </c>
      <c r="G717">
        <v>31873</v>
      </c>
      <c r="J717" t="s">
        <v>82</v>
      </c>
      <c r="K717">
        <v>2012</v>
      </c>
      <c r="L717" t="s">
        <v>70</v>
      </c>
      <c r="M717" t="s">
        <v>323</v>
      </c>
      <c r="P717" t="s">
        <v>228</v>
      </c>
      <c r="Q717" t="s">
        <v>229</v>
      </c>
      <c r="S717" t="s">
        <v>234</v>
      </c>
      <c r="T717" t="s">
        <v>74</v>
      </c>
      <c r="Y717" t="s">
        <v>74</v>
      </c>
    </row>
    <row r="718" spans="1:25" hidden="1">
      <c r="A718">
        <f t="shared" si="11"/>
        <v>0</v>
      </c>
      <c r="B718">
        <v>6</v>
      </c>
      <c r="C718">
        <v>2015</v>
      </c>
      <c r="D718" t="s">
        <v>357</v>
      </c>
      <c r="E718">
        <v>45</v>
      </c>
      <c r="F718" t="s">
        <v>333</v>
      </c>
      <c r="G718">
        <v>31873</v>
      </c>
      <c r="J718" t="s">
        <v>82</v>
      </c>
      <c r="K718">
        <v>2012</v>
      </c>
      <c r="L718" t="s">
        <v>70</v>
      </c>
      <c r="M718" t="s">
        <v>323</v>
      </c>
      <c r="P718" t="s">
        <v>228</v>
      </c>
      <c r="Q718" t="s">
        <v>229</v>
      </c>
      <c r="S718" t="s">
        <v>234</v>
      </c>
      <c r="T718" t="s">
        <v>74</v>
      </c>
      <c r="Y718" t="s">
        <v>74</v>
      </c>
    </row>
    <row r="719" spans="1:25" hidden="1">
      <c r="A719">
        <f t="shared" si="11"/>
        <v>0</v>
      </c>
      <c r="B719">
        <v>6</v>
      </c>
      <c r="C719">
        <v>2014</v>
      </c>
      <c r="D719" t="s">
        <v>357</v>
      </c>
      <c r="E719">
        <v>45</v>
      </c>
      <c r="F719" t="s">
        <v>333</v>
      </c>
      <c r="G719">
        <v>31873</v>
      </c>
      <c r="J719" t="s">
        <v>82</v>
      </c>
      <c r="K719">
        <v>2012</v>
      </c>
      <c r="L719" t="s">
        <v>70</v>
      </c>
      <c r="M719" t="s">
        <v>323</v>
      </c>
      <c r="P719" t="s">
        <v>228</v>
      </c>
      <c r="Q719" t="s">
        <v>229</v>
      </c>
      <c r="S719" t="s">
        <v>234</v>
      </c>
      <c r="T719" t="s">
        <v>74</v>
      </c>
      <c r="Y719" t="s">
        <v>74</v>
      </c>
    </row>
    <row r="720" spans="1:25">
      <c r="A720">
        <f t="shared" si="11"/>
        <v>1</v>
      </c>
      <c r="B720">
        <v>6</v>
      </c>
      <c r="C720">
        <v>2019</v>
      </c>
      <c r="D720" t="s">
        <v>357</v>
      </c>
      <c r="E720">
        <v>23</v>
      </c>
      <c r="F720" t="s">
        <v>283</v>
      </c>
      <c r="H720">
        <v>28136</v>
      </c>
      <c r="J720" t="s">
        <v>82</v>
      </c>
      <c r="K720">
        <v>2011</v>
      </c>
      <c r="L720" t="s">
        <v>140</v>
      </c>
      <c r="M720" t="s">
        <v>284</v>
      </c>
      <c r="P720" t="s">
        <v>228</v>
      </c>
      <c r="Q720" t="s">
        <v>229</v>
      </c>
      <c r="S720" t="s">
        <v>234</v>
      </c>
      <c r="T720" t="s">
        <v>74</v>
      </c>
      <c r="Y720" t="s">
        <v>74</v>
      </c>
    </row>
    <row r="721" spans="1:25" hidden="1">
      <c r="A721">
        <f t="shared" si="11"/>
        <v>0</v>
      </c>
      <c r="B721">
        <v>6</v>
      </c>
      <c r="C721">
        <v>2018</v>
      </c>
      <c r="D721" t="s">
        <v>357</v>
      </c>
      <c r="E721">
        <v>23</v>
      </c>
      <c r="F721" t="s">
        <v>283</v>
      </c>
      <c r="H721">
        <v>28136</v>
      </c>
      <c r="J721" t="s">
        <v>82</v>
      </c>
      <c r="K721">
        <v>2011</v>
      </c>
      <c r="L721" t="s">
        <v>140</v>
      </c>
      <c r="M721" t="s">
        <v>284</v>
      </c>
      <c r="P721" t="s">
        <v>228</v>
      </c>
      <c r="Q721" t="s">
        <v>229</v>
      </c>
      <c r="S721" t="s">
        <v>234</v>
      </c>
      <c r="T721" t="s">
        <v>74</v>
      </c>
      <c r="Y721" t="s">
        <v>74</v>
      </c>
    </row>
    <row r="722" spans="1:25" hidden="1">
      <c r="A722">
        <f t="shared" si="11"/>
        <v>0</v>
      </c>
      <c r="B722">
        <v>6</v>
      </c>
      <c r="C722">
        <v>2017</v>
      </c>
      <c r="D722" t="s">
        <v>357</v>
      </c>
      <c r="E722">
        <v>23</v>
      </c>
      <c r="F722" t="s">
        <v>283</v>
      </c>
      <c r="H722">
        <v>28136</v>
      </c>
      <c r="J722" t="s">
        <v>82</v>
      </c>
      <c r="K722">
        <v>2011</v>
      </c>
      <c r="L722" t="s">
        <v>140</v>
      </c>
      <c r="M722" t="s">
        <v>284</v>
      </c>
      <c r="P722" t="s">
        <v>228</v>
      </c>
      <c r="Q722" t="s">
        <v>229</v>
      </c>
      <c r="S722" t="s">
        <v>234</v>
      </c>
      <c r="T722" t="s">
        <v>74</v>
      </c>
      <c r="Y722" t="s">
        <v>74</v>
      </c>
    </row>
    <row r="723" spans="1:25" hidden="1">
      <c r="A723">
        <f t="shared" si="11"/>
        <v>0</v>
      </c>
      <c r="B723">
        <v>6</v>
      </c>
      <c r="C723">
        <v>2016</v>
      </c>
      <c r="D723" t="s">
        <v>357</v>
      </c>
      <c r="E723">
        <v>23</v>
      </c>
      <c r="F723" t="s">
        <v>283</v>
      </c>
      <c r="H723">
        <v>28136</v>
      </c>
      <c r="J723" t="s">
        <v>82</v>
      </c>
      <c r="K723">
        <v>2011</v>
      </c>
      <c r="L723" t="s">
        <v>140</v>
      </c>
      <c r="M723" t="s">
        <v>284</v>
      </c>
      <c r="P723" t="s">
        <v>228</v>
      </c>
      <c r="Q723" t="s">
        <v>229</v>
      </c>
      <c r="S723" t="s">
        <v>234</v>
      </c>
      <c r="T723" t="s">
        <v>74</v>
      </c>
      <c r="Y723" t="s">
        <v>74</v>
      </c>
    </row>
    <row r="724" spans="1:25" hidden="1">
      <c r="A724">
        <f t="shared" si="11"/>
        <v>0</v>
      </c>
      <c r="B724">
        <v>6</v>
      </c>
      <c r="C724">
        <v>2015</v>
      </c>
      <c r="D724" t="s">
        <v>357</v>
      </c>
      <c r="E724">
        <v>23</v>
      </c>
      <c r="F724" t="s">
        <v>283</v>
      </c>
      <c r="H724">
        <v>28136</v>
      </c>
      <c r="J724" t="s">
        <v>82</v>
      </c>
      <c r="K724">
        <v>2011</v>
      </c>
      <c r="L724" t="s">
        <v>140</v>
      </c>
      <c r="M724" t="s">
        <v>284</v>
      </c>
      <c r="P724" t="s">
        <v>228</v>
      </c>
      <c r="Q724" t="s">
        <v>229</v>
      </c>
      <c r="S724" t="s">
        <v>234</v>
      </c>
      <c r="T724" t="s">
        <v>74</v>
      </c>
      <c r="Y724" t="s">
        <v>74</v>
      </c>
    </row>
    <row r="725" spans="1:25" hidden="1">
      <c r="A725">
        <f t="shared" si="11"/>
        <v>0</v>
      </c>
      <c r="B725">
        <v>6</v>
      </c>
      <c r="C725">
        <v>2014</v>
      </c>
      <c r="D725" t="s">
        <v>357</v>
      </c>
      <c r="E725">
        <v>23</v>
      </c>
      <c r="F725" t="s">
        <v>283</v>
      </c>
      <c r="H725">
        <v>28136</v>
      </c>
      <c r="J725" t="s">
        <v>82</v>
      </c>
      <c r="K725">
        <v>2011</v>
      </c>
      <c r="L725" t="s">
        <v>140</v>
      </c>
      <c r="M725" t="s">
        <v>284</v>
      </c>
      <c r="P725" t="s">
        <v>228</v>
      </c>
      <c r="Q725" t="s">
        <v>229</v>
      </c>
      <c r="S725" t="s">
        <v>234</v>
      </c>
      <c r="T725" t="s">
        <v>74</v>
      </c>
      <c r="Y725" t="s">
        <v>74</v>
      </c>
    </row>
    <row r="726" spans="1:25">
      <c r="A726">
        <f t="shared" si="11"/>
        <v>1</v>
      </c>
      <c r="B726">
        <v>6</v>
      </c>
      <c r="C726">
        <v>2019</v>
      </c>
      <c r="D726" t="s">
        <v>357</v>
      </c>
      <c r="E726">
        <v>51</v>
      </c>
      <c r="F726" t="s">
        <v>344</v>
      </c>
      <c r="G726" t="s">
        <v>345</v>
      </c>
      <c r="J726" t="s">
        <v>82</v>
      </c>
      <c r="K726">
        <v>2017</v>
      </c>
      <c r="L726" t="s">
        <v>90</v>
      </c>
      <c r="M726" t="s">
        <v>337</v>
      </c>
      <c r="P726" t="s">
        <v>228</v>
      </c>
      <c r="Q726" t="s">
        <v>229</v>
      </c>
      <c r="S726" t="s">
        <v>234</v>
      </c>
      <c r="T726" t="s">
        <v>74</v>
      </c>
      <c r="Y726" t="s">
        <v>74</v>
      </c>
    </row>
    <row r="727" spans="1:25" hidden="1">
      <c r="A727">
        <f t="shared" si="11"/>
        <v>0</v>
      </c>
      <c r="B727">
        <v>6</v>
      </c>
      <c r="C727">
        <v>2018</v>
      </c>
      <c r="D727" t="s">
        <v>357</v>
      </c>
      <c r="E727">
        <v>51</v>
      </c>
      <c r="F727" t="s">
        <v>344</v>
      </c>
      <c r="G727" t="s">
        <v>345</v>
      </c>
      <c r="J727" t="s">
        <v>82</v>
      </c>
      <c r="K727">
        <v>2017</v>
      </c>
      <c r="L727" t="s">
        <v>90</v>
      </c>
      <c r="M727" t="s">
        <v>337</v>
      </c>
      <c r="P727" t="s">
        <v>228</v>
      </c>
      <c r="Q727" t="s">
        <v>229</v>
      </c>
      <c r="S727" t="s">
        <v>234</v>
      </c>
      <c r="T727" t="s">
        <v>74</v>
      </c>
      <c r="Y727" t="s">
        <v>74</v>
      </c>
    </row>
    <row r="728" spans="1:25" hidden="1">
      <c r="A728">
        <f t="shared" si="11"/>
        <v>0</v>
      </c>
      <c r="B728">
        <v>6</v>
      </c>
      <c r="C728">
        <v>2017</v>
      </c>
      <c r="D728" t="s">
        <v>357</v>
      </c>
      <c r="E728">
        <v>51</v>
      </c>
      <c r="F728" t="s">
        <v>344</v>
      </c>
      <c r="G728" t="s">
        <v>345</v>
      </c>
      <c r="J728" t="s">
        <v>82</v>
      </c>
      <c r="K728">
        <v>2017</v>
      </c>
      <c r="L728" t="s">
        <v>90</v>
      </c>
      <c r="M728" t="s">
        <v>337</v>
      </c>
      <c r="P728" t="s">
        <v>228</v>
      </c>
      <c r="Q728" t="s">
        <v>229</v>
      </c>
      <c r="S728" t="s">
        <v>234</v>
      </c>
      <c r="T728" t="s">
        <v>74</v>
      </c>
      <c r="Y728" t="s">
        <v>74</v>
      </c>
    </row>
    <row r="729" spans="1:25" hidden="1">
      <c r="A729">
        <f t="shared" si="11"/>
        <v>0</v>
      </c>
      <c r="B729">
        <v>6</v>
      </c>
      <c r="C729">
        <v>2016</v>
      </c>
      <c r="D729" t="s">
        <v>357</v>
      </c>
      <c r="E729">
        <v>51</v>
      </c>
      <c r="F729" t="s">
        <v>344</v>
      </c>
      <c r="G729" t="s">
        <v>345</v>
      </c>
      <c r="J729" t="s">
        <v>22</v>
      </c>
      <c r="K729">
        <v>2012</v>
      </c>
      <c r="L729" t="s">
        <v>292</v>
      </c>
      <c r="M729" t="s">
        <v>337</v>
      </c>
      <c r="P729" t="s">
        <v>228</v>
      </c>
      <c r="Q729" t="s">
        <v>229</v>
      </c>
      <c r="S729" t="s">
        <v>234</v>
      </c>
      <c r="T729" t="s">
        <v>74</v>
      </c>
      <c r="Y729" t="s">
        <v>74</v>
      </c>
    </row>
    <row r="730" spans="1:25" hidden="1">
      <c r="A730">
        <f t="shared" si="11"/>
        <v>0</v>
      </c>
      <c r="B730">
        <v>6</v>
      </c>
      <c r="C730">
        <v>2015</v>
      </c>
      <c r="D730" t="s">
        <v>357</v>
      </c>
      <c r="E730">
        <v>51</v>
      </c>
      <c r="F730" t="s">
        <v>344</v>
      </c>
      <c r="G730" t="s">
        <v>345</v>
      </c>
      <c r="J730" t="s">
        <v>22</v>
      </c>
      <c r="K730">
        <v>2012</v>
      </c>
      <c r="L730" t="s">
        <v>292</v>
      </c>
      <c r="M730" t="s">
        <v>337</v>
      </c>
      <c r="P730" t="s">
        <v>228</v>
      </c>
      <c r="Q730" t="s">
        <v>229</v>
      </c>
      <c r="S730" t="s">
        <v>234</v>
      </c>
      <c r="T730" t="s">
        <v>74</v>
      </c>
      <c r="Y730" t="s">
        <v>74</v>
      </c>
    </row>
    <row r="731" spans="1:25" hidden="1">
      <c r="A731">
        <f t="shared" si="11"/>
        <v>0</v>
      </c>
      <c r="B731">
        <v>6</v>
      </c>
      <c r="C731">
        <v>2014</v>
      </c>
      <c r="D731" t="s">
        <v>357</v>
      </c>
      <c r="E731">
        <v>51</v>
      </c>
      <c r="F731" t="s">
        <v>344</v>
      </c>
      <c r="G731" t="s">
        <v>345</v>
      </c>
      <c r="J731" t="s">
        <v>22</v>
      </c>
      <c r="K731">
        <v>2012</v>
      </c>
      <c r="L731" t="s">
        <v>292</v>
      </c>
      <c r="M731" t="s">
        <v>337</v>
      </c>
      <c r="P731" t="s">
        <v>228</v>
      </c>
      <c r="Q731" t="s">
        <v>229</v>
      </c>
      <c r="S731" t="s">
        <v>234</v>
      </c>
      <c r="T731" t="s">
        <v>74</v>
      </c>
      <c r="Y731" t="s">
        <v>74</v>
      </c>
    </row>
    <row r="732" spans="1:25">
      <c r="A732">
        <f t="shared" si="11"/>
        <v>1</v>
      </c>
      <c r="B732">
        <v>6</v>
      </c>
      <c r="C732">
        <v>2019</v>
      </c>
      <c r="D732" t="s">
        <v>357</v>
      </c>
      <c r="E732">
        <v>7</v>
      </c>
      <c r="F732" t="s">
        <v>246</v>
      </c>
      <c r="H732">
        <v>26185</v>
      </c>
      <c r="J732" t="s">
        <v>82</v>
      </c>
      <c r="K732">
        <v>2002</v>
      </c>
      <c r="L732" t="s">
        <v>70</v>
      </c>
      <c r="M732" t="s">
        <v>233</v>
      </c>
      <c r="P732" t="s">
        <v>228</v>
      </c>
      <c r="Q732" t="s">
        <v>229</v>
      </c>
      <c r="R732" t="s">
        <v>147</v>
      </c>
      <c r="S732" t="s">
        <v>234</v>
      </c>
      <c r="T732" t="s">
        <v>74</v>
      </c>
      <c r="Y732" t="s">
        <v>74</v>
      </c>
    </row>
    <row r="733" spans="1:25" hidden="1">
      <c r="A733">
        <f t="shared" si="11"/>
        <v>0</v>
      </c>
      <c r="B733">
        <v>6</v>
      </c>
      <c r="C733">
        <v>2018</v>
      </c>
      <c r="D733" t="s">
        <v>357</v>
      </c>
      <c r="E733">
        <v>7</v>
      </c>
      <c r="F733" t="s">
        <v>246</v>
      </c>
      <c r="H733">
        <v>26185</v>
      </c>
      <c r="J733" t="s">
        <v>82</v>
      </c>
      <c r="K733">
        <v>2002</v>
      </c>
      <c r="L733" t="s">
        <v>70</v>
      </c>
      <c r="M733" t="s">
        <v>233</v>
      </c>
      <c r="P733" t="s">
        <v>228</v>
      </c>
      <c r="Q733" t="s">
        <v>229</v>
      </c>
      <c r="R733" t="s">
        <v>147</v>
      </c>
      <c r="S733" t="s">
        <v>234</v>
      </c>
      <c r="T733" t="s">
        <v>74</v>
      </c>
      <c r="Y733" t="s">
        <v>74</v>
      </c>
    </row>
    <row r="734" spans="1:25" hidden="1">
      <c r="A734">
        <f t="shared" si="11"/>
        <v>0</v>
      </c>
      <c r="B734">
        <v>6</v>
      </c>
      <c r="C734">
        <v>2017</v>
      </c>
      <c r="D734" t="s">
        <v>357</v>
      </c>
      <c r="E734">
        <v>7</v>
      </c>
      <c r="F734" t="s">
        <v>246</v>
      </c>
      <c r="H734">
        <v>26185</v>
      </c>
      <c r="J734" t="s">
        <v>82</v>
      </c>
      <c r="K734">
        <v>2002</v>
      </c>
      <c r="L734" t="s">
        <v>70</v>
      </c>
      <c r="M734" t="s">
        <v>233</v>
      </c>
      <c r="P734" t="s">
        <v>228</v>
      </c>
      <c r="Q734" t="s">
        <v>229</v>
      </c>
      <c r="R734" t="s">
        <v>147</v>
      </c>
      <c r="S734" t="s">
        <v>234</v>
      </c>
      <c r="T734" t="s">
        <v>74</v>
      </c>
      <c r="Y734" t="s">
        <v>74</v>
      </c>
    </row>
    <row r="735" spans="1:25" hidden="1">
      <c r="A735">
        <f t="shared" si="11"/>
        <v>0</v>
      </c>
      <c r="B735">
        <v>6</v>
      </c>
      <c r="C735">
        <v>2016</v>
      </c>
      <c r="D735" t="s">
        <v>357</v>
      </c>
      <c r="E735">
        <v>7</v>
      </c>
      <c r="F735" t="s">
        <v>246</v>
      </c>
      <c r="H735">
        <v>26185</v>
      </c>
      <c r="J735" t="s">
        <v>82</v>
      </c>
      <c r="K735">
        <v>2002</v>
      </c>
      <c r="L735" t="s">
        <v>70</v>
      </c>
      <c r="M735" t="s">
        <v>233</v>
      </c>
      <c r="P735" t="s">
        <v>228</v>
      </c>
      <c r="Q735" t="s">
        <v>229</v>
      </c>
      <c r="R735" t="s">
        <v>147</v>
      </c>
      <c r="S735" t="s">
        <v>234</v>
      </c>
      <c r="T735" t="s">
        <v>74</v>
      </c>
      <c r="Y735" t="s">
        <v>74</v>
      </c>
    </row>
    <row r="736" spans="1:25" hidden="1">
      <c r="A736">
        <f t="shared" si="11"/>
        <v>0</v>
      </c>
      <c r="B736">
        <v>6</v>
      </c>
      <c r="C736">
        <v>2015</v>
      </c>
      <c r="D736" t="s">
        <v>357</v>
      </c>
      <c r="E736">
        <v>7</v>
      </c>
      <c r="F736" t="s">
        <v>246</v>
      </c>
      <c r="H736">
        <v>26185</v>
      </c>
      <c r="J736" t="s">
        <v>82</v>
      </c>
      <c r="K736">
        <v>2002</v>
      </c>
      <c r="L736" t="s">
        <v>70</v>
      </c>
      <c r="M736" t="s">
        <v>233</v>
      </c>
      <c r="P736" t="s">
        <v>228</v>
      </c>
      <c r="Q736" t="s">
        <v>229</v>
      </c>
      <c r="R736" t="s">
        <v>147</v>
      </c>
      <c r="S736" t="s">
        <v>234</v>
      </c>
      <c r="T736" t="s">
        <v>74</v>
      </c>
      <c r="Y736" t="s">
        <v>74</v>
      </c>
    </row>
    <row r="737" spans="1:25" hidden="1">
      <c r="A737">
        <f t="shared" si="11"/>
        <v>0</v>
      </c>
      <c r="B737">
        <v>6</v>
      </c>
      <c r="C737">
        <v>2014</v>
      </c>
      <c r="D737" t="s">
        <v>357</v>
      </c>
      <c r="E737">
        <v>7</v>
      </c>
      <c r="F737" t="s">
        <v>246</v>
      </c>
      <c r="H737">
        <v>26185</v>
      </c>
      <c r="J737" t="s">
        <v>82</v>
      </c>
      <c r="K737">
        <v>2002</v>
      </c>
      <c r="L737" t="s">
        <v>70</v>
      </c>
      <c r="M737" t="s">
        <v>233</v>
      </c>
      <c r="P737" t="s">
        <v>228</v>
      </c>
      <c r="Q737" t="s">
        <v>229</v>
      </c>
      <c r="R737" t="s">
        <v>147</v>
      </c>
      <c r="S737" t="s">
        <v>234</v>
      </c>
      <c r="T737" t="s">
        <v>74</v>
      </c>
      <c r="Y737" t="s">
        <v>74</v>
      </c>
    </row>
    <row r="738" spans="1:25">
      <c r="A738">
        <f t="shared" si="11"/>
        <v>1</v>
      </c>
      <c r="B738">
        <v>6</v>
      </c>
      <c r="C738">
        <v>2019</v>
      </c>
      <c r="D738" t="s">
        <v>357</v>
      </c>
      <c r="E738">
        <v>20</v>
      </c>
      <c r="F738" t="s">
        <v>278</v>
      </c>
      <c r="G738" t="s">
        <v>279</v>
      </c>
      <c r="H738">
        <v>30231</v>
      </c>
      <c r="J738" t="s">
        <v>68</v>
      </c>
      <c r="K738">
        <v>2015</v>
      </c>
      <c r="L738" t="s">
        <v>70</v>
      </c>
      <c r="M738" t="s">
        <v>245</v>
      </c>
      <c r="P738" t="s">
        <v>228</v>
      </c>
      <c r="Q738" t="s">
        <v>229</v>
      </c>
      <c r="S738" t="s">
        <v>234</v>
      </c>
      <c r="T738" t="s">
        <v>74</v>
      </c>
      <c r="Y738" t="s">
        <v>74</v>
      </c>
    </row>
    <row r="739" spans="1:25" hidden="1">
      <c r="A739">
        <f t="shared" si="11"/>
        <v>0</v>
      </c>
      <c r="B739">
        <v>6</v>
      </c>
      <c r="C739">
        <v>2018</v>
      </c>
      <c r="D739" t="s">
        <v>357</v>
      </c>
      <c r="E739">
        <v>20</v>
      </c>
      <c r="F739" t="s">
        <v>278</v>
      </c>
      <c r="G739" t="s">
        <v>279</v>
      </c>
      <c r="H739">
        <v>30231</v>
      </c>
      <c r="J739" t="s">
        <v>68</v>
      </c>
      <c r="K739">
        <v>2015</v>
      </c>
      <c r="L739" t="s">
        <v>70</v>
      </c>
      <c r="M739" t="s">
        <v>245</v>
      </c>
      <c r="P739" t="s">
        <v>228</v>
      </c>
      <c r="Q739" t="s">
        <v>229</v>
      </c>
      <c r="S739" t="s">
        <v>234</v>
      </c>
      <c r="T739" t="s">
        <v>74</v>
      </c>
      <c r="Y739" t="s">
        <v>74</v>
      </c>
    </row>
    <row r="740" spans="1:25" hidden="1">
      <c r="A740">
        <f t="shared" si="11"/>
        <v>0</v>
      </c>
      <c r="B740">
        <v>6</v>
      </c>
      <c r="C740">
        <v>2017</v>
      </c>
      <c r="D740" t="s">
        <v>357</v>
      </c>
      <c r="E740">
        <v>20</v>
      </c>
      <c r="F740" t="s">
        <v>278</v>
      </c>
      <c r="G740" t="s">
        <v>279</v>
      </c>
      <c r="H740">
        <v>30231</v>
      </c>
      <c r="J740" t="s">
        <v>68</v>
      </c>
      <c r="K740">
        <v>2015</v>
      </c>
      <c r="L740" t="s">
        <v>70</v>
      </c>
      <c r="M740" t="s">
        <v>245</v>
      </c>
      <c r="P740" t="s">
        <v>228</v>
      </c>
      <c r="Q740" t="s">
        <v>229</v>
      </c>
      <c r="S740" t="s">
        <v>234</v>
      </c>
      <c r="T740" t="s">
        <v>74</v>
      </c>
      <c r="Y740" t="s">
        <v>74</v>
      </c>
    </row>
    <row r="741" spans="1:25" hidden="1">
      <c r="A741">
        <f t="shared" si="11"/>
        <v>0</v>
      </c>
      <c r="B741">
        <v>6</v>
      </c>
      <c r="C741">
        <v>2016</v>
      </c>
      <c r="D741" t="s">
        <v>357</v>
      </c>
      <c r="E741">
        <v>20</v>
      </c>
      <c r="F741" t="s">
        <v>278</v>
      </c>
      <c r="G741" t="s">
        <v>279</v>
      </c>
      <c r="H741">
        <v>30231</v>
      </c>
      <c r="J741" t="s">
        <v>68</v>
      </c>
      <c r="K741">
        <v>2015</v>
      </c>
      <c r="L741" t="s">
        <v>70</v>
      </c>
      <c r="M741" t="s">
        <v>245</v>
      </c>
      <c r="P741" t="s">
        <v>228</v>
      </c>
      <c r="Q741" t="s">
        <v>229</v>
      </c>
      <c r="S741" t="s">
        <v>234</v>
      </c>
      <c r="T741" t="s">
        <v>74</v>
      </c>
      <c r="Y741" t="s">
        <v>74</v>
      </c>
    </row>
    <row r="742" spans="1:25" hidden="1">
      <c r="A742">
        <f t="shared" si="11"/>
        <v>0</v>
      </c>
      <c r="B742">
        <v>6</v>
      </c>
      <c r="C742">
        <v>2015</v>
      </c>
      <c r="D742" t="s">
        <v>357</v>
      </c>
      <c r="E742">
        <v>20</v>
      </c>
      <c r="F742" t="s">
        <v>278</v>
      </c>
      <c r="G742" t="s">
        <v>279</v>
      </c>
      <c r="H742">
        <v>30231</v>
      </c>
      <c r="J742" t="s">
        <v>68</v>
      </c>
      <c r="K742">
        <v>2015</v>
      </c>
      <c r="L742" t="s">
        <v>70</v>
      </c>
      <c r="M742" t="s">
        <v>245</v>
      </c>
      <c r="P742" t="s">
        <v>228</v>
      </c>
      <c r="Q742" t="s">
        <v>229</v>
      </c>
      <c r="S742" t="s">
        <v>234</v>
      </c>
      <c r="T742" t="s">
        <v>74</v>
      </c>
      <c r="Y742" t="s">
        <v>74</v>
      </c>
    </row>
    <row r="743" spans="1:25" hidden="1">
      <c r="A743">
        <f t="shared" si="11"/>
        <v>0</v>
      </c>
      <c r="B743">
        <v>6</v>
      </c>
      <c r="C743">
        <v>2014</v>
      </c>
      <c r="D743" t="s">
        <v>357</v>
      </c>
      <c r="E743">
        <v>20</v>
      </c>
      <c r="F743" t="s">
        <v>278</v>
      </c>
      <c r="G743" t="s">
        <v>279</v>
      </c>
      <c r="H743">
        <v>30231</v>
      </c>
      <c r="J743" t="s">
        <v>21</v>
      </c>
      <c r="K743">
        <v>2008</v>
      </c>
      <c r="L743" t="s">
        <v>70</v>
      </c>
      <c r="M743" t="s">
        <v>245</v>
      </c>
      <c r="P743" t="s">
        <v>228</v>
      </c>
      <c r="Q743" t="s">
        <v>229</v>
      </c>
      <c r="S743" t="s">
        <v>234</v>
      </c>
      <c r="T743" t="s">
        <v>74</v>
      </c>
      <c r="Y743" t="s">
        <v>74</v>
      </c>
    </row>
    <row r="744" spans="1:25">
      <c r="A744">
        <f t="shared" si="11"/>
        <v>1</v>
      </c>
      <c r="B744">
        <v>6</v>
      </c>
      <c r="C744">
        <v>2019</v>
      </c>
      <c r="D744" t="s">
        <v>458</v>
      </c>
      <c r="E744">
        <v>24</v>
      </c>
      <c r="F744" t="s">
        <v>404</v>
      </c>
      <c r="H744">
        <v>29647</v>
      </c>
      <c r="J744" t="s">
        <v>68</v>
      </c>
      <c r="K744" t="s">
        <v>360</v>
      </c>
      <c r="L744">
        <v>2014</v>
      </c>
      <c r="M744" t="s">
        <v>90</v>
      </c>
      <c r="P744" t="s">
        <v>228</v>
      </c>
      <c r="Q744" t="s">
        <v>229</v>
      </c>
      <c r="R744" t="s">
        <v>151</v>
      </c>
      <c r="S744" t="s">
        <v>361</v>
      </c>
      <c r="T744" t="s">
        <v>74</v>
      </c>
      <c r="Y744" t="s">
        <v>74</v>
      </c>
    </row>
    <row r="745" spans="1:25" hidden="1">
      <c r="A745">
        <f t="shared" si="11"/>
        <v>0</v>
      </c>
      <c r="B745">
        <v>6</v>
      </c>
      <c r="C745">
        <v>2018</v>
      </c>
      <c r="D745" t="s">
        <v>458</v>
      </c>
      <c r="E745">
        <v>24</v>
      </c>
      <c r="F745" t="s">
        <v>404</v>
      </c>
      <c r="H745">
        <v>29647</v>
      </c>
      <c r="J745" t="s">
        <v>68</v>
      </c>
      <c r="K745" t="s">
        <v>360</v>
      </c>
      <c r="L745">
        <v>2014</v>
      </c>
      <c r="M745" t="s">
        <v>90</v>
      </c>
      <c r="P745" t="s">
        <v>228</v>
      </c>
      <c r="Q745" t="s">
        <v>229</v>
      </c>
      <c r="R745" t="s">
        <v>151</v>
      </c>
      <c r="S745" t="s">
        <v>361</v>
      </c>
      <c r="T745" t="s">
        <v>74</v>
      </c>
      <c r="Y745" t="s">
        <v>74</v>
      </c>
    </row>
    <row r="746" spans="1:25" hidden="1">
      <c r="A746">
        <f t="shared" si="11"/>
        <v>0</v>
      </c>
      <c r="B746">
        <v>6</v>
      </c>
      <c r="C746">
        <v>2017</v>
      </c>
      <c r="D746" t="s">
        <v>458</v>
      </c>
      <c r="E746">
        <v>24</v>
      </c>
      <c r="F746" t="s">
        <v>404</v>
      </c>
      <c r="H746">
        <v>29647</v>
      </c>
      <c r="J746" t="s">
        <v>68</v>
      </c>
      <c r="K746" t="s">
        <v>360</v>
      </c>
      <c r="L746">
        <v>2014</v>
      </c>
      <c r="M746" t="s">
        <v>90</v>
      </c>
      <c r="P746" t="s">
        <v>228</v>
      </c>
      <c r="Q746" t="s">
        <v>229</v>
      </c>
      <c r="R746" t="s">
        <v>151</v>
      </c>
      <c r="S746" t="s">
        <v>361</v>
      </c>
      <c r="T746" t="s">
        <v>74</v>
      </c>
      <c r="Y746" t="s">
        <v>74</v>
      </c>
    </row>
    <row r="747" spans="1:25" hidden="1">
      <c r="A747">
        <f t="shared" si="11"/>
        <v>0</v>
      </c>
      <c r="B747">
        <v>6</v>
      </c>
      <c r="C747">
        <v>2016</v>
      </c>
      <c r="D747" t="s">
        <v>458</v>
      </c>
      <c r="E747">
        <v>24</v>
      </c>
      <c r="F747" t="s">
        <v>404</v>
      </c>
      <c r="H747">
        <v>29647</v>
      </c>
      <c r="J747" t="s">
        <v>68</v>
      </c>
      <c r="K747" t="s">
        <v>360</v>
      </c>
      <c r="L747">
        <v>2014</v>
      </c>
      <c r="M747" t="s">
        <v>90</v>
      </c>
      <c r="P747" t="s">
        <v>228</v>
      </c>
      <c r="Q747" t="s">
        <v>229</v>
      </c>
      <c r="R747" t="s">
        <v>151</v>
      </c>
      <c r="S747" t="s">
        <v>361</v>
      </c>
      <c r="T747" t="s">
        <v>74</v>
      </c>
      <c r="Y747" t="s">
        <v>74</v>
      </c>
    </row>
    <row r="748" spans="1:25" hidden="1">
      <c r="A748">
        <f t="shared" si="11"/>
        <v>0</v>
      </c>
      <c r="B748">
        <v>6</v>
      </c>
      <c r="C748">
        <v>2015</v>
      </c>
      <c r="D748" t="s">
        <v>458</v>
      </c>
      <c r="E748">
        <v>24</v>
      </c>
      <c r="F748" t="s">
        <v>404</v>
      </c>
      <c r="H748">
        <v>29647</v>
      </c>
      <c r="J748" t="s">
        <v>68</v>
      </c>
      <c r="K748" t="s">
        <v>360</v>
      </c>
      <c r="L748">
        <v>2014</v>
      </c>
      <c r="M748" t="s">
        <v>90</v>
      </c>
      <c r="P748" t="s">
        <v>228</v>
      </c>
      <c r="Q748" t="s">
        <v>229</v>
      </c>
      <c r="R748" t="s">
        <v>151</v>
      </c>
      <c r="S748" t="s">
        <v>361</v>
      </c>
      <c r="T748" t="s">
        <v>74</v>
      </c>
      <c r="Y748" t="s">
        <v>74</v>
      </c>
    </row>
    <row r="749" spans="1:25" hidden="1">
      <c r="A749">
        <f t="shared" si="11"/>
        <v>0</v>
      </c>
      <c r="B749">
        <v>6</v>
      </c>
      <c r="C749">
        <v>2014</v>
      </c>
      <c r="D749" t="s">
        <v>458</v>
      </c>
      <c r="E749">
        <v>24</v>
      </c>
      <c r="F749" t="s">
        <v>404</v>
      </c>
      <c r="H749">
        <v>29647</v>
      </c>
      <c r="J749" t="s">
        <v>68</v>
      </c>
      <c r="K749" t="s">
        <v>360</v>
      </c>
      <c r="L749">
        <v>2014</v>
      </c>
      <c r="M749" t="s">
        <v>90</v>
      </c>
      <c r="P749" t="s">
        <v>228</v>
      </c>
      <c r="Q749" t="s">
        <v>229</v>
      </c>
      <c r="R749" t="s">
        <v>151</v>
      </c>
      <c r="S749" t="s">
        <v>361</v>
      </c>
      <c r="T749" t="s">
        <v>74</v>
      </c>
      <c r="Y749" t="s">
        <v>74</v>
      </c>
    </row>
    <row r="750" spans="1:25">
      <c r="A750">
        <f t="shared" si="11"/>
        <v>1</v>
      </c>
      <c r="B750">
        <v>6</v>
      </c>
      <c r="C750">
        <v>2019</v>
      </c>
      <c r="D750" t="s">
        <v>458</v>
      </c>
      <c r="E750">
        <v>45</v>
      </c>
      <c r="F750" t="s">
        <v>442</v>
      </c>
      <c r="H750" t="s">
        <v>443</v>
      </c>
      <c r="J750" t="s">
        <v>82</v>
      </c>
      <c r="K750" t="s">
        <v>301</v>
      </c>
      <c r="L750">
        <v>2011</v>
      </c>
      <c r="M750" t="s">
        <v>70</v>
      </c>
      <c r="P750" t="s">
        <v>228</v>
      </c>
      <c r="Q750" t="s">
        <v>229</v>
      </c>
      <c r="S750" t="s">
        <v>361</v>
      </c>
      <c r="T750" t="s">
        <v>74</v>
      </c>
      <c r="Y750" t="s">
        <v>74</v>
      </c>
    </row>
    <row r="751" spans="1:25" hidden="1">
      <c r="A751">
        <f t="shared" si="11"/>
        <v>0</v>
      </c>
      <c r="B751">
        <v>6</v>
      </c>
      <c r="C751">
        <v>2018</v>
      </c>
      <c r="D751" t="s">
        <v>458</v>
      </c>
      <c r="E751">
        <v>45</v>
      </c>
      <c r="F751" t="s">
        <v>442</v>
      </c>
      <c r="H751" t="s">
        <v>443</v>
      </c>
      <c r="J751" t="s">
        <v>82</v>
      </c>
      <c r="K751" t="s">
        <v>301</v>
      </c>
      <c r="L751">
        <v>2011</v>
      </c>
      <c r="M751" t="s">
        <v>70</v>
      </c>
      <c r="P751" t="s">
        <v>228</v>
      </c>
      <c r="Q751" t="s">
        <v>229</v>
      </c>
      <c r="S751" t="s">
        <v>361</v>
      </c>
      <c r="T751" t="s">
        <v>74</v>
      </c>
      <c r="Y751" t="s">
        <v>74</v>
      </c>
    </row>
    <row r="752" spans="1:25" hidden="1">
      <c r="A752">
        <f t="shared" si="11"/>
        <v>0</v>
      </c>
      <c r="B752">
        <v>6</v>
      </c>
      <c r="C752">
        <v>2017</v>
      </c>
      <c r="D752" t="s">
        <v>458</v>
      </c>
      <c r="E752">
        <v>45</v>
      </c>
      <c r="F752" t="s">
        <v>442</v>
      </c>
      <c r="H752" t="s">
        <v>443</v>
      </c>
      <c r="J752" t="s">
        <v>82</v>
      </c>
      <c r="K752" t="s">
        <v>301</v>
      </c>
      <c r="L752">
        <v>2011</v>
      </c>
      <c r="M752" t="s">
        <v>70</v>
      </c>
      <c r="P752" t="s">
        <v>228</v>
      </c>
      <c r="Q752" t="s">
        <v>229</v>
      </c>
      <c r="S752" t="s">
        <v>361</v>
      </c>
      <c r="T752" t="s">
        <v>74</v>
      </c>
      <c r="Y752" t="s">
        <v>74</v>
      </c>
    </row>
    <row r="753" spans="1:25" hidden="1">
      <c r="A753">
        <f t="shared" si="11"/>
        <v>0</v>
      </c>
      <c r="B753">
        <v>6</v>
      </c>
      <c r="C753">
        <v>2016</v>
      </c>
      <c r="D753" t="s">
        <v>458</v>
      </c>
      <c r="E753">
        <v>45</v>
      </c>
      <c r="F753" t="s">
        <v>442</v>
      </c>
      <c r="H753" t="s">
        <v>443</v>
      </c>
      <c r="J753" t="s">
        <v>82</v>
      </c>
      <c r="K753" t="s">
        <v>301</v>
      </c>
      <c r="L753">
        <v>2011</v>
      </c>
      <c r="M753" t="s">
        <v>70</v>
      </c>
      <c r="P753" t="s">
        <v>228</v>
      </c>
      <c r="Q753" t="s">
        <v>229</v>
      </c>
      <c r="S753" t="s">
        <v>361</v>
      </c>
      <c r="T753" t="s">
        <v>74</v>
      </c>
      <c r="Y753" t="s">
        <v>74</v>
      </c>
    </row>
    <row r="754" spans="1:25" hidden="1">
      <c r="A754">
        <f t="shared" si="11"/>
        <v>0</v>
      </c>
      <c r="B754">
        <v>6</v>
      </c>
      <c r="C754">
        <v>2015</v>
      </c>
      <c r="D754" t="s">
        <v>458</v>
      </c>
      <c r="E754">
        <v>45</v>
      </c>
      <c r="F754" t="s">
        <v>442</v>
      </c>
      <c r="H754" t="s">
        <v>443</v>
      </c>
      <c r="J754" t="s">
        <v>82</v>
      </c>
      <c r="K754" t="s">
        <v>301</v>
      </c>
      <c r="L754">
        <v>2011</v>
      </c>
      <c r="M754" t="s">
        <v>70</v>
      </c>
      <c r="P754" t="s">
        <v>228</v>
      </c>
      <c r="Q754" t="s">
        <v>229</v>
      </c>
      <c r="S754" t="s">
        <v>361</v>
      </c>
      <c r="T754" t="s">
        <v>74</v>
      </c>
      <c r="Y754" t="s">
        <v>74</v>
      </c>
    </row>
    <row r="755" spans="1:25" hidden="1">
      <c r="A755">
        <f t="shared" si="11"/>
        <v>0</v>
      </c>
      <c r="B755">
        <v>6</v>
      </c>
      <c r="C755">
        <v>2014</v>
      </c>
      <c r="D755" t="s">
        <v>458</v>
      </c>
      <c r="E755">
        <v>45</v>
      </c>
      <c r="F755" t="s">
        <v>442</v>
      </c>
      <c r="H755" t="s">
        <v>443</v>
      </c>
      <c r="J755" t="s">
        <v>82</v>
      </c>
      <c r="K755" t="s">
        <v>301</v>
      </c>
      <c r="L755">
        <v>2011</v>
      </c>
      <c r="M755" t="s">
        <v>70</v>
      </c>
      <c r="P755" t="s">
        <v>228</v>
      </c>
      <c r="Q755" t="s">
        <v>229</v>
      </c>
      <c r="S755" t="s">
        <v>361</v>
      </c>
      <c r="T755" t="s">
        <v>74</v>
      </c>
      <c r="Y755" t="s">
        <v>74</v>
      </c>
    </row>
    <row r="756" spans="1:25">
      <c r="A756">
        <f t="shared" si="11"/>
        <v>1</v>
      </c>
      <c r="B756">
        <v>6</v>
      </c>
      <c r="C756">
        <v>2019</v>
      </c>
      <c r="D756" t="s">
        <v>458</v>
      </c>
      <c r="E756">
        <v>47</v>
      </c>
      <c r="F756" t="s">
        <v>445</v>
      </c>
      <c r="H756">
        <v>31544</v>
      </c>
      <c r="J756" t="s">
        <v>82</v>
      </c>
      <c r="K756" t="s">
        <v>401</v>
      </c>
      <c r="L756">
        <v>2014</v>
      </c>
      <c r="M756" t="s">
        <v>87</v>
      </c>
      <c r="P756" t="s">
        <v>228</v>
      </c>
      <c r="Q756" t="s">
        <v>229</v>
      </c>
      <c r="S756" t="s">
        <v>361</v>
      </c>
      <c r="T756" t="s">
        <v>74</v>
      </c>
      <c r="Y756" t="s">
        <v>74</v>
      </c>
    </row>
    <row r="757" spans="1:25" hidden="1">
      <c r="A757">
        <f t="shared" si="11"/>
        <v>0</v>
      </c>
      <c r="B757">
        <v>6</v>
      </c>
      <c r="C757">
        <v>2018</v>
      </c>
      <c r="D757" t="s">
        <v>458</v>
      </c>
      <c r="E757">
        <v>47</v>
      </c>
      <c r="F757" t="s">
        <v>445</v>
      </c>
      <c r="H757">
        <v>31544</v>
      </c>
      <c r="J757" t="s">
        <v>82</v>
      </c>
      <c r="K757" t="s">
        <v>401</v>
      </c>
      <c r="L757">
        <v>2014</v>
      </c>
      <c r="M757" t="s">
        <v>87</v>
      </c>
      <c r="P757" t="s">
        <v>228</v>
      </c>
      <c r="Q757" t="s">
        <v>229</v>
      </c>
      <c r="S757" t="s">
        <v>361</v>
      </c>
      <c r="T757" t="s">
        <v>74</v>
      </c>
      <c r="Y757" t="s">
        <v>74</v>
      </c>
    </row>
    <row r="758" spans="1:25" hidden="1">
      <c r="A758">
        <f t="shared" si="11"/>
        <v>0</v>
      </c>
      <c r="B758">
        <v>6</v>
      </c>
      <c r="C758">
        <v>2017</v>
      </c>
      <c r="D758" t="s">
        <v>458</v>
      </c>
      <c r="E758">
        <v>47</v>
      </c>
      <c r="F758" t="s">
        <v>445</v>
      </c>
      <c r="H758">
        <v>31544</v>
      </c>
      <c r="J758" t="s">
        <v>82</v>
      </c>
      <c r="K758" t="s">
        <v>401</v>
      </c>
      <c r="L758">
        <v>2014</v>
      </c>
      <c r="M758" t="s">
        <v>87</v>
      </c>
      <c r="P758" t="s">
        <v>228</v>
      </c>
      <c r="Q758" t="s">
        <v>229</v>
      </c>
      <c r="S758" t="s">
        <v>361</v>
      </c>
      <c r="T758" t="s">
        <v>74</v>
      </c>
      <c r="Y758" t="s">
        <v>74</v>
      </c>
    </row>
    <row r="759" spans="1:25" hidden="1">
      <c r="A759">
        <f t="shared" si="11"/>
        <v>0</v>
      </c>
      <c r="B759">
        <v>6</v>
      </c>
      <c r="C759">
        <v>2016</v>
      </c>
      <c r="D759" t="s">
        <v>458</v>
      </c>
      <c r="E759">
        <v>47</v>
      </c>
      <c r="F759" t="s">
        <v>445</v>
      </c>
      <c r="H759">
        <v>31544</v>
      </c>
      <c r="J759" t="s">
        <v>82</v>
      </c>
      <c r="K759" t="s">
        <v>401</v>
      </c>
      <c r="L759">
        <v>2014</v>
      </c>
      <c r="M759" t="s">
        <v>87</v>
      </c>
      <c r="P759" t="s">
        <v>228</v>
      </c>
      <c r="Q759" t="s">
        <v>229</v>
      </c>
      <c r="S759" t="s">
        <v>361</v>
      </c>
      <c r="T759" t="s">
        <v>74</v>
      </c>
      <c r="Y759" t="s">
        <v>74</v>
      </c>
    </row>
    <row r="760" spans="1:25" hidden="1">
      <c r="A760">
        <f t="shared" si="11"/>
        <v>0</v>
      </c>
      <c r="B760">
        <v>6</v>
      </c>
      <c r="C760">
        <v>2015</v>
      </c>
      <c r="D760" t="s">
        <v>458</v>
      </c>
      <c r="E760">
        <v>47</v>
      </c>
      <c r="F760" t="s">
        <v>445</v>
      </c>
      <c r="H760">
        <v>31544</v>
      </c>
      <c r="J760" t="s">
        <v>82</v>
      </c>
      <c r="K760" t="s">
        <v>401</v>
      </c>
      <c r="L760">
        <v>2014</v>
      </c>
      <c r="M760" t="s">
        <v>87</v>
      </c>
      <c r="P760" t="s">
        <v>228</v>
      </c>
      <c r="Q760" t="s">
        <v>229</v>
      </c>
      <c r="S760" t="s">
        <v>361</v>
      </c>
      <c r="T760" t="s">
        <v>74</v>
      </c>
      <c r="Y760" t="s">
        <v>74</v>
      </c>
    </row>
    <row r="761" spans="1:25" hidden="1">
      <c r="A761">
        <f t="shared" si="11"/>
        <v>0</v>
      </c>
      <c r="B761">
        <v>6</v>
      </c>
      <c r="C761">
        <v>2014</v>
      </c>
      <c r="D761" t="s">
        <v>458</v>
      </c>
      <c r="E761">
        <v>47</v>
      </c>
      <c r="F761" t="s">
        <v>445</v>
      </c>
      <c r="H761">
        <v>31544</v>
      </c>
      <c r="J761" t="s">
        <v>82</v>
      </c>
      <c r="K761" t="s">
        <v>401</v>
      </c>
      <c r="L761">
        <v>2014</v>
      </c>
      <c r="M761" t="s">
        <v>87</v>
      </c>
      <c r="P761" t="s">
        <v>228</v>
      </c>
      <c r="Q761" t="s">
        <v>229</v>
      </c>
      <c r="S761" t="s">
        <v>361</v>
      </c>
      <c r="T761" t="s">
        <v>74</v>
      </c>
      <c r="Y761" t="s">
        <v>74</v>
      </c>
    </row>
    <row r="762" spans="1:25">
      <c r="A762">
        <f t="shared" si="11"/>
        <v>1</v>
      </c>
      <c r="B762">
        <v>6</v>
      </c>
      <c r="C762">
        <v>2019</v>
      </c>
      <c r="D762" t="s">
        <v>458</v>
      </c>
      <c r="E762">
        <v>35</v>
      </c>
      <c r="F762" t="s">
        <v>423</v>
      </c>
      <c r="G762" t="s">
        <v>424</v>
      </c>
      <c r="H762" t="s">
        <v>424</v>
      </c>
      <c r="J762" t="s">
        <v>82</v>
      </c>
      <c r="K762" t="s">
        <v>259</v>
      </c>
      <c r="L762">
        <v>2008</v>
      </c>
      <c r="M762" t="s">
        <v>78</v>
      </c>
      <c r="P762" t="s">
        <v>228</v>
      </c>
      <c r="Q762" t="s">
        <v>229</v>
      </c>
      <c r="S762" t="s">
        <v>361</v>
      </c>
      <c r="T762" t="s">
        <v>74</v>
      </c>
      <c r="Y762" t="s">
        <v>74</v>
      </c>
    </row>
    <row r="763" spans="1:25" hidden="1">
      <c r="A763">
        <f t="shared" si="11"/>
        <v>0</v>
      </c>
      <c r="B763">
        <v>6</v>
      </c>
      <c r="C763">
        <v>2018</v>
      </c>
      <c r="D763" t="s">
        <v>458</v>
      </c>
      <c r="E763">
        <v>35</v>
      </c>
      <c r="F763" t="s">
        <v>423</v>
      </c>
      <c r="G763" t="s">
        <v>424</v>
      </c>
      <c r="H763" t="s">
        <v>424</v>
      </c>
      <c r="J763" t="s">
        <v>82</v>
      </c>
      <c r="K763" t="s">
        <v>259</v>
      </c>
      <c r="L763">
        <v>2008</v>
      </c>
      <c r="M763" t="s">
        <v>78</v>
      </c>
      <c r="P763" t="s">
        <v>228</v>
      </c>
      <c r="Q763" t="s">
        <v>229</v>
      </c>
      <c r="S763" t="s">
        <v>361</v>
      </c>
      <c r="T763" t="s">
        <v>74</v>
      </c>
      <c r="Y763" t="s">
        <v>74</v>
      </c>
    </row>
    <row r="764" spans="1:25" hidden="1">
      <c r="A764">
        <f t="shared" si="11"/>
        <v>0</v>
      </c>
      <c r="B764">
        <v>6</v>
      </c>
      <c r="C764">
        <v>2017</v>
      </c>
      <c r="D764" t="s">
        <v>458</v>
      </c>
      <c r="E764">
        <v>35</v>
      </c>
      <c r="F764" t="s">
        <v>423</v>
      </c>
      <c r="G764" t="s">
        <v>424</v>
      </c>
      <c r="H764" t="s">
        <v>424</v>
      </c>
      <c r="J764" t="s">
        <v>82</v>
      </c>
      <c r="K764" t="s">
        <v>259</v>
      </c>
      <c r="L764">
        <v>2008</v>
      </c>
      <c r="M764" t="s">
        <v>78</v>
      </c>
      <c r="P764" t="s">
        <v>228</v>
      </c>
      <c r="Q764" t="s">
        <v>229</v>
      </c>
      <c r="S764" t="s">
        <v>361</v>
      </c>
      <c r="T764" t="s">
        <v>74</v>
      </c>
      <c r="Y764" t="s">
        <v>74</v>
      </c>
    </row>
    <row r="765" spans="1:25" hidden="1">
      <c r="A765">
        <f t="shared" si="11"/>
        <v>0</v>
      </c>
      <c r="B765">
        <v>6</v>
      </c>
      <c r="C765">
        <v>2016</v>
      </c>
      <c r="D765" t="s">
        <v>458</v>
      </c>
      <c r="E765">
        <v>35</v>
      </c>
      <c r="F765" t="s">
        <v>423</v>
      </c>
      <c r="G765" t="s">
        <v>424</v>
      </c>
      <c r="H765" t="s">
        <v>424</v>
      </c>
      <c r="J765" t="s">
        <v>82</v>
      </c>
      <c r="K765" t="s">
        <v>259</v>
      </c>
      <c r="L765">
        <v>2008</v>
      </c>
      <c r="M765" t="s">
        <v>78</v>
      </c>
      <c r="P765" t="s">
        <v>228</v>
      </c>
      <c r="Q765" t="s">
        <v>229</v>
      </c>
      <c r="S765" t="s">
        <v>361</v>
      </c>
      <c r="T765" t="s">
        <v>74</v>
      </c>
      <c r="Y765" t="s">
        <v>74</v>
      </c>
    </row>
    <row r="766" spans="1:25" hidden="1">
      <c r="A766">
        <f t="shared" si="11"/>
        <v>0</v>
      </c>
      <c r="B766">
        <v>6</v>
      </c>
      <c r="C766">
        <v>2015</v>
      </c>
      <c r="D766" t="s">
        <v>458</v>
      </c>
      <c r="E766">
        <v>35</v>
      </c>
      <c r="F766" t="s">
        <v>423</v>
      </c>
      <c r="G766" t="s">
        <v>424</v>
      </c>
      <c r="H766" t="s">
        <v>424</v>
      </c>
      <c r="J766" t="s">
        <v>82</v>
      </c>
      <c r="K766" t="s">
        <v>259</v>
      </c>
      <c r="L766">
        <v>2008</v>
      </c>
      <c r="M766" t="s">
        <v>78</v>
      </c>
      <c r="P766" t="s">
        <v>228</v>
      </c>
      <c r="Q766" t="s">
        <v>229</v>
      </c>
      <c r="S766" t="s">
        <v>361</v>
      </c>
      <c r="T766" t="s">
        <v>74</v>
      </c>
      <c r="Y766" t="s">
        <v>74</v>
      </c>
    </row>
    <row r="767" spans="1:25" hidden="1">
      <c r="A767">
        <f t="shared" si="11"/>
        <v>0</v>
      </c>
      <c r="B767">
        <v>6</v>
      </c>
      <c r="C767">
        <v>2014</v>
      </c>
      <c r="D767" t="s">
        <v>458</v>
      </c>
      <c r="E767">
        <v>35</v>
      </c>
      <c r="F767" t="s">
        <v>423</v>
      </c>
      <c r="G767" t="s">
        <v>424</v>
      </c>
      <c r="H767" t="s">
        <v>424</v>
      </c>
      <c r="J767" t="s">
        <v>82</v>
      </c>
      <c r="K767" t="s">
        <v>259</v>
      </c>
      <c r="L767">
        <v>2008</v>
      </c>
      <c r="M767" t="s">
        <v>78</v>
      </c>
      <c r="P767" t="s">
        <v>228</v>
      </c>
      <c r="Q767" t="s">
        <v>229</v>
      </c>
      <c r="S767" t="s">
        <v>361</v>
      </c>
      <c r="T767" t="s">
        <v>74</v>
      </c>
      <c r="Y767" t="s">
        <v>74</v>
      </c>
    </row>
    <row r="768" spans="1:25">
      <c r="A768">
        <f t="shared" si="11"/>
        <v>1</v>
      </c>
      <c r="B768">
        <v>6</v>
      </c>
      <c r="C768">
        <v>2019</v>
      </c>
      <c r="D768" t="s">
        <v>458</v>
      </c>
      <c r="E768">
        <v>7</v>
      </c>
      <c r="F768" t="s">
        <v>371</v>
      </c>
      <c r="H768">
        <v>27068</v>
      </c>
      <c r="I768" t="s">
        <v>11</v>
      </c>
      <c r="J768" t="s">
        <v>68</v>
      </c>
      <c r="K768" t="s">
        <v>372</v>
      </c>
      <c r="L768">
        <v>2005</v>
      </c>
      <c r="M768" t="s">
        <v>90</v>
      </c>
      <c r="P768" t="s">
        <v>228</v>
      </c>
      <c r="Q768" t="s">
        <v>229</v>
      </c>
      <c r="R768" t="s">
        <v>276</v>
      </c>
      <c r="S768" t="s">
        <v>361</v>
      </c>
      <c r="T768" t="s">
        <v>74</v>
      </c>
      <c r="Y768" t="s">
        <v>74</v>
      </c>
    </row>
    <row r="769" spans="1:25" hidden="1">
      <c r="A769">
        <f t="shared" si="11"/>
        <v>0</v>
      </c>
      <c r="B769">
        <v>6</v>
      </c>
      <c r="C769">
        <v>2018</v>
      </c>
      <c r="D769" t="s">
        <v>458</v>
      </c>
      <c r="E769">
        <v>7</v>
      </c>
      <c r="F769" t="s">
        <v>371</v>
      </c>
      <c r="H769">
        <v>27068</v>
      </c>
      <c r="I769" t="s">
        <v>11</v>
      </c>
      <c r="J769" t="s">
        <v>68</v>
      </c>
      <c r="K769" t="s">
        <v>372</v>
      </c>
      <c r="L769">
        <v>2005</v>
      </c>
      <c r="M769" t="s">
        <v>90</v>
      </c>
      <c r="P769" t="s">
        <v>228</v>
      </c>
      <c r="Q769" t="s">
        <v>229</v>
      </c>
      <c r="R769" t="s">
        <v>276</v>
      </c>
      <c r="S769" t="s">
        <v>361</v>
      </c>
      <c r="T769" t="s">
        <v>74</v>
      </c>
      <c r="Y769" t="s">
        <v>74</v>
      </c>
    </row>
    <row r="770" spans="1:25" hidden="1">
      <c r="A770">
        <f t="shared" si="11"/>
        <v>0</v>
      </c>
      <c r="B770">
        <v>6</v>
      </c>
      <c r="C770">
        <v>2017</v>
      </c>
      <c r="D770" t="s">
        <v>458</v>
      </c>
      <c r="E770">
        <v>7</v>
      </c>
      <c r="F770" t="s">
        <v>371</v>
      </c>
      <c r="H770">
        <v>27068</v>
      </c>
      <c r="I770" t="s">
        <v>11</v>
      </c>
      <c r="J770" t="s">
        <v>68</v>
      </c>
      <c r="K770" t="s">
        <v>372</v>
      </c>
      <c r="L770">
        <v>2005</v>
      </c>
      <c r="M770" t="s">
        <v>90</v>
      </c>
      <c r="P770" t="s">
        <v>228</v>
      </c>
      <c r="Q770" t="s">
        <v>229</v>
      </c>
      <c r="R770" t="s">
        <v>276</v>
      </c>
      <c r="S770" t="s">
        <v>361</v>
      </c>
      <c r="T770" t="s">
        <v>74</v>
      </c>
      <c r="Y770" t="s">
        <v>74</v>
      </c>
    </row>
    <row r="771" spans="1:25" hidden="1">
      <c r="A771">
        <f t="shared" si="11"/>
        <v>0</v>
      </c>
      <c r="B771">
        <v>6</v>
      </c>
      <c r="C771">
        <v>2016</v>
      </c>
      <c r="D771" t="s">
        <v>458</v>
      </c>
      <c r="E771">
        <v>7</v>
      </c>
      <c r="F771" t="s">
        <v>371</v>
      </c>
      <c r="H771">
        <v>27068</v>
      </c>
      <c r="I771" t="s">
        <v>11</v>
      </c>
      <c r="J771" t="s">
        <v>68</v>
      </c>
      <c r="K771" t="s">
        <v>372</v>
      </c>
      <c r="L771">
        <v>2005</v>
      </c>
      <c r="M771" t="s">
        <v>90</v>
      </c>
      <c r="P771" t="s">
        <v>228</v>
      </c>
      <c r="Q771" t="s">
        <v>229</v>
      </c>
      <c r="R771" t="s">
        <v>276</v>
      </c>
      <c r="S771" t="s">
        <v>361</v>
      </c>
      <c r="T771" t="s">
        <v>74</v>
      </c>
      <c r="Y771" t="s">
        <v>74</v>
      </c>
    </row>
    <row r="772" spans="1:25" hidden="1">
      <c r="A772">
        <f t="shared" ref="A772:A835" si="12">IF(AND(F772=F771,G772=G771,B772=B771),0,1)</f>
        <v>0</v>
      </c>
      <c r="B772">
        <v>6</v>
      </c>
      <c r="C772">
        <v>2015</v>
      </c>
      <c r="D772" t="s">
        <v>458</v>
      </c>
      <c r="E772">
        <v>7</v>
      </c>
      <c r="F772" t="s">
        <v>371</v>
      </c>
      <c r="H772">
        <v>27068</v>
      </c>
      <c r="I772" t="s">
        <v>11</v>
      </c>
      <c r="J772" t="s">
        <v>68</v>
      </c>
      <c r="K772" t="s">
        <v>372</v>
      </c>
      <c r="L772">
        <v>2005</v>
      </c>
      <c r="M772" t="s">
        <v>90</v>
      </c>
      <c r="P772" t="s">
        <v>228</v>
      </c>
      <c r="Q772" t="s">
        <v>229</v>
      </c>
      <c r="R772" t="s">
        <v>276</v>
      </c>
      <c r="S772" t="s">
        <v>361</v>
      </c>
      <c r="T772" t="s">
        <v>74</v>
      </c>
      <c r="Y772" t="s">
        <v>74</v>
      </c>
    </row>
    <row r="773" spans="1:25" hidden="1">
      <c r="A773">
        <f t="shared" si="12"/>
        <v>0</v>
      </c>
      <c r="B773">
        <v>6</v>
      </c>
      <c r="C773">
        <v>2014</v>
      </c>
      <c r="D773" t="s">
        <v>458</v>
      </c>
      <c r="E773">
        <v>7</v>
      </c>
      <c r="F773" t="s">
        <v>371</v>
      </c>
      <c r="H773">
        <v>27068</v>
      </c>
      <c r="I773" t="s">
        <v>11</v>
      </c>
      <c r="J773" t="s">
        <v>68</v>
      </c>
      <c r="K773" t="s">
        <v>372</v>
      </c>
      <c r="L773">
        <v>2005</v>
      </c>
      <c r="M773" t="s">
        <v>90</v>
      </c>
      <c r="P773" t="s">
        <v>228</v>
      </c>
      <c r="Q773" t="s">
        <v>229</v>
      </c>
      <c r="R773" t="s">
        <v>276</v>
      </c>
      <c r="S773" t="s">
        <v>361</v>
      </c>
      <c r="T773" t="s">
        <v>74</v>
      </c>
      <c r="Y773" t="s">
        <v>74</v>
      </c>
    </row>
    <row r="774" spans="1:25">
      <c r="A774">
        <f t="shared" si="12"/>
        <v>1</v>
      </c>
      <c r="B774">
        <v>5</v>
      </c>
      <c r="C774">
        <v>2018</v>
      </c>
      <c r="D774" t="s">
        <v>458</v>
      </c>
      <c r="E774">
        <v>52</v>
      </c>
      <c r="F774" t="s">
        <v>453</v>
      </c>
      <c r="H774">
        <v>19005</v>
      </c>
      <c r="J774" t="s">
        <v>68</v>
      </c>
      <c r="K774" t="s">
        <v>447</v>
      </c>
      <c r="L774">
        <v>2016</v>
      </c>
      <c r="M774" t="s">
        <v>90</v>
      </c>
      <c r="P774" t="s">
        <v>228</v>
      </c>
      <c r="Q774" t="s">
        <v>229</v>
      </c>
      <c r="S774" t="s">
        <v>361</v>
      </c>
      <c r="T774" t="s">
        <v>74</v>
      </c>
      <c r="Y774" t="s">
        <v>74</v>
      </c>
    </row>
    <row r="775" spans="1:25" hidden="1">
      <c r="A775">
        <f t="shared" si="12"/>
        <v>0</v>
      </c>
      <c r="B775">
        <v>5</v>
      </c>
      <c r="C775">
        <v>2017</v>
      </c>
      <c r="D775" t="s">
        <v>458</v>
      </c>
      <c r="E775">
        <v>52</v>
      </c>
      <c r="F775" t="s">
        <v>453</v>
      </c>
      <c r="H775">
        <v>19005</v>
      </c>
      <c r="J775" t="s">
        <v>68</v>
      </c>
      <c r="K775" t="s">
        <v>447</v>
      </c>
      <c r="L775">
        <v>2016</v>
      </c>
      <c r="M775" t="s">
        <v>90</v>
      </c>
      <c r="P775" t="s">
        <v>228</v>
      </c>
      <c r="Q775" t="s">
        <v>229</v>
      </c>
      <c r="S775" t="s">
        <v>361</v>
      </c>
      <c r="T775" t="s">
        <v>74</v>
      </c>
      <c r="Y775" t="s">
        <v>74</v>
      </c>
    </row>
    <row r="776" spans="1:25" hidden="1">
      <c r="A776">
        <f t="shared" si="12"/>
        <v>0</v>
      </c>
      <c r="B776">
        <v>5</v>
      </c>
      <c r="C776">
        <v>2016</v>
      </c>
      <c r="D776" t="s">
        <v>458</v>
      </c>
      <c r="E776">
        <v>52</v>
      </c>
      <c r="F776" t="s">
        <v>453</v>
      </c>
      <c r="H776">
        <v>19005</v>
      </c>
      <c r="J776" t="s">
        <v>68</v>
      </c>
      <c r="K776" t="s">
        <v>447</v>
      </c>
      <c r="L776">
        <v>2016</v>
      </c>
      <c r="M776" t="s">
        <v>90</v>
      </c>
      <c r="P776" t="s">
        <v>228</v>
      </c>
      <c r="Q776" t="s">
        <v>229</v>
      </c>
      <c r="S776" t="s">
        <v>361</v>
      </c>
      <c r="T776" t="s">
        <v>74</v>
      </c>
      <c r="Y776" t="s">
        <v>74</v>
      </c>
    </row>
    <row r="777" spans="1:25" hidden="1">
      <c r="A777">
        <f t="shared" si="12"/>
        <v>0</v>
      </c>
      <c r="B777">
        <v>5</v>
      </c>
      <c r="C777">
        <v>2015</v>
      </c>
      <c r="D777" t="s">
        <v>458</v>
      </c>
      <c r="E777">
        <v>52</v>
      </c>
      <c r="F777" t="s">
        <v>453</v>
      </c>
      <c r="H777">
        <v>19005</v>
      </c>
      <c r="J777" t="s">
        <v>68</v>
      </c>
      <c r="K777" t="s">
        <v>447</v>
      </c>
      <c r="L777">
        <v>2004</v>
      </c>
      <c r="M777" t="s">
        <v>90</v>
      </c>
      <c r="P777" t="s">
        <v>228</v>
      </c>
      <c r="Q777" t="s">
        <v>229</v>
      </c>
      <c r="S777" t="s">
        <v>361</v>
      </c>
      <c r="T777" t="s">
        <v>74</v>
      </c>
      <c r="Y777" t="s">
        <v>74</v>
      </c>
    </row>
    <row r="778" spans="1:25" hidden="1">
      <c r="A778">
        <f t="shared" si="12"/>
        <v>0</v>
      </c>
      <c r="B778">
        <v>5</v>
      </c>
      <c r="C778">
        <v>2014</v>
      </c>
      <c r="D778" t="s">
        <v>458</v>
      </c>
      <c r="E778">
        <v>52</v>
      </c>
      <c r="F778" t="s">
        <v>453</v>
      </c>
      <c r="H778">
        <v>19005</v>
      </c>
      <c r="J778" t="s">
        <v>68</v>
      </c>
      <c r="K778" t="s">
        <v>447</v>
      </c>
      <c r="L778">
        <v>2004</v>
      </c>
      <c r="M778" t="s">
        <v>90</v>
      </c>
      <c r="P778" t="s">
        <v>228</v>
      </c>
      <c r="Q778" t="s">
        <v>229</v>
      </c>
      <c r="S778" t="s">
        <v>361</v>
      </c>
      <c r="T778" t="s">
        <v>74</v>
      </c>
      <c r="Y778" t="s">
        <v>74</v>
      </c>
    </row>
    <row r="779" spans="1:25">
      <c r="A779">
        <f t="shared" si="12"/>
        <v>1</v>
      </c>
      <c r="B779">
        <v>6</v>
      </c>
      <c r="C779">
        <v>2019</v>
      </c>
      <c r="D779" t="s">
        <v>458</v>
      </c>
      <c r="E779">
        <v>26</v>
      </c>
      <c r="F779" t="s">
        <v>407</v>
      </c>
      <c r="H779">
        <v>29622</v>
      </c>
      <c r="J779" t="s">
        <v>68</v>
      </c>
      <c r="K779" t="s">
        <v>369</v>
      </c>
      <c r="L779">
        <v>2013</v>
      </c>
      <c r="M779" t="s">
        <v>90</v>
      </c>
      <c r="P779" t="s">
        <v>228</v>
      </c>
      <c r="Q779" t="s">
        <v>229</v>
      </c>
      <c r="R779" t="s">
        <v>224</v>
      </c>
      <c r="S779" t="s">
        <v>361</v>
      </c>
      <c r="T779" t="s">
        <v>74</v>
      </c>
      <c r="Y779" t="s">
        <v>74</v>
      </c>
    </row>
    <row r="780" spans="1:25" hidden="1">
      <c r="A780">
        <f t="shared" si="12"/>
        <v>0</v>
      </c>
      <c r="B780">
        <v>6</v>
      </c>
      <c r="C780">
        <v>2018</v>
      </c>
      <c r="D780" t="s">
        <v>458</v>
      </c>
      <c r="E780">
        <v>26</v>
      </c>
      <c r="F780" t="s">
        <v>407</v>
      </c>
      <c r="H780">
        <v>29622</v>
      </c>
      <c r="J780" t="s">
        <v>68</v>
      </c>
      <c r="K780" t="s">
        <v>369</v>
      </c>
      <c r="L780">
        <v>2013</v>
      </c>
      <c r="M780" t="s">
        <v>90</v>
      </c>
      <c r="P780" t="s">
        <v>228</v>
      </c>
      <c r="Q780" t="s">
        <v>229</v>
      </c>
      <c r="R780" t="s">
        <v>224</v>
      </c>
      <c r="S780" t="s">
        <v>361</v>
      </c>
      <c r="T780" t="s">
        <v>74</v>
      </c>
      <c r="Y780" t="s">
        <v>74</v>
      </c>
    </row>
    <row r="781" spans="1:25" hidden="1">
      <c r="A781">
        <f t="shared" si="12"/>
        <v>0</v>
      </c>
      <c r="B781">
        <v>6</v>
      </c>
      <c r="C781">
        <v>2017</v>
      </c>
      <c r="D781" t="s">
        <v>458</v>
      </c>
      <c r="E781">
        <v>26</v>
      </c>
      <c r="F781" t="s">
        <v>407</v>
      </c>
      <c r="H781">
        <v>29622</v>
      </c>
      <c r="J781" t="s">
        <v>68</v>
      </c>
      <c r="K781" t="s">
        <v>369</v>
      </c>
      <c r="L781">
        <v>2013</v>
      </c>
      <c r="M781" t="s">
        <v>90</v>
      </c>
      <c r="P781" t="s">
        <v>228</v>
      </c>
      <c r="Q781" t="s">
        <v>229</v>
      </c>
      <c r="R781" t="s">
        <v>224</v>
      </c>
      <c r="S781" t="s">
        <v>361</v>
      </c>
      <c r="T781" t="s">
        <v>74</v>
      </c>
      <c r="Y781" t="s">
        <v>74</v>
      </c>
    </row>
    <row r="782" spans="1:25" hidden="1">
      <c r="A782">
        <f t="shared" si="12"/>
        <v>0</v>
      </c>
      <c r="B782">
        <v>6</v>
      </c>
      <c r="C782">
        <v>2016</v>
      </c>
      <c r="D782" t="s">
        <v>458</v>
      </c>
      <c r="E782">
        <v>26</v>
      </c>
      <c r="F782" t="s">
        <v>407</v>
      </c>
      <c r="H782">
        <v>29622</v>
      </c>
      <c r="J782" t="s">
        <v>68</v>
      </c>
      <c r="K782" t="s">
        <v>369</v>
      </c>
      <c r="L782">
        <v>2013</v>
      </c>
      <c r="M782" t="s">
        <v>90</v>
      </c>
      <c r="P782" t="s">
        <v>228</v>
      </c>
      <c r="Q782" t="s">
        <v>229</v>
      </c>
      <c r="R782" t="s">
        <v>224</v>
      </c>
      <c r="S782" t="s">
        <v>361</v>
      </c>
      <c r="T782" t="s">
        <v>74</v>
      </c>
      <c r="Y782" t="s">
        <v>74</v>
      </c>
    </row>
    <row r="783" spans="1:25" hidden="1">
      <c r="A783">
        <f t="shared" si="12"/>
        <v>0</v>
      </c>
      <c r="B783">
        <v>6</v>
      </c>
      <c r="C783">
        <v>2015</v>
      </c>
      <c r="D783" t="s">
        <v>458</v>
      </c>
      <c r="E783">
        <v>26</v>
      </c>
      <c r="F783" t="s">
        <v>407</v>
      </c>
      <c r="H783">
        <v>29622</v>
      </c>
      <c r="J783" t="s">
        <v>68</v>
      </c>
      <c r="K783" t="s">
        <v>369</v>
      </c>
      <c r="L783">
        <v>2013</v>
      </c>
      <c r="M783" t="s">
        <v>90</v>
      </c>
      <c r="P783" t="s">
        <v>228</v>
      </c>
      <c r="Q783" t="s">
        <v>229</v>
      </c>
      <c r="R783" t="s">
        <v>224</v>
      </c>
      <c r="S783" t="s">
        <v>361</v>
      </c>
      <c r="T783" t="s">
        <v>74</v>
      </c>
      <c r="Y783" t="s">
        <v>74</v>
      </c>
    </row>
    <row r="784" spans="1:25" hidden="1">
      <c r="A784">
        <f t="shared" si="12"/>
        <v>0</v>
      </c>
      <c r="B784">
        <v>6</v>
      </c>
      <c r="C784">
        <v>2014</v>
      </c>
      <c r="D784" t="s">
        <v>458</v>
      </c>
      <c r="E784">
        <v>26</v>
      </c>
      <c r="F784" t="s">
        <v>407</v>
      </c>
      <c r="H784">
        <v>29622</v>
      </c>
      <c r="J784" t="s">
        <v>68</v>
      </c>
      <c r="K784" t="s">
        <v>369</v>
      </c>
      <c r="L784">
        <v>2013</v>
      </c>
      <c r="M784" t="s">
        <v>90</v>
      </c>
      <c r="P784" t="s">
        <v>228</v>
      </c>
      <c r="Q784" t="s">
        <v>229</v>
      </c>
      <c r="R784" t="s">
        <v>224</v>
      </c>
      <c r="S784" t="s">
        <v>361</v>
      </c>
      <c r="T784" t="s">
        <v>74</v>
      </c>
      <c r="Y784" t="s">
        <v>74</v>
      </c>
    </row>
    <row r="785" spans="1:25">
      <c r="A785">
        <f t="shared" si="12"/>
        <v>1</v>
      </c>
      <c r="B785">
        <v>6</v>
      </c>
      <c r="C785">
        <v>2019</v>
      </c>
      <c r="D785" t="s">
        <v>458</v>
      </c>
      <c r="E785">
        <v>51</v>
      </c>
      <c r="F785" t="s">
        <v>451</v>
      </c>
      <c r="G785" t="s">
        <v>452</v>
      </c>
      <c r="H785" t="s">
        <v>452</v>
      </c>
      <c r="J785" t="s">
        <v>82</v>
      </c>
      <c r="K785" t="s">
        <v>360</v>
      </c>
      <c r="L785">
        <v>2018</v>
      </c>
      <c r="M785" t="s">
        <v>70</v>
      </c>
      <c r="P785" t="s">
        <v>228</v>
      </c>
      <c r="Q785" t="s">
        <v>229</v>
      </c>
      <c r="S785" t="s">
        <v>361</v>
      </c>
      <c r="T785" t="s">
        <v>74</v>
      </c>
      <c r="Y785" t="s">
        <v>74</v>
      </c>
    </row>
    <row r="786" spans="1:25" hidden="1">
      <c r="A786">
        <f t="shared" si="12"/>
        <v>0</v>
      </c>
      <c r="B786">
        <v>6</v>
      </c>
      <c r="C786">
        <v>2018</v>
      </c>
      <c r="D786" t="s">
        <v>458</v>
      </c>
      <c r="E786">
        <v>51</v>
      </c>
      <c r="F786" t="s">
        <v>451</v>
      </c>
      <c r="G786" t="s">
        <v>452</v>
      </c>
      <c r="H786" t="s">
        <v>452</v>
      </c>
      <c r="J786" t="s">
        <v>82</v>
      </c>
      <c r="K786" t="s">
        <v>360</v>
      </c>
      <c r="L786">
        <v>2018</v>
      </c>
      <c r="M786" t="s">
        <v>70</v>
      </c>
      <c r="P786" t="s">
        <v>228</v>
      </c>
      <c r="Q786" t="s">
        <v>229</v>
      </c>
      <c r="S786" t="s">
        <v>361</v>
      </c>
      <c r="T786" t="s">
        <v>74</v>
      </c>
      <c r="Y786" t="s">
        <v>74</v>
      </c>
    </row>
    <row r="787" spans="1:25" hidden="1">
      <c r="A787">
        <f t="shared" si="12"/>
        <v>0</v>
      </c>
      <c r="B787">
        <v>6</v>
      </c>
      <c r="C787">
        <v>2017</v>
      </c>
      <c r="D787" t="s">
        <v>458</v>
      </c>
      <c r="E787">
        <v>51</v>
      </c>
      <c r="F787" t="s">
        <v>451</v>
      </c>
      <c r="G787" t="s">
        <v>452</v>
      </c>
      <c r="H787" t="s">
        <v>452</v>
      </c>
      <c r="J787" t="s">
        <v>22</v>
      </c>
      <c r="K787" t="s">
        <v>360</v>
      </c>
      <c r="L787">
        <v>2013</v>
      </c>
      <c r="M787" t="s">
        <v>70</v>
      </c>
      <c r="P787" t="s">
        <v>228</v>
      </c>
      <c r="Q787" t="s">
        <v>229</v>
      </c>
      <c r="S787" t="s">
        <v>361</v>
      </c>
      <c r="T787" t="s">
        <v>74</v>
      </c>
      <c r="Y787" t="s">
        <v>74</v>
      </c>
    </row>
    <row r="788" spans="1:25" hidden="1">
      <c r="A788">
        <f t="shared" si="12"/>
        <v>0</v>
      </c>
      <c r="B788">
        <v>6</v>
      </c>
      <c r="C788">
        <v>2016</v>
      </c>
      <c r="D788" t="s">
        <v>458</v>
      </c>
      <c r="E788">
        <v>51</v>
      </c>
      <c r="F788" t="s">
        <v>451</v>
      </c>
      <c r="G788" t="s">
        <v>452</v>
      </c>
      <c r="H788" t="s">
        <v>452</v>
      </c>
      <c r="J788" t="s">
        <v>22</v>
      </c>
      <c r="K788" t="s">
        <v>360</v>
      </c>
      <c r="L788">
        <v>2013</v>
      </c>
      <c r="M788" t="s">
        <v>70</v>
      </c>
      <c r="P788" t="s">
        <v>228</v>
      </c>
      <c r="Q788" t="s">
        <v>229</v>
      </c>
      <c r="S788" t="s">
        <v>361</v>
      </c>
      <c r="T788" t="s">
        <v>74</v>
      </c>
      <c r="Y788" t="s">
        <v>74</v>
      </c>
    </row>
    <row r="789" spans="1:25" hidden="1">
      <c r="A789">
        <f t="shared" si="12"/>
        <v>0</v>
      </c>
      <c r="B789">
        <v>6</v>
      </c>
      <c r="C789">
        <v>2015</v>
      </c>
      <c r="D789" t="s">
        <v>458</v>
      </c>
      <c r="E789">
        <v>51</v>
      </c>
      <c r="F789" t="s">
        <v>451</v>
      </c>
      <c r="G789" t="s">
        <v>452</v>
      </c>
      <c r="H789" t="s">
        <v>452</v>
      </c>
      <c r="J789" t="s">
        <v>22</v>
      </c>
      <c r="K789" t="s">
        <v>360</v>
      </c>
      <c r="L789">
        <v>2013</v>
      </c>
      <c r="M789" t="s">
        <v>70</v>
      </c>
      <c r="P789" t="s">
        <v>228</v>
      </c>
      <c r="Q789" t="s">
        <v>229</v>
      </c>
      <c r="S789" t="s">
        <v>361</v>
      </c>
      <c r="T789" t="s">
        <v>74</v>
      </c>
      <c r="Y789" t="s">
        <v>74</v>
      </c>
    </row>
    <row r="790" spans="1:25" hidden="1">
      <c r="A790">
        <f t="shared" si="12"/>
        <v>0</v>
      </c>
      <c r="B790">
        <v>6</v>
      </c>
      <c r="C790">
        <v>2014</v>
      </c>
      <c r="D790" t="s">
        <v>458</v>
      </c>
      <c r="E790">
        <v>51</v>
      </c>
      <c r="F790" t="s">
        <v>451</v>
      </c>
      <c r="G790" t="s">
        <v>452</v>
      </c>
      <c r="H790" t="s">
        <v>452</v>
      </c>
      <c r="J790" t="s">
        <v>22</v>
      </c>
      <c r="K790" t="s">
        <v>360</v>
      </c>
      <c r="L790">
        <v>2013</v>
      </c>
      <c r="M790" t="s">
        <v>70</v>
      </c>
      <c r="P790" t="s">
        <v>228</v>
      </c>
      <c r="Q790" t="s">
        <v>229</v>
      </c>
      <c r="S790" t="s">
        <v>361</v>
      </c>
      <c r="T790" t="s">
        <v>74</v>
      </c>
      <c r="Y790" t="s">
        <v>74</v>
      </c>
    </row>
    <row r="791" spans="1:25">
      <c r="A791">
        <f t="shared" si="12"/>
        <v>1</v>
      </c>
      <c r="B791">
        <v>6</v>
      </c>
      <c r="C791">
        <v>2019</v>
      </c>
      <c r="D791" t="s">
        <v>458</v>
      </c>
      <c r="E791">
        <v>37</v>
      </c>
      <c r="F791" t="s">
        <v>426</v>
      </c>
      <c r="H791" t="s">
        <v>427</v>
      </c>
      <c r="J791" t="s">
        <v>82</v>
      </c>
      <c r="K791" t="s">
        <v>360</v>
      </c>
      <c r="L791">
        <v>2010</v>
      </c>
      <c r="M791" t="s">
        <v>70</v>
      </c>
      <c r="P791" t="s">
        <v>228</v>
      </c>
      <c r="Q791" t="s">
        <v>229</v>
      </c>
      <c r="S791" t="s">
        <v>361</v>
      </c>
      <c r="T791" t="s">
        <v>74</v>
      </c>
      <c r="Y791" t="s">
        <v>74</v>
      </c>
    </row>
    <row r="792" spans="1:25" hidden="1">
      <c r="A792">
        <f t="shared" si="12"/>
        <v>0</v>
      </c>
      <c r="B792">
        <v>6</v>
      </c>
      <c r="C792">
        <v>2018</v>
      </c>
      <c r="D792" t="s">
        <v>458</v>
      </c>
      <c r="E792">
        <v>37</v>
      </c>
      <c r="F792" t="s">
        <v>426</v>
      </c>
      <c r="H792" t="s">
        <v>427</v>
      </c>
      <c r="J792" t="s">
        <v>82</v>
      </c>
      <c r="K792" t="s">
        <v>360</v>
      </c>
      <c r="L792">
        <v>2010</v>
      </c>
      <c r="M792" t="s">
        <v>70</v>
      </c>
      <c r="P792" t="s">
        <v>228</v>
      </c>
      <c r="Q792" t="s">
        <v>229</v>
      </c>
      <c r="S792" t="s">
        <v>361</v>
      </c>
      <c r="T792" t="s">
        <v>74</v>
      </c>
      <c r="Y792" t="s">
        <v>74</v>
      </c>
    </row>
    <row r="793" spans="1:25" hidden="1">
      <c r="A793">
        <f t="shared" si="12"/>
        <v>0</v>
      </c>
      <c r="B793">
        <v>6</v>
      </c>
      <c r="C793">
        <v>2017</v>
      </c>
      <c r="D793" t="s">
        <v>458</v>
      </c>
      <c r="E793">
        <v>37</v>
      </c>
      <c r="F793" t="s">
        <v>426</v>
      </c>
      <c r="H793" t="s">
        <v>427</v>
      </c>
      <c r="J793" t="s">
        <v>82</v>
      </c>
      <c r="K793" t="s">
        <v>360</v>
      </c>
      <c r="L793">
        <v>2010</v>
      </c>
      <c r="M793" t="s">
        <v>70</v>
      </c>
      <c r="P793" t="s">
        <v>228</v>
      </c>
      <c r="Q793" t="s">
        <v>229</v>
      </c>
      <c r="S793" t="s">
        <v>361</v>
      </c>
      <c r="T793" t="s">
        <v>74</v>
      </c>
      <c r="Y793" t="s">
        <v>74</v>
      </c>
    </row>
    <row r="794" spans="1:25" hidden="1">
      <c r="A794">
        <f t="shared" si="12"/>
        <v>0</v>
      </c>
      <c r="B794">
        <v>6</v>
      </c>
      <c r="C794">
        <v>2016</v>
      </c>
      <c r="D794" t="s">
        <v>458</v>
      </c>
      <c r="E794">
        <v>37</v>
      </c>
      <c r="F794" t="s">
        <v>426</v>
      </c>
      <c r="H794" t="s">
        <v>427</v>
      </c>
      <c r="J794" t="s">
        <v>82</v>
      </c>
      <c r="K794" t="s">
        <v>360</v>
      </c>
      <c r="L794">
        <v>2010</v>
      </c>
      <c r="M794" t="s">
        <v>70</v>
      </c>
      <c r="P794" t="s">
        <v>228</v>
      </c>
      <c r="Q794" t="s">
        <v>229</v>
      </c>
      <c r="S794" t="s">
        <v>361</v>
      </c>
      <c r="T794" t="s">
        <v>74</v>
      </c>
      <c r="Y794" t="s">
        <v>74</v>
      </c>
    </row>
    <row r="795" spans="1:25" hidden="1">
      <c r="A795">
        <f t="shared" si="12"/>
        <v>0</v>
      </c>
      <c r="B795">
        <v>6</v>
      </c>
      <c r="C795">
        <v>2015</v>
      </c>
      <c r="D795" t="s">
        <v>458</v>
      </c>
      <c r="E795">
        <v>37</v>
      </c>
      <c r="F795" t="s">
        <v>426</v>
      </c>
      <c r="H795" t="s">
        <v>427</v>
      </c>
      <c r="J795" t="s">
        <v>82</v>
      </c>
      <c r="K795" t="s">
        <v>360</v>
      </c>
      <c r="L795">
        <v>2010</v>
      </c>
      <c r="M795" t="s">
        <v>70</v>
      </c>
      <c r="P795" t="s">
        <v>228</v>
      </c>
      <c r="Q795" t="s">
        <v>229</v>
      </c>
      <c r="S795" t="s">
        <v>361</v>
      </c>
      <c r="T795" t="s">
        <v>74</v>
      </c>
      <c r="Y795" t="s">
        <v>74</v>
      </c>
    </row>
    <row r="796" spans="1:25" hidden="1">
      <c r="A796">
        <f t="shared" si="12"/>
        <v>0</v>
      </c>
      <c r="B796">
        <v>6</v>
      </c>
      <c r="C796">
        <v>2014</v>
      </c>
      <c r="D796" t="s">
        <v>458</v>
      </c>
      <c r="E796">
        <v>37</v>
      </c>
      <c r="F796" t="s">
        <v>426</v>
      </c>
      <c r="H796" t="s">
        <v>427</v>
      </c>
      <c r="J796" t="s">
        <v>82</v>
      </c>
      <c r="K796" t="s">
        <v>360</v>
      </c>
      <c r="L796">
        <v>2010</v>
      </c>
      <c r="M796" t="s">
        <v>70</v>
      </c>
      <c r="P796" t="s">
        <v>228</v>
      </c>
      <c r="Q796" t="s">
        <v>229</v>
      </c>
      <c r="S796" t="s">
        <v>361</v>
      </c>
      <c r="T796" t="s">
        <v>74</v>
      </c>
      <c r="Y796" t="s">
        <v>74</v>
      </c>
    </row>
    <row r="797" spans="1:25">
      <c r="A797">
        <f t="shared" si="12"/>
        <v>1</v>
      </c>
      <c r="B797">
        <v>6</v>
      </c>
      <c r="C797">
        <v>2019</v>
      </c>
      <c r="D797" t="s">
        <v>458</v>
      </c>
      <c r="E797">
        <v>20</v>
      </c>
      <c r="F797" t="s">
        <v>395</v>
      </c>
      <c r="G797">
        <v>29317</v>
      </c>
      <c r="H797">
        <v>29317</v>
      </c>
      <c r="J797" t="s">
        <v>82</v>
      </c>
      <c r="K797" t="s">
        <v>369</v>
      </c>
      <c r="L797">
        <v>2010</v>
      </c>
      <c r="M797" t="s">
        <v>70</v>
      </c>
      <c r="P797" t="s">
        <v>228</v>
      </c>
      <c r="Q797" t="s">
        <v>229</v>
      </c>
      <c r="S797" t="s">
        <v>361</v>
      </c>
      <c r="T797" t="s">
        <v>74</v>
      </c>
      <c r="Y797" t="s">
        <v>74</v>
      </c>
    </row>
    <row r="798" spans="1:25" hidden="1">
      <c r="A798">
        <f t="shared" si="12"/>
        <v>0</v>
      </c>
      <c r="B798">
        <v>6</v>
      </c>
      <c r="C798">
        <v>2018</v>
      </c>
      <c r="D798" t="s">
        <v>458</v>
      </c>
      <c r="E798">
        <v>20</v>
      </c>
      <c r="F798" t="s">
        <v>395</v>
      </c>
      <c r="G798">
        <v>29317</v>
      </c>
      <c r="H798">
        <v>29317</v>
      </c>
      <c r="J798" t="s">
        <v>82</v>
      </c>
      <c r="K798" t="s">
        <v>369</v>
      </c>
      <c r="L798">
        <v>2010</v>
      </c>
      <c r="M798" t="s">
        <v>70</v>
      </c>
      <c r="P798" t="s">
        <v>228</v>
      </c>
      <c r="Q798" t="s">
        <v>229</v>
      </c>
      <c r="S798" t="s">
        <v>361</v>
      </c>
      <c r="T798" t="s">
        <v>74</v>
      </c>
      <c r="Y798" t="s">
        <v>74</v>
      </c>
    </row>
    <row r="799" spans="1:25" hidden="1">
      <c r="A799">
        <f t="shared" si="12"/>
        <v>0</v>
      </c>
      <c r="B799">
        <v>6</v>
      </c>
      <c r="C799">
        <v>2017</v>
      </c>
      <c r="D799" t="s">
        <v>458</v>
      </c>
      <c r="E799">
        <v>20</v>
      </c>
      <c r="F799" t="s">
        <v>395</v>
      </c>
      <c r="G799">
        <v>29317</v>
      </c>
      <c r="H799">
        <v>29317</v>
      </c>
      <c r="J799" t="s">
        <v>82</v>
      </c>
      <c r="K799" t="s">
        <v>369</v>
      </c>
      <c r="L799">
        <v>2010</v>
      </c>
      <c r="M799" t="s">
        <v>70</v>
      </c>
      <c r="P799" t="s">
        <v>228</v>
      </c>
      <c r="Q799" t="s">
        <v>229</v>
      </c>
      <c r="S799" t="s">
        <v>361</v>
      </c>
      <c r="T799" t="s">
        <v>74</v>
      </c>
      <c r="Y799" t="s">
        <v>74</v>
      </c>
    </row>
    <row r="800" spans="1:25" hidden="1">
      <c r="A800">
        <f t="shared" si="12"/>
        <v>0</v>
      </c>
      <c r="B800">
        <v>6</v>
      </c>
      <c r="C800">
        <v>2016</v>
      </c>
      <c r="D800" t="s">
        <v>458</v>
      </c>
      <c r="E800">
        <v>20</v>
      </c>
      <c r="F800" t="s">
        <v>395</v>
      </c>
      <c r="G800">
        <v>29317</v>
      </c>
      <c r="H800">
        <v>29317</v>
      </c>
      <c r="J800" t="s">
        <v>82</v>
      </c>
      <c r="K800" t="s">
        <v>369</v>
      </c>
      <c r="L800">
        <v>2010</v>
      </c>
      <c r="M800" t="s">
        <v>70</v>
      </c>
      <c r="P800" t="s">
        <v>228</v>
      </c>
      <c r="Q800" t="s">
        <v>229</v>
      </c>
      <c r="S800" t="s">
        <v>361</v>
      </c>
      <c r="T800" t="s">
        <v>74</v>
      </c>
      <c r="Y800" t="s">
        <v>74</v>
      </c>
    </row>
    <row r="801" spans="1:25" hidden="1">
      <c r="A801">
        <f t="shared" si="12"/>
        <v>0</v>
      </c>
      <c r="B801">
        <v>6</v>
      </c>
      <c r="C801">
        <v>2015</v>
      </c>
      <c r="D801" t="s">
        <v>458</v>
      </c>
      <c r="E801">
        <v>20</v>
      </c>
      <c r="F801" t="s">
        <v>395</v>
      </c>
      <c r="G801">
        <v>29317</v>
      </c>
      <c r="H801">
        <v>29317</v>
      </c>
      <c r="J801" t="s">
        <v>82</v>
      </c>
      <c r="K801" t="s">
        <v>369</v>
      </c>
      <c r="L801">
        <v>2010</v>
      </c>
      <c r="M801" t="s">
        <v>70</v>
      </c>
      <c r="P801" t="s">
        <v>228</v>
      </c>
      <c r="Q801" t="s">
        <v>229</v>
      </c>
      <c r="S801" t="s">
        <v>361</v>
      </c>
      <c r="T801" t="s">
        <v>74</v>
      </c>
      <c r="Y801" t="s">
        <v>74</v>
      </c>
    </row>
    <row r="802" spans="1:25" hidden="1">
      <c r="A802">
        <f t="shared" si="12"/>
        <v>0</v>
      </c>
      <c r="B802">
        <v>6</v>
      </c>
      <c r="C802">
        <v>2014</v>
      </c>
      <c r="D802" t="s">
        <v>458</v>
      </c>
      <c r="E802">
        <v>20</v>
      </c>
      <c r="F802" t="s">
        <v>395</v>
      </c>
      <c r="G802">
        <v>29317</v>
      </c>
      <c r="H802">
        <v>29317</v>
      </c>
      <c r="J802" t="s">
        <v>82</v>
      </c>
      <c r="K802" t="s">
        <v>369</v>
      </c>
      <c r="L802">
        <v>2010</v>
      </c>
      <c r="M802" t="s">
        <v>70</v>
      </c>
      <c r="P802" t="s">
        <v>228</v>
      </c>
      <c r="Q802" t="s">
        <v>229</v>
      </c>
      <c r="S802" t="s">
        <v>361</v>
      </c>
      <c r="T802" t="s">
        <v>74</v>
      </c>
      <c r="Y802" t="s">
        <v>74</v>
      </c>
    </row>
    <row r="803" spans="1:25">
      <c r="A803">
        <f t="shared" si="12"/>
        <v>1</v>
      </c>
      <c r="B803">
        <v>6</v>
      </c>
      <c r="C803">
        <v>2019</v>
      </c>
      <c r="D803" t="s">
        <v>458</v>
      </c>
      <c r="E803">
        <v>27</v>
      </c>
      <c r="F803" t="s">
        <v>408</v>
      </c>
      <c r="G803" t="s">
        <v>409</v>
      </c>
      <c r="H803" t="s">
        <v>409</v>
      </c>
      <c r="J803" t="s">
        <v>82</v>
      </c>
      <c r="K803" t="s">
        <v>410</v>
      </c>
      <c r="L803">
        <v>2008</v>
      </c>
      <c r="M803" t="s">
        <v>87</v>
      </c>
      <c r="P803" t="s">
        <v>228</v>
      </c>
      <c r="Q803" t="s">
        <v>229</v>
      </c>
      <c r="S803" t="s">
        <v>361</v>
      </c>
      <c r="T803" t="s">
        <v>74</v>
      </c>
      <c r="Y803" t="s">
        <v>74</v>
      </c>
    </row>
    <row r="804" spans="1:25" hidden="1">
      <c r="A804">
        <f t="shared" si="12"/>
        <v>0</v>
      </c>
      <c r="B804">
        <v>6</v>
      </c>
      <c r="C804">
        <v>2018</v>
      </c>
      <c r="D804" t="s">
        <v>458</v>
      </c>
      <c r="E804">
        <v>27</v>
      </c>
      <c r="F804" t="s">
        <v>408</v>
      </c>
      <c r="G804" t="s">
        <v>409</v>
      </c>
      <c r="H804" t="s">
        <v>409</v>
      </c>
      <c r="J804" t="s">
        <v>82</v>
      </c>
      <c r="K804" t="s">
        <v>410</v>
      </c>
      <c r="L804">
        <v>2008</v>
      </c>
      <c r="M804" t="s">
        <v>87</v>
      </c>
      <c r="P804" t="s">
        <v>228</v>
      </c>
      <c r="Q804" t="s">
        <v>229</v>
      </c>
      <c r="S804" t="s">
        <v>361</v>
      </c>
      <c r="T804" t="s">
        <v>74</v>
      </c>
      <c r="Y804" t="s">
        <v>74</v>
      </c>
    </row>
    <row r="805" spans="1:25" hidden="1">
      <c r="A805">
        <f t="shared" si="12"/>
        <v>0</v>
      </c>
      <c r="B805">
        <v>6</v>
      </c>
      <c r="C805">
        <v>2017</v>
      </c>
      <c r="D805" t="s">
        <v>458</v>
      </c>
      <c r="E805">
        <v>27</v>
      </c>
      <c r="F805" t="s">
        <v>408</v>
      </c>
      <c r="G805" t="s">
        <v>409</v>
      </c>
      <c r="H805" t="s">
        <v>409</v>
      </c>
      <c r="J805" t="s">
        <v>82</v>
      </c>
      <c r="K805" t="s">
        <v>410</v>
      </c>
      <c r="L805">
        <v>2008</v>
      </c>
      <c r="M805" t="s">
        <v>87</v>
      </c>
      <c r="P805" t="s">
        <v>228</v>
      </c>
      <c r="Q805" t="s">
        <v>229</v>
      </c>
      <c r="S805" t="s">
        <v>361</v>
      </c>
      <c r="T805" t="s">
        <v>74</v>
      </c>
      <c r="Y805" t="s">
        <v>74</v>
      </c>
    </row>
    <row r="806" spans="1:25" hidden="1">
      <c r="A806">
        <f t="shared" si="12"/>
        <v>0</v>
      </c>
      <c r="B806">
        <v>6</v>
      </c>
      <c r="C806">
        <v>2016</v>
      </c>
      <c r="D806" t="s">
        <v>458</v>
      </c>
      <c r="E806">
        <v>27</v>
      </c>
      <c r="F806" t="s">
        <v>408</v>
      </c>
      <c r="G806" t="s">
        <v>409</v>
      </c>
      <c r="H806" t="s">
        <v>409</v>
      </c>
      <c r="J806" t="s">
        <v>82</v>
      </c>
      <c r="K806" t="s">
        <v>410</v>
      </c>
      <c r="L806">
        <v>2008</v>
      </c>
      <c r="M806" t="s">
        <v>87</v>
      </c>
      <c r="P806" t="s">
        <v>228</v>
      </c>
      <c r="Q806" t="s">
        <v>229</v>
      </c>
      <c r="S806" t="s">
        <v>361</v>
      </c>
      <c r="T806" t="s">
        <v>74</v>
      </c>
      <c r="Y806" t="s">
        <v>74</v>
      </c>
    </row>
    <row r="807" spans="1:25" hidden="1">
      <c r="A807">
        <f t="shared" si="12"/>
        <v>0</v>
      </c>
      <c r="B807">
        <v>6</v>
      </c>
      <c r="C807">
        <v>2015</v>
      </c>
      <c r="D807" t="s">
        <v>458</v>
      </c>
      <c r="E807">
        <v>27</v>
      </c>
      <c r="F807" t="s">
        <v>408</v>
      </c>
      <c r="G807" t="s">
        <v>409</v>
      </c>
      <c r="H807" t="s">
        <v>409</v>
      </c>
      <c r="J807" t="s">
        <v>82</v>
      </c>
      <c r="K807" t="s">
        <v>410</v>
      </c>
      <c r="L807">
        <v>2008</v>
      </c>
      <c r="M807" t="s">
        <v>87</v>
      </c>
      <c r="P807" t="s">
        <v>228</v>
      </c>
      <c r="Q807" t="s">
        <v>229</v>
      </c>
      <c r="S807" t="s">
        <v>361</v>
      </c>
      <c r="T807" t="s">
        <v>74</v>
      </c>
      <c r="Y807" t="s">
        <v>74</v>
      </c>
    </row>
    <row r="808" spans="1:25" hidden="1">
      <c r="A808">
        <f t="shared" si="12"/>
        <v>0</v>
      </c>
      <c r="B808">
        <v>6</v>
      </c>
      <c r="C808">
        <v>2014</v>
      </c>
      <c r="D808" t="s">
        <v>458</v>
      </c>
      <c r="E808">
        <v>27</v>
      </c>
      <c r="F808" t="s">
        <v>408</v>
      </c>
      <c r="G808" t="s">
        <v>409</v>
      </c>
      <c r="H808" t="s">
        <v>409</v>
      </c>
      <c r="J808" t="s">
        <v>82</v>
      </c>
      <c r="K808" t="s">
        <v>410</v>
      </c>
      <c r="L808">
        <v>2008</v>
      </c>
      <c r="M808" t="s">
        <v>87</v>
      </c>
      <c r="P808" t="s">
        <v>228</v>
      </c>
      <c r="Q808" t="s">
        <v>229</v>
      </c>
      <c r="S808" t="s">
        <v>361</v>
      </c>
      <c r="T808" t="s">
        <v>74</v>
      </c>
      <c r="Y808" t="s">
        <v>74</v>
      </c>
    </row>
    <row r="809" spans="1:25">
      <c r="A809">
        <f t="shared" si="12"/>
        <v>1</v>
      </c>
      <c r="B809">
        <v>6</v>
      </c>
      <c r="C809">
        <v>2019</v>
      </c>
      <c r="D809" t="s">
        <v>458</v>
      </c>
      <c r="E809">
        <v>15</v>
      </c>
      <c r="F809" t="s">
        <v>387</v>
      </c>
      <c r="H809" t="s">
        <v>388</v>
      </c>
      <c r="J809" t="s">
        <v>68</v>
      </c>
      <c r="K809" t="s">
        <v>369</v>
      </c>
      <c r="L809">
        <v>2013</v>
      </c>
      <c r="M809" t="s">
        <v>90</v>
      </c>
      <c r="P809" t="s">
        <v>228</v>
      </c>
      <c r="Q809" t="s">
        <v>229</v>
      </c>
      <c r="R809" t="s">
        <v>147</v>
      </c>
      <c r="S809" t="s">
        <v>361</v>
      </c>
      <c r="T809" t="s">
        <v>74</v>
      </c>
      <c r="Y809" t="s">
        <v>74</v>
      </c>
    </row>
    <row r="810" spans="1:25" hidden="1">
      <c r="A810">
        <f t="shared" si="12"/>
        <v>0</v>
      </c>
      <c r="B810">
        <v>6</v>
      </c>
      <c r="C810">
        <v>2018</v>
      </c>
      <c r="D810" t="s">
        <v>458</v>
      </c>
      <c r="E810">
        <v>15</v>
      </c>
      <c r="F810" t="s">
        <v>387</v>
      </c>
      <c r="H810" t="s">
        <v>388</v>
      </c>
      <c r="J810" t="s">
        <v>68</v>
      </c>
      <c r="K810" t="s">
        <v>369</v>
      </c>
      <c r="L810">
        <v>2013</v>
      </c>
      <c r="M810" t="s">
        <v>90</v>
      </c>
      <c r="P810" t="s">
        <v>228</v>
      </c>
      <c r="Q810" t="s">
        <v>229</v>
      </c>
      <c r="R810" t="s">
        <v>147</v>
      </c>
      <c r="S810" t="s">
        <v>361</v>
      </c>
      <c r="T810" t="s">
        <v>74</v>
      </c>
      <c r="Y810" t="s">
        <v>74</v>
      </c>
    </row>
    <row r="811" spans="1:25" hidden="1">
      <c r="A811">
        <f t="shared" si="12"/>
        <v>0</v>
      </c>
      <c r="B811">
        <v>6</v>
      </c>
      <c r="C811">
        <v>2017</v>
      </c>
      <c r="D811" t="s">
        <v>458</v>
      </c>
      <c r="E811">
        <v>15</v>
      </c>
      <c r="F811" t="s">
        <v>387</v>
      </c>
      <c r="H811" t="s">
        <v>388</v>
      </c>
      <c r="J811" t="s">
        <v>68</v>
      </c>
      <c r="K811" t="s">
        <v>369</v>
      </c>
      <c r="L811">
        <v>2013</v>
      </c>
      <c r="M811" t="s">
        <v>90</v>
      </c>
      <c r="P811" t="s">
        <v>228</v>
      </c>
      <c r="Q811" t="s">
        <v>229</v>
      </c>
      <c r="R811" t="s">
        <v>147</v>
      </c>
      <c r="S811" t="s">
        <v>361</v>
      </c>
      <c r="T811" t="s">
        <v>74</v>
      </c>
      <c r="Y811" t="s">
        <v>74</v>
      </c>
    </row>
    <row r="812" spans="1:25" hidden="1">
      <c r="A812">
        <f t="shared" si="12"/>
        <v>0</v>
      </c>
      <c r="B812">
        <v>6</v>
      </c>
      <c r="C812">
        <v>2016</v>
      </c>
      <c r="D812" t="s">
        <v>458</v>
      </c>
      <c r="E812">
        <v>15</v>
      </c>
      <c r="F812" t="s">
        <v>387</v>
      </c>
      <c r="H812" t="s">
        <v>388</v>
      </c>
      <c r="J812" t="s">
        <v>68</v>
      </c>
      <c r="K812" t="s">
        <v>369</v>
      </c>
      <c r="L812">
        <v>2013</v>
      </c>
      <c r="M812" t="s">
        <v>90</v>
      </c>
      <c r="P812" t="s">
        <v>228</v>
      </c>
      <c r="Q812" t="s">
        <v>229</v>
      </c>
      <c r="R812" t="s">
        <v>147</v>
      </c>
      <c r="S812" t="s">
        <v>361</v>
      </c>
      <c r="T812" t="s">
        <v>74</v>
      </c>
      <c r="Y812" t="s">
        <v>74</v>
      </c>
    </row>
    <row r="813" spans="1:25" hidden="1">
      <c r="A813">
        <f t="shared" si="12"/>
        <v>0</v>
      </c>
      <c r="B813">
        <v>6</v>
      </c>
      <c r="C813">
        <v>2015</v>
      </c>
      <c r="D813" t="s">
        <v>458</v>
      </c>
      <c r="E813">
        <v>15</v>
      </c>
      <c r="F813" t="s">
        <v>387</v>
      </c>
      <c r="H813" t="s">
        <v>388</v>
      </c>
      <c r="J813" t="s">
        <v>68</v>
      </c>
      <c r="K813" t="s">
        <v>369</v>
      </c>
      <c r="L813">
        <v>2013</v>
      </c>
      <c r="M813" t="s">
        <v>90</v>
      </c>
      <c r="P813" t="s">
        <v>228</v>
      </c>
      <c r="Q813" t="s">
        <v>229</v>
      </c>
      <c r="R813" t="s">
        <v>147</v>
      </c>
      <c r="S813" t="s">
        <v>361</v>
      </c>
      <c r="T813" t="s">
        <v>74</v>
      </c>
      <c r="Y813" t="s">
        <v>74</v>
      </c>
    </row>
    <row r="814" spans="1:25" hidden="1">
      <c r="A814">
        <f t="shared" si="12"/>
        <v>0</v>
      </c>
      <c r="B814">
        <v>6</v>
      </c>
      <c r="C814">
        <v>2014</v>
      </c>
      <c r="D814" t="s">
        <v>458</v>
      </c>
      <c r="E814">
        <v>15</v>
      </c>
      <c r="F814" t="s">
        <v>387</v>
      </c>
      <c r="H814" t="s">
        <v>388</v>
      </c>
      <c r="J814" t="s">
        <v>68</v>
      </c>
      <c r="K814" t="s">
        <v>369</v>
      </c>
      <c r="L814">
        <v>2013</v>
      </c>
      <c r="M814" t="s">
        <v>90</v>
      </c>
      <c r="P814" t="s">
        <v>228</v>
      </c>
      <c r="Q814" t="s">
        <v>229</v>
      </c>
      <c r="R814" t="s">
        <v>147</v>
      </c>
      <c r="S814" t="s">
        <v>361</v>
      </c>
      <c r="T814" t="s">
        <v>74</v>
      </c>
      <c r="Y814" t="s">
        <v>74</v>
      </c>
    </row>
    <row r="815" spans="1:25">
      <c r="A815">
        <f t="shared" si="12"/>
        <v>1</v>
      </c>
      <c r="B815">
        <v>3</v>
      </c>
      <c r="C815">
        <v>2016</v>
      </c>
      <c r="D815" t="s">
        <v>458</v>
      </c>
      <c r="E815">
        <v>55</v>
      </c>
      <c r="F815" t="s">
        <v>457</v>
      </c>
      <c r="H815">
        <v>18608</v>
      </c>
      <c r="I815" t="s">
        <v>19</v>
      </c>
      <c r="J815" t="s">
        <v>68</v>
      </c>
      <c r="K815" t="s">
        <v>447</v>
      </c>
      <c r="L815">
        <v>2016</v>
      </c>
      <c r="M815" t="s">
        <v>90</v>
      </c>
      <c r="P815" t="s">
        <v>228</v>
      </c>
      <c r="Q815" t="s">
        <v>229</v>
      </c>
      <c r="S815" t="s">
        <v>361</v>
      </c>
      <c r="T815" t="s">
        <v>74</v>
      </c>
      <c r="Y815" t="s">
        <v>74</v>
      </c>
    </row>
    <row r="816" spans="1:25" hidden="1">
      <c r="A816">
        <f t="shared" si="12"/>
        <v>0</v>
      </c>
      <c r="B816">
        <v>3</v>
      </c>
      <c r="C816">
        <v>2015</v>
      </c>
      <c r="D816" t="s">
        <v>458</v>
      </c>
      <c r="E816">
        <v>55</v>
      </c>
      <c r="F816" t="s">
        <v>457</v>
      </c>
      <c r="H816">
        <v>18608</v>
      </c>
      <c r="I816" t="s">
        <v>19</v>
      </c>
      <c r="J816" t="s">
        <v>68</v>
      </c>
      <c r="K816" t="s">
        <v>447</v>
      </c>
      <c r="L816">
        <v>2001</v>
      </c>
      <c r="M816" t="s">
        <v>90</v>
      </c>
      <c r="P816" t="s">
        <v>228</v>
      </c>
      <c r="Q816" t="s">
        <v>229</v>
      </c>
      <c r="S816" t="s">
        <v>361</v>
      </c>
      <c r="T816" t="s">
        <v>74</v>
      </c>
      <c r="Y816" t="s">
        <v>74</v>
      </c>
    </row>
    <row r="817" spans="1:25" hidden="1">
      <c r="A817">
        <f t="shared" si="12"/>
        <v>0</v>
      </c>
      <c r="B817">
        <v>3</v>
      </c>
      <c r="C817">
        <v>2014</v>
      </c>
      <c r="D817" t="s">
        <v>458</v>
      </c>
      <c r="E817">
        <v>55</v>
      </c>
      <c r="F817" t="s">
        <v>457</v>
      </c>
      <c r="H817">
        <v>18608</v>
      </c>
      <c r="I817" t="s">
        <v>19</v>
      </c>
      <c r="J817" t="s">
        <v>68</v>
      </c>
      <c r="K817" t="s">
        <v>447</v>
      </c>
      <c r="L817">
        <v>2001</v>
      </c>
      <c r="M817" t="s">
        <v>90</v>
      </c>
      <c r="P817" t="s">
        <v>228</v>
      </c>
      <c r="Q817" t="s">
        <v>229</v>
      </c>
      <c r="S817" t="s">
        <v>361</v>
      </c>
      <c r="T817" t="s">
        <v>74</v>
      </c>
      <c r="Y817" t="s">
        <v>74</v>
      </c>
    </row>
    <row r="818" spans="1:25">
      <c r="A818">
        <f t="shared" si="12"/>
        <v>1</v>
      </c>
      <c r="B818">
        <v>6</v>
      </c>
      <c r="C818">
        <v>2019</v>
      </c>
      <c r="D818" t="s">
        <v>458</v>
      </c>
      <c r="E818">
        <v>39</v>
      </c>
      <c r="F818" t="s">
        <v>430</v>
      </c>
      <c r="H818">
        <v>31293</v>
      </c>
      <c r="J818" t="s">
        <v>82</v>
      </c>
      <c r="K818" t="s">
        <v>360</v>
      </c>
      <c r="L818">
        <v>2012</v>
      </c>
      <c r="M818" t="s">
        <v>70</v>
      </c>
      <c r="P818" t="s">
        <v>228</v>
      </c>
      <c r="Q818" t="s">
        <v>229</v>
      </c>
      <c r="S818" t="s">
        <v>361</v>
      </c>
      <c r="T818" t="s">
        <v>74</v>
      </c>
      <c r="Y818" t="s">
        <v>74</v>
      </c>
    </row>
    <row r="819" spans="1:25" hidden="1">
      <c r="A819">
        <f t="shared" si="12"/>
        <v>0</v>
      </c>
      <c r="B819">
        <v>6</v>
      </c>
      <c r="C819">
        <v>2018</v>
      </c>
      <c r="D819" t="s">
        <v>458</v>
      </c>
      <c r="E819">
        <v>39</v>
      </c>
      <c r="F819" t="s">
        <v>430</v>
      </c>
      <c r="H819">
        <v>31293</v>
      </c>
      <c r="J819" t="s">
        <v>82</v>
      </c>
      <c r="K819" t="s">
        <v>360</v>
      </c>
      <c r="L819">
        <v>2012</v>
      </c>
      <c r="M819" t="s">
        <v>70</v>
      </c>
      <c r="P819" t="s">
        <v>228</v>
      </c>
      <c r="Q819" t="s">
        <v>229</v>
      </c>
      <c r="S819" t="s">
        <v>361</v>
      </c>
      <c r="T819" t="s">
        <v>74</v>
      </c>
      <c r="Y819" t="s">
        <v>74</v>
      </c>
    </row>
    <row r="820" spans="1:25" hidden="1">
      <c r="A820">
        <f t="shared" si="12"/>
        <v>0</v>
      </c>
      <c r="B820">
        <v>6</v>
      </c>
      <c r="C820">
        <v>2017</v>
      </c>
      <c r="D820" t="s">
        <v>458</v>
      </c>
      <c r="E820">
        <v>39</v>
      </c>
      <c r="F820" t="s">
        <v>430</v>
      </c>
      <c r="H820">
        <v>31293</v>
      </c>
      <c r="J820" t="s">
        <v>82</v>
      </c>
      <c r="K820" t="s">
        <v>360</v>
      </c>
      <c r="L820">
        <v>2012</v>
      </c>
      <c r="M820" t="s">
        <v>70</v>
      </c>
      <c r="P820" t="s">
        <v>228</v>
      </c>
      <c r="Q820" t="s">
        <v>229</v>
      </c>
      <c r="S820" t="s">
        <v>361</v>
      </c>
      <c r="T820" t="s">
        <v>74</v>
      </c>
      <c r="Y820" t="s">
        <v>74</v>
      </c>
    </row>
    <row r="821" spans="1:25" hidden="1">
      <c r="A821">
        <f t="shared" si="12"/>
        <v>0</v>
      </c>
      <c r="B821">
        <v>6</v>
      </c>
      <c r="C821">
        <v>2016</v>
      </c>
      <c r="D821" t="s">
        <v>458</v>
      </c>
      <c r="E821">
        <v>39</v>
      </c>
      <c r="F821" t="s">
        <v>430</v>
      </c>
      <c r="H821">
        <v>31293</v>
      </c>
      <c r="J821" t="s">
        <v>82</v>
      </c>
      <c r="K821" t="s">
        <v>360</v>
      </c>
      <c r="L821">
        <v>2012</v>
      </c>
      <c r="M821" t="s">
        <v>70</v>
      </c>
      <c r="P821" t="s">
        <v>228</v>
      </c>
      <c r="Q821" t="s">
        <v>229</v>
      </c>
      <c r="S821" t="s">
        <v>361</v>
      </c>
      <c r="T821" t="s">
        <v>74</v>
      </c>
      <c r="Y821" t="s">
        <v>74</v>
      </c>
    </row>
    <row r="822" spans="1:25" hidden="1">
      <c r="A822">
        <f t="shared" si="12"/>
        <v>0</v>
      </c>
      <c r="B822">
        <v>6</v>
      </c>
      <c r="C822">
        <v>2015</v>
      </c>
      <c r="D822" t="s">
        <v>458</v>
      </c>
      <c r="E822">
        <v>39</v>
      </c>
      <c r="F822" t="s">
        <v>430</v>
      </c>
      <c r="H822">
        <v>31293</v>
      </c>
      <c r="J822" t="s">
        <v>82</v>
      </c>
      <c r="K822" t="s">
        <v>360</v>
      </c>
      <c r="L822">
        <v>2012</v>
      </c>
      <c r="M822" t="s">
        <v>70</v>
      </c>
      <c r="P822" t="s">
        <v>228</v>
      </c>
      <c r="Q822" t="s">
        <v>229</v>
      </c>
      <c r="S822" t="s">
        <v>361</v>
      </c>
      <c r="T822" t="s">
        <v>74</v>
      </c>
      <c r="Y822" t="s">
        <v>74</v>
      </c>
    </row>
    <row r="823" spans="1:25" hidden="1">
      <c r="A823">
        <f t="shared" si="12"/>
        <v>0</v>
      </c>
      <c r="B823">
        <v>6</v>
      </c>
      <c r="C823">
        <v>2014</v>
      </c>
      <c r="D823" t="s">
        <v>458</v>
      </c>
      <c r="E823">
        <v>39</v>
      </c>
      <c r="F823" t="s">
        <v>430</v>
      </c>
      <c r="H823">
        <v>31293</v>
      </c>
      <c r="J823" t="s">
        <v>82</v>
      </c>
      <c r="K823" t="s">
        <v>360</v>
      </c>
      <c r="L823">
        <v>2012</v>
      </c>
      <c r="M823" t="s">
        <v>70</v>
      </c>
      <c r="P823" t="s">
        <v>228</v>
      </c>
      <c r="Q823" t="s">
        <v>229</v>
      </c>
      <c r="S823" t="s">
        <v>361</v>
      </c>
      <c r="T823" t="s">
        <v>74</v>
      </c>
      <c r="Y823" t="s">
        <v>74</v>
      </c>
    </row>
    <row r="824" spans="1:25">
      <c r="A824">
        <f t="shared" si="12"/>
        <v>1</v>
      </c>
      <c r="B824">
        <v>6</v>
      </c>
      <c r="C824">
        <v>2019</v>
      </c>
      <c r="D824" t="s">
        <v>458</v>
      </c>
      <c r="E824">
        <v>21</v>
      </c>
      <c r="F824" t="s">
        <v>396</v>
      </c>
      <c r="H824" t="s">
        <v>397</v>
      </c>
      <c r="J824" t="s">
        <v>82</v>
      </c>
      <c r="K824" t="s">
        <v>398</v>
      </c>
      <c r="L824">
        <v>2007</v>
      </c>
      <c r="M824" t="s">
        <v>70</v>
      </c>
      <c r="P824" t="s">
        <v>228</v>
      </c>
      <c r="Q824" t="s">
        <v>229</v>
      </c>
      <c r="R824" t="s">
        <v>147</v>
      </c>
      <c r="S824" t="s">
        <v>361</v>
      </c>
      <c r="T824" t="s">
        <v>74</v>
      </c>
      <c r="Y824" t="s">
        <v>74</v>
      </c>
    </row>
    <row r="825" spans="1:25" hidden="1">
      <c r="A825">
        <f t="shared" si="12"/>
        <v>0</v>
      </c>
      <c r="B825">
        <v>6</v>
      </c>
      <c r="C825">
        <v>2018</v>
      </c>
      <c r="D825" t="s">
        <v>458</v>
      </c>
      <c r="E825">
        <v>21</v>
      </c>
      <c r="F825" t="s">
        <v>396</v>
      </c>
      <c r="H825" t="s">
        <v>397</v>
      </c>
      <c r="J825" t="s">
        <v>82</v>
      </c>
      <c r="K825" t="s">
        <v>398</v>
      </c>
      <c r="L825">
        <v>2007</v>
      </c>
      <c r="M825" t="s">
        <v>70</v>
      </c>
      <c r="P825" t="s">
        <v>228</v>
      </c>
      <c r="Q825" t="s">
        <v>229</v>
      </c>
      <c r="R825" t="s">
        <v>147</v>
      </c>
      <c r="S825" t="s">
        <v>361</v>
      </c>
      <c r="T825" t="s">
        <v>74</v>
      </c>
      <c r="Y825" t="s">
        <v>74</v>
      </c>
    </row>
    <row r="826" spans="1:25" hidden="1">
      <c r="A826">
        <f t="shared" si="12"/>
        <v>0</v>
      </c>
      <c r="B826">
        <v>6</v>
      </c>
      <c r="C826">
        <v>2017</v>
      </c>
      <c r="D826" t="s">
        <v>458</v>
      </c>
      <c r="E826">
        <v>21</v>
      </c>
      <c r="F826" t="s">
        <v>396</v>
      </c>
      <c r="H826" t="s">
        <v>397</v>
      </c>
      <c r="J826" t="s">
        <v>82</v>
      </c>
      <c r="K826" t="s">
        <v>398</v>
      </c>
      <c r="L826">
        <v>2007</v>
      </c>
      <c r="M826" t="s">
        <v>70</v>
      </c>
      <c r="P826" t="s">
        <v>228</v>
      </c>
      <c r="Q826" t="s">
        <v>229</v>
      </c>
      <c r="R826" t="s">
        <v>147</v>
      </c>
      <c r="S826" t="s">
        <v>361</v>
      </c>
      <c r="T826" t="s">
        <v>74</v>
      </c>
      <c r="Y826" t="s">
        <v>74</v>
      </c>
    </row>
    <row r="827" spans="1:25" hidden="1">
      <c r="A827">
        <f t="shared" si="12"/>
        <v>0</v>
      </c>
      <c r="B827">
        <v>6</v>
      </c>
      <c r="C827">
        <v>2016</v>
      </c>
      <c r="D827" t="s">
        <v>458</v>
      </c>
      <c r="E827">
        <v>21</v>
      </c>
      <c r="F827" t="s">
        <v>396</v>
      </c>
      <c r="H827" t="s">
        <v>397</v>
      </c>
      <c r="J827" t="s">
        <v>82</v>
      </c>
      <c r="K827" t="s">
        <v>398</v>
      </c>
      <c r="L827">
        <v>2007</v>
      </c>
      <c r="M827" t="s">
        <v>70</v>
      </c>
      <c r="P827" t="s">
        <v>228</v>
      </c>
      <c r="Q827" t="s">
        <v>229</v>
      </c>
      <c r="R827" t="s">
        <v>147</v>
      </c>
      <c r="S827" t="s">
        <v>361</v>
      </c>
      <c r="T827" t="s">
        <v>74</v>
      </c>
      <c r="Y827" t="s">
        <v>74</v>
      </c>
    </row>
    <row r="828" spans="1:25" hidden="1">
      <c r="A828">
        <f t="shared" si="12"/>
        <v>0</v>
      </c>
      <c r="B828">
        <v>6</v>
      </c>
      <c r="C828">
        <v>2015</v>
      </c>
      <c r="D828" t="s">
        <v>458</v>
      </c>
      <c r="E828">
        <v>21</v>
      </c>
      <c r="F828" t="s">
        <v>396</v>
      </c>
      <c r="H828" t="s">
        <v>397</v>
      </c>
      <c r="J828" t="s">
        <v>82</v>
      </c>
      <c r="K828" t="s">
        <v>398</v>
      </c>
      <c r="L828">
        <v>2007</v>
      </c>
      <c r="M828" t="s">
        <v>70</v>
      </c>
      <c r="P828" t="s">
        <v>228</v>
      </c>
      <c r="Q828" t="s">
        <v>229</v>
      </c>
      <c r="R828" t="s">
        <v>147</v>
      </c>
      <c r="S828" t="s">
        <v>361</v>
      </c>
      <c r="T828" t="s">
        <v>74</v>
      </c>
      <c r="Y828" t="s">
        <v>74</v>
      </c>
    </row>
    <row r="829" spans="1:25" hidden="1">
      <c r="A829">
        <f t="shared" si="12"/>
        <v>0</v>
      </c>
      <c r="B829">
        <v>6</v>
      </c>
      <c r="C829">
        <v>2014</v>
      </c>
      <c r="D829" t="s">
        <v>458</v>
      </c>
      <c r="E829">
        <v>21</v>
      </c>
      <c r="F829" t="s">
        <v>396</v>
      </c>
      <c r="H829" t="s">
        <v>397</v>
      </c>
      <c r="J829" t="s">
        <v>82</v>
      </c>
      <c r="K829" t="s">
        <v>398</v>
      </c>
      <c r="L829">
        <v>2007</v>
      </c>
      <c r="M829" t="s">
        <v>70</v>
      </c>
      <c r="P829" t="s">
        <v>228</v>
      </c>
      <c r="Q829" t="s">
        <v>229</v>
      </c>
      <c r="R829" t="s">
        <v>147</v>
      </c>
      <c r="S829" t="s">
        <v>361</v>
      </c>
      <c r="T829" t="s">
        <v>74</v>
      </c>
      <c r="Y829" t="s">
        <v>74</v>
      </c>
    </row>
    <row r="830" spans="1:25">
      <c r="A830">
        <f t="shared" si="12"/>
        <v>1</v>
      </c>
      <c r="B830">
        <v>6</v>
      </c>
      <c r="C830">
        <v>2019</v>
      </c>
      <c r="D830" t="s">
        <v>458</v>
      </c>
      <c r="E830">
        <v>31</v>
      </c>
      <c r="F830" t="s">
        <v>417</v>
      </c>
      <c r="H830" t="s">
        <v>418</v>
      </c>
      <c r="J830" t="s">
        <v>68</v>
      </c>
      <c r="K830" t="s">
        <v>301</v>
      </c>
      <c r="L830">
        <v>2020</v>
      </c>
      <c r="M830" t="s">
        <v>90</v>
      </c>
      <c r="P830" t="s">
        <v>228</v>
      </c>
      <c r="Q830" t="s">
        <v>229</v>
      </c>
      <c r="S830" t="s">
        <v>361</v>
      </c>
      <c r="T830" t="s">
        <v>74</v>
      </c>
      <c r="Y830" t="s">
        <v>74</v>
      </c>
    </row>
    <row r="831" spans="1:25" hidden="1">
      <c r="A831">
        <f t="shared" si="12"/>
        <v>0</v>
      </c>
      <c r="B831">
        <v>6</v>
      </c>
      <c r="C831">
        <v>2018</v>
      </c>
      <c r="D831" t="s">
        <v>458</v>
      </c>
      <c r="E831">
        <v>31</v>
      </c>
      <c r="F831" t="s">
        <v>417</v>
      </c>
      <c r="H831" t="s">
        <v>418</v>
      </c>
      <c r="J831" t="s">
        <v>21</v>
      </c>
      <c r="K831" t="s">
        <v>301</v>
      </c>
      <c r="L831">
        <v>2010</v>
      </c>
      <c r="M831" t="s">
        <v>70</v>
      </c>
      <c r="P831" t="s">
        <v>228</v>
      </c>
      <c r="Q831" t="s">
        <v>229</v>
      </c>
      <c r="S831" t="s">
        <v>361</v>
      </c>
      <c r="T831" t="s">
        <v>74</v>
      </c>
      <c r="Y831" t="s">
        <v>74</v>
      </c>
    </row>
    <row r="832" spans="1:25" hidden="1">
      <c r="A832">
        <f t="shared" si="12"/>
        <v>0</v>
      </c>
      <c r="B832">
        <v>6</v>
      </c>
      <c r="C832">
        <v>2017</v>
      </c>
      <c r="D832" t="s">
        <v>458</v>
      </c>
      <c r="E832">
        <v>31</v>
      </c>
      <c r="F832" t="s">
        <v>417</v>
      </c>
      <c r="H832" t="s">
        <v>418</v>
      </c>
      <c r="J832" t="s">
        <v>21</v>
      </c>
      <c r="K832" t="s">
        <v>301</v>
      </c>
      <c r="L832">
        <v>2010</v>
      </c>
      <c r="M832" t="s">
        <v>70</v>
      </c>
      <c r="P832" t="s">
        <v>228</v>
      </c>
      <c r="Q832" t="s">
        <v>229</v>
      </c>
      <c r="S832" t="s">
        <v>361</v>
      </c>
      <c r="T832" t="s">
        <v>74</v>
      </c>
      <c r="Y832" t="s">
        <v>74</v>
      </c>
    </row>
    <row r="833" spans="1:25" hidden="1">
      <c r="A833">
        <f t="shared" si="12"/>
        <v>0</v>
      </c>
      <c r="B833">
        <v>6</v>
      </c>
      <c r="C833">
        <v>2016</v>
      </c>
      <c r="D833" t="s">
        <v>458</v>
      </c>
      <c r="E833">
        <v>31</v>
      </c>
      <c r="F833" t="s">
        <v>417</v>
      </c>
      <c r="H833" t="s">
        <v>418</v>
      </c>
      <c r="J833" t="s">
        <v>21</v>
      </c>
      <c r="K833" t="s">
        <v>301</v>
      </c>
      <c r="L833">
        <v>2010</v>
      </c>
      <c r="M833" t="s">
        <v>70</v>
      </c>
      <c r="P833" t="s">
        <v>228</v>
      </c>
      <c r="Q833" t="s">
        <v>229</v>
      </c>
      <c r="S833" t="s">
        <v>361</v>
      </c>
      <c r="T833" t="s">
        <v>74</v>
      </c>
      <c r="Y833" t="s">
        <v>74</v>
      </c>
    </row>
    <row r="834" spans="1:25" hidden="1">
      <c r="A834">
        <f t="shared" si="12"/>
        <v>0</v>
      </c>
      <c r="B834">
        <v>6</v>
      </c>
      <c r="C834">
        <v>2015</v>
      </c>
      <c r="D834" t="s">
        <v>458</v>
      </c>
      <c r="E834">
        <v>31</v>
      </c>
      <c r="F834" t="s">
        <v>417</v>
      </c>
      <c r="H834" t="s">
        <v>418</v>
      </c>
      <c r="J834" t="s">
        <v>21</v>
      </c>
      <c r="K834" t="s">
        <v>301</v>
      </c>
      <c r="L834">
        <v>2010</v>
      </c>
      <c r="M834" t="s">
        <v>70</v>
      </c>
      <c r="P834" t="s">
        <v>228</v>
      </c>
      <c r="Q834" t="s">
        <v>229</v>
      </c>
      <c r="S834" t="s">
        <v>361</v>
      </c>
      <c r="T834" t="s">
        <v>74</v>
      </c>
      <c r="Y834" t="s">
        <v>74</v>
      </c>
    </row>
    <row r="835" spans="1:25" hidden="1">
      <c r="A835">
        <f t="shared" si="12"/>
        <v>0</v>
      </c>
      <c r="B835">
        <v>6</v>
      </c>
      <c r="C835">
        <v>2014</v>
      </c>
      <c r="D835" t="s">
        <v>458</v>
      </c>
      <c r="E835">
        <v>31</v>
      </c>
      <c r="F835" t="s">
        <v>417</v>
      </c>
      <c r="H835" t="s">
        <v>418</v>
      </c>
      <c r="J835" t="s">
        <v>21</v>
      </c>
      <c r="K835" t="s">
        <v>301</v>
      </c>
      <c r="L835">
        <v>2010</v>
      </c>
      <c r="M835" t="s">
        <v>70</v>
      </c>
      <c r="P835" t="s">
        <v>228</v>
      </c>
      <c r="Q835" t="s">
        <v>229</v>
      </c>
      <c r="S835" t="s">
        <v>361</v>
      </c>
      <c r="T835" t="s">
        <v>74</v>
      </c>
      <c r="Y835" t="s">
        <v>74</v>
      </c>
    </row>
    <row r="836" spans="1:25">
      <c r="A836">
        <f t="shared" ref="A836:A899" si="13">IF(AND(F836=F835,G836=G835,B836=B835),0,1)</f>
        <v>1</v>
      </c>
      <c r="B836">
        <v>3</v>
      </c>
      <c r="C836">
        <v>2016</v>
      </c>
      <c r="D836" t="s">
        <v>458</v>
      </c>
      <c r="E836">
        <v>53</v>
      </c>
      <c r="F836" t="s">
        <v>454</v>
      </c>
      <c r="H836">
        <v>20824</v>
      </c>
      <c r="J836" t="s">
        <v>22</v>
      </c>
      <c r="K836" t="s">
        <v>455</v>
      </c>
      <c r="L836">
        <v>1987</v>
      </c>
      <c r="M836" t="s">
        <v>70</v>
      </c>
      <c r="P836" t="s">
        <v>228</v>
      </c>
      <c r="Q836" t="s">
        <v>229</v>
      </c>
      <c r="S836" t="s">
        <v>361</v>
      </c>
      <c r="T836" t="s">
        <v>74</v>
      </c>
      <c r="Y836" t="s">
        <v>74</v>
      </c>
    </row>
    <row r="837" spans="1:25" hidden="1">
      <c r="A837">
        <f t="shared" si="13"/>
        <v>0</v>
      </c>
      <c r="B837">
        <v>3</v>
      </c>
      <c r="C837">
        <v>2015</v>
      </c>
      <c r="D837" t="s">
        <v>458</v>
      </c>
      <c r="E837">
        <v>53</v>
      </c>
      <c r="F837" t="s">
        <v>454</v>
      </c>
      <c r="H837">
        <v>20824</v>
      </c>
      <c r="J837" t="s">
        <v>22</v>
      </c>
      <c r="K837" t="s">
        <v>455</v>
      </c>
      <c r="L837">
        <v>1987</v>
      </c>
      <c r="M837" t="s">
        <v>70</v>
      </c>
      <c r="P837" t="s">
        <v>228</v>
      </c>
      <c r="Q837" t="s">
        <v>229</v>
      </c>
      <c r="S837" t="s">
        <v>361</v>
      </c>
      <c r="T837" t="s">
        <v>74</v>
      </c>
      <c r="Y837" t="s">
        <v>74</v>
      </c>
    </row>
    <row r="838" spans="1:25" hidden="1">
      <c r="A838">
        <f t="shared" si="13"/>
        <v>0</v>
      </c>
      <c r="B838">
        <v>3</v>
      </c>
      <c r="C838">
        <v>2014</v>
      </c>
      <c r="D838" t="s">
        <v>458</v>
      </c>
      <c r="E838">
        <v>53</v>
      </c>
      <c r="F838" t="s">
        <v>454</v>
      </c>
      <c r="H838">
        <v>20824</v>
      </c>
      <c r="J838" t="s">
        <v>22</v>
      </c>
      <c r="K838" t="s">
        <v>455</v>
      </c>
      <c r="L838">
        <v>1987</v>
      </c>
      <c r="M838" t="s">
        <v>70</v>
      </c>
      <c r="P838" t="s">
        <v>228</v>
      </c>
      <c r="Q838" t="s">
        <v>229</v>
      </c>
      <c r="S838" t="s">
        <v>361</v>
      </c>
      <c r="T838" t="s">
        <v>74</v>
      </c>
      <c r="Y838" t="s">
        <v>74</v>
      </c>
    </row>
    <row r="839" spans="1:25">
      <c r="A839">
        <f t="shared" si="13"/>
        <v>1</v>
      </c>
      <c r="B839">
        <v>6</v>
      </c>
      <c r="C839">
        <v>2019</v>
      </c>
      <c r="D839" t="s">
        <v>458</v>
      </c>
      <c r="E839">
        <v>36</v>
      </c>
      <c r="F839" t="s">
        <v>425</v>
      </c>
      <c r="H839">
        <v>30961</v>
      </c>
      <c r="J839" t="s">
        <v>82</v>
      </c>
      <c r="K839" t="s">
        <v>372</v>
      </c>
      <c r="L839">
        <v>2013</v>
      </c>
      <c r="M839" t="s">
        <v>70</v>
      </c>
      <c r="P839" t="s">
        <v>228</v>
      </c>
      <c r="Q839" t="s">
        <v>229</v>
      </c>
      <c r="S839" t="s">
        <v>361</v>
      </c>
      <c r="T839" t="s">
        <v>74</v>
      </c>
      <c r="Y839" t="s">
        <v>74</v>
      </c>
    </row>
    <row r="840" spans="1:25" hidden="1">
      <c r="A840">
        <f t="shared" si="13"/>
        <v>0</v>
      </c>
      <c r="B840">
        <v>6</v>
      </c>
      <c r="C840">
        <v>2018</v>
      </c>
      <c r="D840" t="s">
        <v>458</v>
      </c>
      <c r="E840">
        <v>36</v>
      </c>
      <c r="F840" t="s">
        <v>425</v>
      </c>
      <c r="H840">
        <v>30961</v>
      </c>
      <c r="J840" t="s">
        <v>82</v>
      </c>
      <c r="K840" t="s">
        <v>372</v>
      </c>
      <c r="L840">
        <v>2013</v>
      </c>
      <c r="M840" t="s">
        <v>70</v>
      </c>
      <c r="P840" t="s">
        <v>228</v>
      </c>
      <c r="Q840" t="s">
        <v>229</v>
      </c>
      <c r="S840" t="s">
        <v>361</v>
      </c>
      <c r="T840" t="s">
        <v>74</v>
      </c>
      <c r="Y840" t="s">
        <v>74</v>
      </c>
    </row>
    <row r="841" spans="1:25" hidden="1">
      <c r="A841">
        <f t="shared" si="13"/>
        <v>0</v>
      </c>
      <c r="B841">
        <v>6</v>
      </c>
      <c r="C841">
        <v>2017</v>
      </c>
      <c r="D841" t="s">
        <v>458</v>
      </c>
      <c r="E841">
        <v>36</v>
      </c>
      <c r="F841" t="s">
        <v>425</v>
      </c>
      <c r="H841">
        <v>30961</v>
      </c>
      <c r="J841" t="s">
        <v>82</v>
      </c>
      <c r="K841" t="s">
        <v>372</v>
      </c>
      <c r="L841">
        <v>2013</v>
      </c>
      <c r="M841" t="s">
        <v>70</v>
      </c>
      <c r="P841" t="s">
        <v>228</v>
      </c>
      <c r="Q841" t="s">
        <v>229</v>
      </c>
      <c r="S841" t="s">
        <v>361</v>
      </c>
      <c r="T841" t="s">
        <v>74</v>
      </c>
      <c r="Y841" t="s">
        <v>74</v>
      </c>
    </row>
    <row r="842" spans="1:25" hidden="1">
      <c r="A842">
        <f t="shared" si="13"/>
        <v>0</v>
      </c>
      <c r="B842">
        <v>6</v>
      </c>
      <c r="C842">
        <v>2016</v>
      </c>
      <c r="D842" t="s">
        <v>458</v>
      </c>
      <c r="E842">
        <v>36</v>
      </c>
      <c r="F842" t="s">
        <v>425</v>
      </c>
      <c r="H842">
        <v>30961</v>
      </c>
      <c r="J842" t="s">
        <v>82</v>
      </c>
      <c r="K842" t="s">
        <v>372</v>
      </c>
      <c r="L842">
        <v>2013</v>
      </c>
      <c r="M842" t="s">
        <v>70</v>
      </c>
      <c r="P842" t="s">
        <v>228</v>
      </c>
      <c r="Q842" t="s">
        <v>229</v>
      </c>
      <c r="S842" t="s">
        <v>361</v>
      </c>
      <c r="T842" t="s">
        <v>74</v>
      </c>
      <c r="Y842" t="s">
        <v>74</v>
      </c>
    </row>
    <row r="843" spans="1:25" hidden="1">
      <c r="A843">
        <f t="shared" si="13"/>
        <v>0</v>
      </c>
      <c r="B843">
        <v>6</v>
      </c>
      <c r="C843">
        <v>2015</v>
      </c>
      <c r="D843" t="s">
        <v>458</v>
      </c>
      <c r="E843">
        <v>36</v>
      </c>
      <c r="F843" t="s">
        <v>425</v>
      </c>
      <c r="H843">
        <v>30961</v>
      </c>
      <c r="J843" t="s">
        <v>82</v>
      </c>
      <c r="K843" t="s">
        <v>372</v>
      </c>
      <c r="L843">
        <v>2013</v>
      </c>
      <c r="M843" t="s">
        <v>70</v>
      </c>
      <c r="P843" t="s">
        <v>228</v>
      </c>
      <c r="Q843" t="s">
        <v>229</v>
      </c>
      <c r="S843" t="s">
        <v>361</v>
      </c>
      <c r="T843" t="s">
        <v>74</v>
      </c>
      <c r="Y843" t="s">
        <v>74</v>
      </c>
    </row>
    <row r="844" spans="1:25" hidden="1">
      <c r="A844">
        <f t="shared" si="13"/>
        <v>0</v>
      </c>
      <c r="B844">
        <v>6</v>
      </c>
      <c r="C844">
        <v>2014</v>
      </c>
      <c r="D844" t="s">
        <v>458</v>
      </c>
      <c r="E844">
        <v>36</v>
      </c>
      <c r="F844" t="s">
        <v>425</v>
      </c>
      <c r="H844">
        <v>30961</v>
      </c>
      <c r="J844" t="s">
        <v>82</v>
      </c>
      <c r="K844" t="s">
        <v>372</v>
      </c>
      <c r="L844">
        <v>2013</v>
      </c>
      <c r="M844" t="s">
        <v>70</v>
      </c>
      <c r="P844" t="s">
        <v>228</v>
      </c>
      <c r="Q844" t="s">
        <v>229</v>
      </c>
      <c r="S844" t="s">
        <v>361</v>
      </c>
      <c r="T844" t="s">
        <v>74</v>
      </c>
      <c r="Y844" t="s">
        <v>74</v>
      </c>
    </row>
    <row r="845" spans="1:25">
      <c r="A845">
        <f t="shared" si="13"/>
        <v>1</v>
      </c>
      <c r="B845">
        <v>6</v>
      </c>
      <c r="C845">
        <v>2019</v>
      </c>
      <c r="D845" t="s">
        <v>458</v>
      </c>
      <c r="E845">
        <v>30</v>
      </c>
      <c r="F845" t="s">
        <v>415</v>
      </c>
      <c r="H845" t="s">
        <v>416</v>
      </c>
      <c r="J845" t="s">
        <v>82</v>
      </c>
      <c r="K845" t="s">
        <v>360</v>
      </c>
      <c r="L845">
        <v>2011</v>
      </c>
      <c r="M845" t="s">
        <v>70</v>
      </c>
      <c r="P845" t="s">
        <v>228</v>
      </c>
      <c r="Q845" t="s">
        <v>229</v>
      </c>
      <c r="S845" t="s">
        <v>361</v>
      </c>
      <c r="T845" t="s">
        <v>74</v>
      </c>
      <c r="Y845" t="s">
        <v>74</v>
      </c>
    </row>
    <row r="846" spans="1:25" hidden="1">
      <c r="A846">
        <f t="shared" si="13"/>
        <v>0</v>
      </c>
      <c r="B846">
        <v>6</v>
      </c>
      <c r="C846">
        <v>2018</v>
      </c>
      <c r="D846" t="s">
        <v>458</v>
      </c>
      <c r="E846">
        <v>30</v>
      </c>
      <c r="F846" t="s">
        <v>415</v>
      </c>
      <c r="H846" t="s">
        <v>416</v>
      </c>
      <c r="J846" t="s">
        <v>82</v>
      </c>
      <c r="K846" t="s">
        <v>360</v>
      </c>
      <c r="L846">
        <v>2011</v>
      </c>
      <c r="M846" t="s">
        <v>70</v>
      </c>
      <c r="P846" t="s">
        <v>228</v>
      </c>
      <c r="Q846" t="s">
        <v>229</v>
      </c>
      <c r="S846" t="s">
        <v>361</v>
      </c>
      <c r="T846" t="s">
        <v>74</v>
      </c>
      <c r="Y846" t="s">
        <v>74</v>
      </c>
    </row>
    <row r="847" spans="1:25" hidden="1">
      <c r="A847">
        <f t="shared" si="13"/>
        <v>0</v>
      </c>
      <c r="B847">
        <v>6</v>
      </c>
      <c r="C847">
        <v>2017</v>
      </c>
      <c r="D847" t="s">
        <v>458</v>
      </c>
      <c r="E847">
        <v>30</v>
      </c>
      <c r="F847" t="s">
        <v>415</v>
      </c>
      <c r="H847" t="s">
        <v>416</v>
      </c>
      <c r="J847" t="s">
        <v>82</v>
      </c>
      <c r="K847" t="s">
        <v>360</v>
      </c>
      <c r="L847">
        <v>2011</v>
      </c>
      <c r="M847" t="s">
        <v>70</v>
      </c>
      <c r="P847" t="s">
        <v>228</v>
      </c>
      <c r="Q847" t="s">
        <v>229</v>
      </c>
      <c r="S847" t="s">
        <v>361</v>
      </c>
      <c r="T847" t="s">
        <v>74</v>
      </c>
      <c r="Y847" t="s">
        <v>74</v>
      </c>
    </row>
    <row r="848" spans="1:25" hidden="1">
      <c r="A848">
        <f t="shared" si="13"/>
        <v>0</v>
      </c>
      <c r="B848">
        <v>6</v>
      </c>
      <c r="C848">
        <v>2016</v>
      </c>
      <c r="D848" t="s">
        <v>458</v>
      </c>
      <c r="E848">
        <v>30</v>
      </c>
      <c r="F848" t="s">
        <v>415</v>
      </c>
      <c r="H848" t="s">
        <v>416</v>
      </c>
      <c r="J848" t="s">
        <v>82</v>
      </c>
      <c r="K848" t="s">
        <v>360</v>
      </c>
      <c r="L848">
        <v>2011</v>
      </c>
      <c r="M848" t="s">
        <v>70</v>
      </c>
      <c r="P848" t="s">
        <v>228</v>
      </c>
      <c r="Q848" t="s">
        <v>229</v>
      </c>
      <c r="S848" t="s">
        <v>361</v>
      </c>
      <c r="T848" t="s">
        <v>74</v>
      </c>
      <c r="Y848" t="s">
        <v>74</v>
      </c>
    </row>
    <row r="849" spans="1:25" hidden="1">
      <c r="A849">
        <f t="shared" si="13"/>
        <v>0</v>
      </c>
      <c r="B849">
        <v>6</v>
      </c>
      <c r="C849">
        <v>2015</v>
      </c>
      <c r="D849" t="s">
        <v>458</v>
      </c>
      <c r="E849">
        <v>30</v>
      </c>
      <c r="F849" t="s">
        <v>415</v>
      </c>
      <c r="H849" t="s">
        <v>416</v>
      </c>
      <c r="J849" t="s">
        <v>82</v>
      </c>
      <c r="K849" t="s">
        <v>360</v>
      </c>
      <c r="L849">
        <v>2011</v>
      </c>
      <c r="M849" t="s">
        <v>70</v>
      </c>
      <c r="P849" t="s">
        <v>228</v>
      </c>
      <c r="Q849" t="s">
        <v>229</v>
      </c>
      <c r="S849" t="s">
        <v>361</v>
      </c>
      <c r="T849" t="s">
        <v>74</v>
      </c>
      <c r="Y849" t="s">
        <v>74</v>
      </c>
    </row>
    <row r="850" spans="1:25" hidden="1">
      <c r="A850">
        <f t="shared" si="13"/>
        <v>0</v>
      </c>
      <c r="B850">
        <v>6</v>
      </c>
      <c r="C850">
        <v>2014</v>
      </c>
      <c r="D850" t="s">
        <v>458</v>
      </c>
      <c r="E850">
        <v>30</v>
      </c>
      <c r="F850" t="s">
        <v>415</v>
      </c>
      <c r="H850" t="s">
        <v>416</v>
      </c>
      <c r="J850" t="s">
        <v>82</v>
      </c>
      <c r="K850" t="s">
        <v>360</v>
      </c>
      <c r="L850">
        <v>2011</v>
      </c>
      <c r="M850" t="s">
        <v>70</v>
      </c>
      <c r="P850" t="s">
        <v>228</v>
      </c>
      <c r="Q850" t="s">
        <v>229</v>
      </c>
      <c r="S850" t="s">
        <v>361</v>
      </c>
      <c r="T850" t="s">
        <v>74</v>
      </c>
      <c r="Y850" t="s">
        <v>74</v>
      </c>
    </row>
    <row r="851" spans="1:25">
      <c r="A851">
        <f t="shared" si="13"/>
        <v>1</v>
      </c>
      <c r="B851">
        <v>6</v>
      </c>
      <c r="C851">
        <v>2019</v>
      </c>
      <c r="D851" t="s">
        <v>458</v>
      </c>
      <c r="E851">
        <v>41</v>
      </c>
      <c r="F851" t="s">
        <v>433</v>
      </c>
      <c r="H851">
        <v>31361</v>
      </c>
      <c r="J851" t="s">
        <v>68</v>
      </c>
      <c r="K851" t="s">
        <v>360</v>
      </c>
      <c r="L851">
        <v>2018</v>
      </c>
      <c r="M851" t="s">
        <v>90</v>
      </c>
      <c r="P851" t="s">
        <v>228</v>
      </c>
      <c r="Q851" t="s">
        <v>229</v>
      </c>
      <c r="S851" t="s">
        <v>361</v>
      </c>
      <c r="T851" t="s">
        <v>74</v>
      </c>
      <c r="Y851" t="s">
        <v>74</v>
      </c>
    </row>
    <row r="852" spans="1:25" hidden="1">
      <c r="A852">
        <f t="shared" si="13"/>
        <v>0</v>
      </c>
      <c r="B852">
        <v>6</v>
      </c>
      <c r="C852">
        <v>2018</v>
      </c>
      <c r="D852" t="s">
        <v>458</v>
      </c>
      <c r="E852">
        <v>41</v>
      </c>
      <c r="F852" t="s">
        <v>433</v>
      </c>
      <c r="H852">
        <v>31361</v>
      </c>
      <c r="J852" t="s">
        <v>68</v>
      </c>
      <c r="K852" t="s">
        <v>360</v>
      </c>
      <c r="L852">
        <v>2018</v>
      </c>
      <c r="M852" t="s">
        <v>90</v>
      </c>
      <c r="P852" t="s">
        <v>228</v>
      </c>
      <c r="Q852" t="s">
        <v>229</v>
      </c>
      <c r="S852" t="s">
        <v>361</v>
      </c>
      <c r="T852" t="s">
        <v>74</v>
      </c>
      <c r="Y852" t="s">
        <v>74</v>
      </c>
    </row>
    <row r="853" spans="1:25" hidden="1">
      <c r="A853">
        <f t="shared" si="13"/>
        <v>0</v>
      </c>
      <c r="B853">
        <v>6</v>
      </c>
      <c r="C853">
        <v>2017</v>
      </c>
      <c r="D853" t="s">
        <v>458</v>
      </c>
      <c r="E853">
        <v>41</v>
      </c>
      <c r="F853" t="s">
        <v>433</v>
      </c>
      <c r="H853">
        <v>31361</v>
      </c>
      <c r="J853" t="s">
        <v>21</v>
      </c>
      <c r="K853" t="s">
        <v>360</v>
      </c>
      <c r="L853">
        <v>2011</v>
      </c>
      <c r="M853" t="s">
        <v>90</v>
      </c>
      <c r="P853" t="s">
        <v>228</v>
      </c>
      <c r="Q853" t="s">
        <v>229</v>
      </c>
      <c r="S853" t="s">
        <v>361</v>
      </c>
      <c r="T853" t="s">
        <v>74</v>
      </c>
      <c r="Y853" t="s">
        <v>74</v>
      </c>
    </row>
    <row r="854" spans="1:25" hidden="1">
      <c r="A854">
        <f t="shared" si="13"/>
        <v>0</v>
      </c>
      <c r="B854">
        <v>6</v>
      </c>
      <c r="C854">
        <v>2016</v>
      </c>
      <c r="D854" t="s">
        <v>458</v>
      </c>
      <c r="E854">
        <v>41</v>
      </c>
      <c r="F854" t="s">
        <v>433</v>
      </c>
      <c r="H854">
        <v>31361</v>
      </c>
      <c r="J854" t="s">
        <v>21</v>
      </c>
      <c r="K854" t="s">
        <v>360</v>
      </c>
      <c r="L854">
        <v>2011</v>
      </c>
      <c r="M854" t="s">
        <v>90</v>
      </c>
      <c r="P854" t="s">
        <v>228</v>
      </c>
      <c r="Q854" t="s">
        <v>229</v>
      </c>
      <c r="S854" t="s">
        <v>361</v>
      </c>
      <c r="T854" t="s">
        <v>74</v>
      </c>
      <c r="Y854" t="s">
        <v>74</v>
      </c>
    </row>
    <row r="855" spans="1:25" hidden="1">
      <c r="A855">
        <f t="shared" si="13"/>
        <v>0</v>
      </c>
      <c r="B855">
        <v>6</v>
      </c>
      <c r="C855">
        <v>2015</v>
      </c>
      <c r="D855" t="s">
        <v>458</v>
      </c>
      <c r="E855">
        <v>41</v>
      </c>
      <c r="F855" t="s">
        <v>433</v>
      </c>
      <c r="H855">
        <v>31361</v>
      </c>
      <c r="J855" t="s">
        <v>21</v>
      </c>
      <c r="K855" t="s">
        <v>360</v>
      </c>
      <c r="L855">
        <v>2011</v>
      </c>
      <c r="M855" t="s">
        <v>90</v>
      </c>
      <c r="P855" t="s">
        <v>228</v>
      </c>
      <c r="Q855" t="s">
        <v>229</v>
      </c>
      <c r="S855" t="s">
        <v>361</v>
      </c>
      <c r="T855" t="s">
        <v>74</v>
      </c>
      <c r="Y855" t="s">
        <v>74</v>
      </c>
    </row>
    <row r="856" spans="1:25" hidden="1">
      <c r="A856">
        <f t="shared" si="13"/>
        <v>0</v>
      </c>
      <c r="B856">
        <v>6</v>
      </c>
      <c r="C856">
        <v>2014</v>
      </c>
      <c r="D856" t="s">
        <v>458</v>
      </c>
      <c r="E856">
        <v>41</v>
      </c>
      <c r="F856" t="s">
        <v>433</v>
      </c>
      <c r="H856">
        <v>31361</v>
      </c>
      <c r="J856" t="s">
        <v>21</v>
      </c>
      <c r="K856" t="s">
        <v>360</v>
      </c>
      <c r="L856">
        <v>2011</v>
      </c>
      <c r="M856" t="s">
        <v>90</v>
      </c>
      <c r="P856" t="s">
        <v>228</v>
      </c>
      <c r="Q856" t="s">
        <v>229</v>
      </c>
      <c r="S856" t="s">
        <v>361</v>
      </c>
      <c r="T856" t="s">
        <v>74</v>
      </c>
      <c r="Y856" t="s">
        <v>74</v>
      </c>
    </row>
    <row r="857" spans="1:25">
      <c r="A857">
        <f t="shared" si="13"/>
        <v>1</v>
      </c>
      <c r="B857">
        <v>6</v>
      </c>
      <c r="C857">
        <v>2019</v>
      </c>
      <c r="D857" t="s">
        <v>458</v>
      </c>
      <c r="E857">
        <v>38</v>
      </c>
      <c r="F857" t="s">
        <v>428</v>
      </c>
      <c r="G857" t="s">
        <v>429</v>
      </c>
      <c r="H857" t="s">
        <v>429</v>
      </c>
      <c r="J857" t="s">
        <v>82</v>
      </c>
      <c r="K857" t="s">
        <v>372</v>
      </c>
      <c r="L857">
        <v>2017</v>
      </c>
      <c r="M857" t="s">
        <v>70</v>
      </c>
      <c r="P857" t="s">
        <v>228</v>
      </c>
      <c r="Q857" t="s">
        <v>229</v>
      </c>
      <c r="S857" t="s">
        <v>361</v>
      </c>
      <c r="T857" t="s">
        <v>74</v>
      </c>
      <c r="Y857" t="s">
        <v>74</v>
      </c>
    </row>
    <row r="858" spans="1:25" hidden="1">
      <c r="A858">
        <f t="shared" si="13"/>
        <v>0</v>
      </c>
      <c r="B858">
        <v>6</v>
      </c>
      <c r="C858">
        <v>2018</v>
      </c>
      <c r="D858" t="s">
        <v>458</v>
      </c>
      <c r="E858">
        <v>38</v>
      </c>
      <c r="F858" t="s">
        <v>428</v>
      </c>
      <c r="G858" t="s">
        <v>429</v>
      </c>
      <c r="H858" t="s">
        <v>429</v>
      </c>
      <c r="J858" t="s">
        <v>82</v>
      </c>
      <c r="K858" t="s">
        <v>372</v>
      </c>
      <c r="L858">
        <v>2017</v>
      </c>
      <c r="M858" t="s">
        <v>70</v>
      </c>
      <c r="P858" t="s">
        <v>228</v>
      </c>
      <c r="Q858" t="s">
        <v>229</v>
      </c>
      <c r="S858" t="s">
        <v>361</v>
      </c>
      <c r="T858" t="s">
        <v>74</v>
      </c>
      <c r="Y858" t="s">
        <v>74</v>
      </c>
    </row>
    <row r="859" spans="1:25" hidden="1">
      <c r="A859">
        <f t="shared" si="13"/>
        <v>0</v>
      </c>
      <c r="B859">
        <v>6</v>
      </c>
      <c r="C859">
        <v>2017</v>
      </c>
      <c r="D859" t="s">
        <v>458</v>
      </c>
      <c r="E859">
        <v>38</v>
      </c>
      <c r="F859" t="s">
        <v>428</v>
      </c>
      <c r="G859" t="s">
        <v>429</v>
      </c>
      <c r="H859" t="s">
        <v>429</v>
      </c>
      <c r="J859" t="s">
        <v>82</v>
      </c>
      <c r="K859" t="s">
        <v>372</v>
      </c>
      <c r="L859">
        <v>2017</v>
      </c>
      <c r="M859" t="s">
        <v>70</v>
      </c>
      <c r="P859" t="s">
        <v>228</v>
      </c>
      <c r="Q859" t="s">
        <v>229</v>
      </c>
      <c r="S859" t="s">
        <v>361</v>
      </c>
      <c r="T859" t="s">
        <v>74</v>
      </c>
      <c r="Y859" t="s">
        <v>74</v>
      </c>
    </row>
    <row r="860" spans="1:25" hidden="1">
      <c r="A860">
        <f t="shared" si="13"/>
        <v>0</v>
      </c>
      <c r="B860">
        <v>6</v>
      </c>
      <c r="C860">
        <v>2016</v>
      </c>
      <c r="D860" t="s">
        <v>458</v>
      </c>
      <c r="E860">
        <v>38</v>
      </c>
      <c r="F860" t="s">
        <v>428</v>
      </c>
      <c r="G860" t="s">
        <v>429</v>
      </c>
      <c r="H860" t="s">
        <v>429</v>
      </c>
      <c r="J860" t="s">
        <v>22</v>
      </c>
      <c r="K860" t="s">
        <v>372</v>
      </c>
      <c r="L860">
        <v>2008</v>
      </c>
      <c r="M860" t="s">
        <v>70</v>
      </c>
      <c r="P860" t="s">
        <v>228</v>
      </c>
      <c r="Q860" t="s">
        <v>229</v>
      </c>
      <c r="S860" t="s">
        <v>361</v>
      </c>
      <c r="T860" t="s">
        <v>74</v>
      </c>
      <c r="Y860" t="s">
        <v>74</v>
      </c>
    </row>
    <row r="861" spans="1:25" hidden="1">
      <c r="A861">
        <f t="shared" si="13"/>
        <v>0</v>
      </c>
      <c r="B861">
        <v>6</v>
      </c>
      <c r="C861">
        <v>2015</v>
      </c>
      <c r="D861" t="s">
        <v>458</v>
      </c>
      <c r="E861">
        <v>38</v>
      </c>
      <c r="F861" t="s">
        <v>428</v>
      </c>
      <c r="G861" t="s">
        <v>429</v>
      </c>
      <c r="H861" t="s">
        <v>429</v>
      </c>
      <c r="J861" t="s">
        <v>22</v>
      </c>
      <c r="K861" t="s">
        <v>372</v>
      </c>
      <c r="L861">
        <v>2008</v>
      </c>
      <c r="M861" t="s">
        <v>70</v>
      </c>
      <c r="P861" t="s">
        <v>228</v>
      </c>
      <c r="Q861" t="s">
        <v>229</v>
      </c>
      <c r="S861" t="s">
        <v>361</v>
      </c>
      <c r="T861" t="s">
        <v>74</v>
      </c>
      <c r="Y861" t="s">
        <v>74</v>
      </c>
    </row>
    <row r="862" spans="1:25" hidden="1">
      <c r="A862">
        <f t="shared" si="13"/>
        <v>0</v>
      </c>
      <c r="B862">
        <v>6</v>
      </c>
      <c r="C862">
        <v>2014</v>
      </c>
      <c r="D862" t="s">
        <v>458</v>
      </c>
      <c r="E862">
        <v>38</v>
      </c>
      <c r="F862" t="s">
        <v>428</v>
      </c>
      <c r="G862" t="s">
        <v>429</v>
      </c>
      <c r="H862" t="s">
        <v>429</v>
      </c>
      <c r="J862" t="s">
        <v>22</v>
      </c>
      <c r="K862" t="s">
        <v>372</v>
      </c>
      <c r="L862">
        <v>2008</v>
      </c>
      <c r="M862" t="s">
        <v>70</v>
      </c>
      <c r="P862" t="s">
        <v>228</v>
      </c>
      <c r="Q862" t="s">
        <v>229</v>
      </c>
      <c r="S862" t="s">
        <v>361</v>
      </c>
      <c r="T862" t="s">
        <v>74</v>
      </c>
      <c r="Y862" t="s">
        <v>74</v>
      </c>
    </row>
    <row r="863" spans="1:25">
      <c r="A863">
        <f t="shared" si="13"/>
        <v>1</v>
      </c>
      <c r="B863">
        <v>6</v>
      </c>
      <c r="C863">
        <v>2019</v>
      </c>
      <c r="D863" t="s">
        <v>458</v>
      </c>
      <c r="E863">
        <v>29</v>
      </c>
      <c r="F863" t="s">
        <v>413</v>
      </c>
      <c r="G863" t="s">
        <v>414</v>
      </c>
      <c r="H863" t="s">
        <v>414</v>
      </c>
      <c r="J863" t="s">
        <v>82</v>
      </c>
      <c r="K863" t="s">
        <v>372</v>
      </c>
      <c r="L863">
        <v>2010</v>
      </c>
      <c r="M863" t="s">
        <v>70</v>
      </c>
      <c r="P863" t="s">
        <v>228</v>
      </c>
      <c r="Q863" t="s">
        <v>229</v>
      </c>
      <c r="S863" t="s">
        <v>361</v>
      </c>
      <c r="T863" t="s">
        <v>74</v>
      </c>
      <c r="Y863" t="s">
        <v>74</v>
      </c>
    </row>
    <row r="864" spans="1:25" hidden="1">
      <c r="A864">
        <f t="shared" si="13"/>
        <v>0</v>
      </c>
      <c r="B864">
        <v>6</v>
      </c>
      <c r="C864">
        <v>2018</v>
      </c>
      <c r="D864" t="s">
        <v>458</v>
      </c>
      <c r="E864">
        <v>29</v>
      </c>
      <c r="F864" t="s">
        <v>413</v>
      </c>
      <c r="G864" t="s">
        <v>414</v>
      </c>
      <c r="H864" t="s">
        <v>414</v>
      </c>
      <c r="J864" t="s">
        <v>82</v>
      </c>
      <c r="K864" t="s">
        <v>372</v>
      </c>
      <c r="L864">
        <v>2010</v>
      </c>
      <c r="M864" t="s">
        <v>70</v>
      </c>
      <c r="P864" t="s">
        <v>228</v>
      </c>
      <c r="Q864" t="s">
        <v>229</v>
      </c>
      <c r="S864" t="s">
        <v>361</v>
      </c>
      <c r="T864" t="s">
        <v>74</v>
      </c>
      <c r="Y864" t="s">
        <v>74</v>
      </c>
    </row>
    <row r="865" spans="1:25" hidden="1">
      <c r="A865">
        <f t="shared" si="13"/>
        <v>0</v>
      </c>
      <c r="B865">
        <v>6</v>
      </c>
      <c r="C865">
        <v>2017</v>
      </c>
      <c r="D865" t="s">
        <v>458</v>
      </c>
      <c r="E865">
        <v>29</v>
      </c>
      <c r="F865" t="s">
        <v>413</v>
      </c>
      <c r="G865" t="s">
        <v>414</v>
      </c>
      <c r="H865" t="s">
        <v>414</v>
      </c>
      <c r="J865" t="s">
        <v>82</v>
      </c>
      <c r="K865" t="s">
        <v>372</v>
      </c>
      <c r="L865">
        <v>2010</v>
      </c>
      <c r="M865" t="s">
        <v>70</v>
      </c>
      <c r="P865" t="s">
        <v>228</v>
      </c>
      <c r="Q865" t="s">
        <v>229</v>
      </c>
      <c r="S865" t="s">
        <v>361</v>
      </c>
      <c r="T865" t="s">
        <v>74</v>
      </c>
      <c r="Y865" t="s">
        <v>74</v>
      </c>
    </row>
    <row r="866" spans="1:25" hidden="1">
      <c r="A866">
        <f t="shared" si="13"/>
        <v>0</v>
      </c>
      <c r="B866">
        <v>6</v>
      </c>
      <c r="C866">
        <v>2016</v>
      </c>
      <c r="D866" t="s">
        <v>458</v>
      </c>
      <c r="E866">
        <v>29</v>
      </c>
      <c r="F866" t="s">
        <v>413</v>
      </c>
      <c r="G866" t="s">
        <v>414</v>
      </c>
      <c r="H866" t="s">
        <v>414</v>
      </c>
      <c r="J866" t="s">
        <v>82</v>
      </c>
      <c r="K866" t="s">
        <v>372</v>
      </c>
      <c r="L866">
        <v>2010</v>
      </c>
      <c r="M866" t="s">
        <v>70</v>
      </c>
      <c r="P866" t="s">
        <v>228</v>
      </c>
      <c r="Q866" t="s">
        <v>229</v>
      </c>
      <c r="S866" t="s">
        <v>361</v>
      </c>
      <c r="T866" t="s">
        <v>74</v>
      </c>
      <c r="Y866" t="s">
        <v>74</v>
      </c>
    </row>
    <row r="867" spans="1:25" hidden="1">
      <c r="A867">
        <f t="shared" si="13"/>
        <v>0</v>
      </c>
      <c r="B867">
        <v>6</v>
      </c>
      <c r="C867">
        <v>2015</v>
      </c>
      <c r="D867" t="s">
        <v>458</v>
      </c>
      <c r="E867">
        <v>29</v>
      </c>
      <c r="F867" t="s">
        <v>413</v>
      </c>
      <c r="G867" t="s">
        <v>414</v>
      </c>
      <c r="H867" t="s">
        <v>414</v>
      </c>
      <c r="J867" t="s">
        <v>82</v>
      </c>
      <c r="K867" t="s">
        <v>372</v>
      </c>
      <c r="L867">
        <v>2010</v>
      </c>
      <c r="M867" t="s">
        <v>70</v>
      </c>
      <c r="P867" t="s">
        <v>228</v>
      </c>
      <c r="Q867" t="s">
        <v>229</v>
      </c>
      <c r="S867" t="s">
        <v>361</v>
      </c>
      <c r="T867" t="s">
        <v>74</v>
      </c>
      <c r="Y867" t="s">
        <v>74</v>
      </c>
    </row>
    <row r="868" spans="1:25" hidden="1">
      <c r="A868">
        <f t="shared" si="13"/>
        <v>0</v>
      </c>
      <c r="B868">
        <v>6</v>
      </c>
      <c r="C868">
        <v>2014</v>
      </c>
      <c r="D868" t="s">
        <v>458</v>
      </c>
      <c r="E868">
        <v>29</v>
      </c>
      <c r="F868" t="s">
        <v>413</v>
      </c>
      <c r="G868" t="s">
        <v>414</v>
      </c>
      <c r="H868" t="s">
        <v>414</v>
      </c>
      <c r="J868" t="s">
        <v>82</v>
      </c>
      <c r="K868" t="s">
        <v>372</v>
      </c>
      <c r="L868">
        <v>2010</v>
      </c>
      <c r="M868" t="s">
        <v>70</v>
      </c>
      <c r="P868" t="s">
        <v>228</v>
      </c>
      <c r="Q868" t="s">
        <v>229</v>
      </c>
      <c r="S868" t="s">
        <v>361</v>
      </c>
      <c r="T868" t="s">
        <v>74</v>
      </c>
      <c r="Y868" t="s">
        <v>74</v>
      </c>
    </row>
    <row r="869" spans="1:25">
      <c r="A869">
        <f t="shared" si="13"/>
        <v>1</v>
      </c>
      <c r="B869">
        <v>6</v>
      </c>
      <c r="C869">
        <v>2019</v>
      </c>
      <c r="D869" t="s">
        <v>458</v>
      </c>
      <c r="E869">
        <v>4</v>
      </c>
      <c r="F869" t="s">
        <v>365</v>
      </c>
      <c r="G869" t="s">
        <v>366</v>
      </c>
      <c r="H869" t="s">
        <v>366</v>
      </c>
      <c r="J869" t="s">
        <v>68</v>
      </c>
      <c r="K869" t="s">
        <v>367</v>
      </c>
      <c r="L869">
        <v>2012</v>
      </c>
      <c r="M869" t="s">
        <v>70</v>
      </c>
      <c r="P869" t="s">
        <v>228</v>
      </c>
      <c r="Q869" t="s">
        <v>229</v>
      </c>
      <c r="S869" t="s">
        <v>361</v>
      </c>
      <c r="T869" t="s">
        <v>74</v>
      </c>
      <c r="Y869" t="s">
        <v>74</v>
      </c>
    </row>
    <row r="870" spans="1:25" hidden="1">
      <c r="A870">
        <f t="shared" si="13"/>
        <v>0</v>
      </c>
      <c r="B870">
        <v>6</v>
      </c>
      <c r="C870">
        <v>2018</v>
      </c>
      <c r="D870" t="s">
        <v>458</v>
      </c>
      <c r="E870">
        <v>4</v>
      </c>
      <c r="F870" t="s">
        <v>365</v>
      </c>
      <c r="G870" t="s">
        <v>366</v>
      </c>
      <c r="H870" t="s">
        <v>366</v>
      </c>
      <c r="J870" t="s">
        <v>68</v>
      </c>
      <c r="K870" t="s">
        <v>367</v>
      </c>
      <c r="L870">
        <v>2012</v>
      </c>
      <c r="M870" t="s">
        <v>70</v>
      </c>
      <c r="P870" t="s">
        <v>228</v>
      </c>
      <c r="Q870" t="s">
        <v>229</v>
      </c>
      <c r="S870" t="s">
        <v>361</v>
      </c>
      <c r="T870" t="s">
        <v>74</v>
      </c>
      <c r="Y870" t="s">
        <v>74</v>
      </c>
    </row>
    <row r="871" spans="1:25" hidden="1">
      <c r="A871">
        <f t="shared" si="13"/>
        <v>0</v>
      </c>
      <c r="B871">
        <v>6</v>
      </c>
      <c r="C871">
        <v>2017</v>
      </c>
      <c r="D871" t="s">
        <v>458</v>
      </c>
      <c r="E871">
        <v>4</v>
      </c>
      <c r="F871" t="s">
        <v>365</v>
      </c>
      <c r="G871" t="s">
        <v>366</v>
      </c>
      <c r="H871" t="s">
        <v>366</v>
      </c>
      <c r="J871" t="s">
        <v>68</v>
      </c>
      <c r="K871" t="s">
        <v>367</v>
      </c>
      <c r="L871">
        <v>2012</v>
      </c>
      <c r="M871" t="s">
        <v>70</v>
      </c>
      <c r="P871" t="s">
        <v>228</v>
      </c>
      <c r="Q871" t="s">
        <v>229</v>
      </c>
      <c r="S871" t="s">
        <v>361</v>
      </c>
      <c r="T871" t="s">
        <v>74</v>
      </c>
      <c r="Y871" t="s">
        <v>74</v>
      </c>
    </row>
    <row r="872" spans="1:25" hidden="1">
      <c r="A872">
        <f t="shared" si="13"/>
        <v>0</v>
      </c>
      <c r="B872">
        <v>6</v>
      </c>
      <c r="C872">
        <v>2016</v>
      </c>
      <c r="D872" t="s">
        <v>458</v>
      </c>
      <c r="E872">
        <v>4</v>
      </c>
      <c r="F872" t="s">
        <v>365</v>
      </c>
      <c r="G872" t="s">
        <v>366</v>
      </c>
      <c r="H872" t="s">
        <v>366</v>
      </c>
      <c r="J872" t="s">
        <v>68</v>
      </c>
      <c r="K872" t="s">
        <v>367</v>
      </c>
      <c r="L872">
        <v>2012</v>
      </c>
      <c r="M872" t="s">
        <v>70</v>
      </c>
      <c r="P872" t="s">
        <v>228</v>
      </c>
      <c r="Q872" t="s">
        <v>229</v>
      </c>
      <c r="S872" t="s">
        <v>361</v>
      </c>
      <c r="T872" t="s">
        <v>74</v>
      </c>
      <c r="Y872" t="s">
        <v>74</v>
      </c>
    </row>
    <row r="873" spans="1:25" hidden="1">
      <c r="A873">
        <f t="shared" si="13"/>
        <v>0</v>
      </c>
      <c r="B873">
        <v>6</v>
      </c>
      <c r="C873">
        <v>2015</v>
      </c>
      <c r="D873" t="s">
        <v>458</v>
      </c>
      <c r="E873">
        <v>4</v>
      </c>
      <c r="F873" t="s">
        <v>365</v>
      </c>
      <c r="G873" t="s">
        <v>366</v>
      </c>
      <c r="H873" t="s">
        <v>366</v>
      </c>
      <c r="J873" t="s">
        <v>68</v>
      </c>
      <c r="K873" t="s">
        <v>367</v>
      </c>
      <c r="L873">
        <v>2012</v>
      </c>
      <c r="M873" t="s">
        <v>70</v>
      </c>
      <c r="P873" t="s">
        <v>228</v>
      </c>
      <c r="Q873" t="s">
        <v>229</v>
      </c>
      <c r="S873" t="s">
        <v>361</v>
      </c>
      <c r="T873" t="s">
        <v>74</v>
      </c>
      <c r="Y873" t="s">
        <v>74</v>
      </c>
    </row>
    <row r="874" spans="1:25" hidden="1">
      <c r="A874">
        <f t="shared" si="13"/>
        <v>0</v>
      </c>
      <c r="B874">
        <v>6</v>
      </c>
      <c r="C874">
        <v>2014</v>
      </c>
      <c r="D874" t="s">
        <v>458</v>
      </c>
      <c r="E874">
        <v>4</v>
      </c>
      <c r="F874" t="s">
        <v>365</v>
      </c>
      <c r="G874" t="s">
        <v>366</v>
      </c>
      <c r="H874" t="s">
        <v>366</v>
      </c>
      <c r="J874" t="s">
        <v>68</v>
      </c>
      <c r="K874" t="s">
        <v>367</v>
      </c>
      <c r="L874">
        <v>2012</v>
      </c>
      <c r="M874" t="s">
        <v>70</v>
      </c>
      <c r="P874" t="s">
        <v>228</v>
      </c>
      <c r="Q874" t="s">
        <v>229</v>
      </c>
      <c r="S874" t="s">
        <v>361</v>
      </c>
      <c r="T874" t="s">
        <v>74</v>
      </c>
      <c r="Y874" t="s">
        <v>74</v>
      </c>
    </row>
    <row r="875" spans="1:25">
      <c r="A875">
        <f t="shared" si="13"/>
        <v>1</v>
      </c>
      <c r="B875">
        <v>6</v>
      </c>
      <c r="C875">
        <v>2019</v>
      </c>
      <c r="D875" t="s">
        <v>458</v>
      </c>
      <c r="E875">
        <v>16</v>
      </c>
      <c r="F875" t="s">
        <v>389</v>
      </c>
      <c r="G875">
        <v>29342</v>
      </c>
      <c r="H875">
        <v>29342</v>
      </c>
      <c r="J875" t="s">
        <v>82</v>
      </c>
      <c r="K875" t="s">
        <v>301</v>
      </c>
      <c r="L875">
        <v>2010</v>
      </c>
      <c r="M875" t="s">
        <v>70</v>
      </c>
      <c r="P875" t="s">
        <v>228</v>
      </c>
      <c r="Q875" t="s">
        <v>229</v>
      </c>
      <c r="S875" t="s">
        <v>361</v>
      </c>
      <c r="T875" t="s">
        <v>74</v>
      </c>
      <c r="Y875" t="s">
        <v>74</v>
      </c>
    </row>
    <row r="876" spans="1:25" hidden="1">
      <c r="A876">
        <f t="shared" si="13"/>
        <v>0</v>
      </c>
      <c r="B876">
        <v>6</v>
      </c>
      <c r="C876">
        <v>2018</v>
      </c>
      <c r="D876" t="s">
        <v>458</v>
      </c>
      <c r="E876">
        <v>16</v>
      </c>
      <c r="F876" t="s">
        <v>389</v>
      </c>
      <c r="G876">
        <v>29342</v>
      </c>
      <c r="H876">
        <v>29342</v>
      </c>
      <c r="J876" t="s">
        <v>82</v>
      </c>
      <c r="K876" t="s">
        <v>301</v>
      </c>
      <c r="L876">
        <v>2010</v>
      </c>
      <c r="M876" t="s">
        <v>70</v>
      </c>
      <c r="P876" t="s">
        <v>228</v>
      </c>
      <c r="Q876" t="s">
        <v>229</v>
      </c>
      <c r="S876" t="s">
        <v>361</v>
      </c>
      <c r="T876" t="s">
        <v>74</v>
      </c>
      <c r="Y876" t="s">
        <v>74</v>
      </c>
    </row>
    <row r="877" spans="1:25" hidden="1">
      <c r="A877">
        <f t="shared" si="13"/>
        <v>0</v>
      </c>
      <c r="B877">
        <v>6</v>
      </c>
      <c r="C877">
        <v>2017</v>
      </c>
      <c r="D877" t="s">
        <v>458</v>
      </c>
      <c r="E877">
        <v>16</v>
      </c>
      <c r="F877" t="s">
        <v>389</v>
      </c>
      <c r="G877">
        <v>29342</v>
      </c>
      <c r="H877">
        <v>29342</v>
      </c>
      <c r="J877" t="s">
        <v>82</v>
      </c>
      <c r="K877" t="s">
        <v>301</v>
      </c>
      <c r="L877">
        <v>2010</v>
      </c>
      <c r="M877" t="s">
        <v>70</v>
      </c>
      <c r="P877" t="s">
        <v>228</v>
      </c>
      <c r="Q877" t="s">
        <v>229</v>
      </c>
      <c r="S877" t="s">
        <v>361</v>
      </c>
      <c r="T877" t="s">
        <v>74</v>
      </c>
      <c r="Y877" t="s">
        <v>74</v>
      </c>
    </row>
    <row r="878" spans="1:25" hidden="1">
      <c r="A878">
        <f t="shared" si="13"/>
        <v>0</v>
      </c>
      <c r="B878">
        <v>6</v>
      </c>
      <c r="C878">
        <v>2016</v>
      </c>
      <c r="D878" t="s">
        <v>458</v>
      </c>
      <c r="E878">
        <v>16</v>
      </c>
      <c r="F878" t="s">
        <v>389</v>
      </c>
      <c r="G878">
        <v>29342</v>
      </c>
      <c r="H878">
        <v>29342</v>
      </c>
      <c r="J878" t="s">
        <v>82</v>
      </c>
      <c r="K878" t="s">
        <v>301</v>
      </c>
      <c r="L878">
        <v>2010</v>
      </c>
      <c r="M878" t="s">
        <v>70</v>
      </c>
      <c r="P878" t="s">
        <v>228</v>
      </c>
      <c r="Q878" t="s">
        <v>229</v>
      </c>
      <c r="S878" t="s">
        <v>361</v>
      </c>
      <c r="T878" t="s">
        <v>74</v>
      </c>
      <c r="Y878" t="s">
        <v>74</v>
      </c>
    </row>
    <row r="879" spans="1:25" hidden="1">
      <c r="A879">
        <f t="shared" si="13"/>
        <v>0</v>
      </c>
      <c r="B879">
        <v>6</v>
      </c>
      <c r="C879">
        <v>2015</v>
      </c>
      <c r="D879" t="s">
        <v>458</v>
      </c>
      <c r="E879">
        <v>16</v>
      </c>
      <c r="F879" t="s">
        <v>389</v>
      </c>
      <c r="G879">
        <v>29342</v>
      </c>
      <c r="H879">
        <v>29342</v>
      </c>
      <c r="J879" t="s">
        <v>82</v>
      </c>
      <c r="K879" t="s">
        <v>301</v>
      </c>
      <c r="L879">
        <v>2010</v>
      </c>
      <c r="M879" t="s">
        <v>70</v>
      </c>
      <c r="P879" t="s">
        <v>228</v>
      </c>
      <c r="Q879" t="s">
        <v>229</v>
      </c>
      <c r="S879" t="s">
        <v>361</v>
      </c>
      <c r="T879" t="s">
        <v>74</v>
      </c>
      <c r="Y879" t="s">
        <v>74</v>
      </c>
    </row>
    <row r="880" spans="1:25" hidden="1">
      <c r="A880">
        <f t="shared" si="13"/>
        <v>0</v>
      </c>
      <c r="B880">
        <v>6</v>
      </c>
      <c r="C880">
        <v>2014</v>
      </c>
      <c r="D880" t="s">
        <v>458</v>
      </c>
      <c r="E880">
        <v>16</v>
      </c>
      <c r="F880" t="s">
        <v>389</v>
      </c>
      <c r="G880">
        <v>29342</v>
      </c>
      <c r="H880">
        <v>29342</v>
      </c>
      <c r="J880" t="s">
        <v>82</v>
      </c>
      <c r="K880" t="s">
        <v>301</v>
      </c>
      <c r="L880">
        <v>2010</v>
      </c>
      <c r="M880" t="s">
        <v>70</v>
      </c>
      <c r="P880" t="s">
        <v>228</v>
      </c>
      <c r="Q880" t="s">
        <v>229</v>
      </c>
      <c r="S880" t="s">
        <v>361</v>
      </c>
      <c r="T880" t="s">
        <v>74</v>
      </c>
      <c r="Y880" t="s">
        <v>74</v>
      </c>
    </row>
    <row r="881" spans="1:25">
      <c r="A881">
        <f t="shared" si="13"/>
        <v>1</v>
      </c>
      <c r="B881">
        <v>6</v>
      </c>
      <c r="C881">
        <v>2019</v>
      </c>
      <c r="D881" t="s">
        <v>458</v>
      </c>
      <c r="E881">
        <v>17</v>
      </c>
      <c r="F881" t="s">
        <v>390</v>
      </c>
      <c r="H881">
        <v>29434</v>
      </c>
      <c r="J881" t="s">
        <v>68</v>
      </c>
      <c r="K881" t="s">
        <v>367</v>
      </c>
      <c r="L881">
        <v>2015</v>
      </c>
      <c r="M881" t="s">
        <v>70</v>
      </c>
      <c r="P881" t="s">
        <v>228</v>
      </c>
      <c r="Q881" t="s">
        <v>229</v>
      </c>
      <c r="R881" t="s">
        <v>224</v>
      </c>
      <c r="S881" t="s">
        <v>361</v>
      </c>
      <c r="T881" t="s">
        <v>74</v>
      </c>
      <c r="Y881" t="s">
        <v>74</v>
      </c>
    </row>
    <row r="882" spans="1:25" hidden="1">
      <c r="A882">
        <f t="shared" si="13"/>
        <v>0</v>
      </c>
      <c r="B882">
        <v>6</v>
      </c>
      <c r="C882">
        <v>2018</v>
      </c>
      <c r="D882" t="s">
        <v>458</v>
      </c>
      <c r="E882">
        <v>17</v>
      </c>
      <c r="F882" t="s">
        <v>390</v>
      </c>
      <c r="H882">
        <v>29434</v>
      </c>
      <c r="J882" t="s">
        <v>68</v>
      </c>
      <c r="K882" t="s">
        <v>367</v>
      </c>
      <c r="L882">
        <v>2015</v>
      </c>
      <c r="M882" t="s">
        <v>70</v>
      </c>
      <c r="P882" t="s">
        <v>228</v>
      </c>
      <c r="Q882" t="s">
        <v>229</v>
      </c>
      <c r="R882" t="s">
        <v>224</v>
      </c>
      <c r="S882" t="s">
        <v>361</v>
      </c>
      <c r="T882" t="s">
        <v>74</v>
      </c>
      <c r="Y882" t="s">
        <v>74</v>
      </c>
    </row>
    <row r="883" spans="1:25" hidden="1">
      <c r="A883">
        <f t="shared" si="13"/>
        <v>0</v>
      </c>
      <c r="B883">
        <v>6</v>
      </c>
      <c r="C883">
        <v>2017</v>
      </c>
      <c r="D883" t="s">
        <v>458</v>
      </c>
      <c r="E883">
        <v>17</v>
      </c>
      <c r="F883" t="s">
        <v>390</v>
      </c>
      <c r="H883">
        <v>29434</v>
      </c>
      <c r="J883" t="s">
        <v>68</v>
      </c>
      <c r="K883" t="s">
        <v>367</v>
      </c>
      <c r="L883">
        <v>2015</v>
      </c>
      <c r="M883" t="s">
        <v>70</v>
      </c>
      <c r="P883" t="s">
        <v>228</v>
      </c>
      <c r="Q883" t="s">
        <v>229</v>
      </c>
      <c r="R883" t="s">
        <v>224</v>
      </c>
      <c r="S883" t="s">
        <v>361</v>
      </c>
      <c r="T883" t="s">
        <v>74</v>
      </c>
      <c r="Y883" t="s">
        <v>74</v>
      </c>
    </row>
    <row r="884" spans="1:25" hidden="1">
      <c r="A884">
        <f t="shared" si="13"/>
        <v>0</v>
      </c>
      <c r="B884">
        <v>6</v>
      </c>
      <c r="C884">
        <v>2016</v>
      </c>
      <c r="D884" t="s">
        <v>458</v>
      </c>
      <c r="E884">
        <v>17</v>
      </c>
      <c r="F884" t="s">
        <v>390</v>
      </c>
      <c r="H884">
        <v>29434</v>
      </c>
      <c r="J884" t="s">
        <v>68</v>
      </c>
      <c r="K884" t="s">
        <v>367</v>
      </c>
      <c r="L884">
        <v>2015</v>
      </c>
      <c r="M884" t="s">
        <v>70</v>
      </c>
      <c r="P884" t="s">
        <v>228</v>
      </c>
      <c r="Q884" t="s">
        <v>229</v>
      </c>
      <c r="R884" t="s">
        <v>224</v>
      </c>
      <c r="S884" t="s">
        <v>361</v>
      </c>
      <c r="T884" t="s">
        <v>74</v>
      </c>
      <c r="Y884" t="s">
        <v>74</v>
      </c>
    </row>
    <row r="885" spans="1:25" hidden="1">
      <c r="A885">
        <f t="shared" si="13"/>
        <v>0</v>
      </c>
      <c r="B885">
        <v>6</v>
      </c>
      <c r="C885">
        <v>2015</v>
      </c>
      <c r="D885" t="s">
        <v>458</v>
      </c>
      <c r="E885">
        <v>17</v>
      </c>
      <c r="F885" t="s">
        <v>390</v>
      </c>
      <c r="H885">
        <v>29434</v>
      </c>
      <c r="J885" t="s">
        <v>68</v>
      </c>
      <c r="K885" t="s">
        <v>367</v>
      </c>
      <c r="L885">
        <v>2015</v>
      </c>
      <c r="M885" t="s">
        <v>70</v>
      </c>
      <c r="P885" t="s">
        <v>228</v>
      </c>
      <c r="Q885" t="s">
        <v>229</v>
      </c>
      <c r="R885" t="s">
        <v>224</v>
      </c>
      <c r="S885" t="s">
        <v>361</v>
      </c>
      <c r="T885" t="s">
        <v>74</v>
      </c>
      <c r="Y885" t="s">
        <v>74</v>
      </c>
    </row>
    <row r="886" spans="1:25" hidden="1">
      <c r="A886">
        <f t="shared" si="13"/>
        <v>0</v>
      </c>
      <c r="B886">
        <v>6</v>
      </c>
      <c r="C886">
        <v>2014</v>
      </c>
      <c r="D886" t="s">
        <v>458</v>
      </c>
      <c r="E886">
        <v>17</v>
      </c>
      <c r="F886" t="s">
        <v>390</v>
      </c>
      <c r="H886">
        <v>29434</v>
      </c>
      <c r="J886" t="s">
        <v>21</v>
      </c>
      <c r="K886" t="s">
        <v>367</v>
      </c>
      <c r="L886">
        <v>2008</v>
      </c>
      <c r="M886" t="s">
        <v>70</v>
      </c>
      <c r="P886" t="s">
        <v>228</v>
      </c>
      <c r="Q886" t="s">
        <v>229</v>
      </c>
      <c r="R886" t="s">
        <v>224</v>
      </c>
      <c r="S886" t="s">
        <v>361</v>
      </c>
      <c r="T886" t="s">
        <v>74</v>
      </c>
      <c r="Y886" t="s">
        <v>74</v>
      </c>
    </row>
    <row r="887" spans="1:25">
      <c r="A887">
        <f t="shared" si="13"/>
        <v>1</v>
      </c>
      <c r="B887">
        <v>6</v>
      </c>
      <c r="C887">
        <v>2019</v>
      </c>
      <c r="D887" t="s">
        <v>458</v>
      </c>
      <c r="E887">
        <v>5</v>
      </c>
      <c r="F887" t="s">
        <v>368</v>
      </c>
      <c r="H887">
        <v>25934</v>
      </c>
      <c r="J887" t="s">
        <v>68</v>
      </c>
      <c r="K887" t="s">
        <v>369</v>
      </c>
      <c r="L887">
        <v>2019</v>
      </c>
      <c r="M887" t="s">
        <v>70</v>
      </c>
      <c r="P887" t="s">
        <v>228</v>
      </c>
      <c r="Q887" t="s">
        <v>229</v>
      </c>
      <c r="R887" t="s">
        <v>72</v>
      </c>
      <c r="S887" t="s">
        <v>361</v>
      </c>
      <c r="T887" t="s">
        <v>74</v>
      </c>
      <c r="Y887" t="s">
        <v>74</v>
      </c>
    </row>
    <row r="888" spans="1:25" hidden="1">
      <c r="A888">
        <f t="shared" si="13"/>
        <v>0</v>
      </c>
      <c r="B888">
        <v>6</v>
      </c>
      <c r="C888">
        <v>2018</v>
      </c>
      <c r="D888" t="s">
        <v>458</v>
      </c>
      <c r="E888">
        <v>5</v>
      </c>
      <c r="F888" t="s">
        <v>368</v>
      </c>
      <c r="H888">
        <v>25934</v>
      </c>
      <c r="J888" t="s">
        <v>21</v>
      </c>
      <c r="K888" t="s">
        <v>369</v>
      </c>
      <c r="L888">
        <v>2008</v>
      </c>
      <c r="M888" t="s">
        <v>70</v>
      </c>
      <c r="P888" t="s">
        <v>228</v>
      </c>
      <c r="Q888" t="s">
        <v>229</v>
      </c>
      <c r="R888" t="s">
        <v>72</v>
      </c>
      <c r="S888" t="s">
        <v>361</v>
      </c>
      <c r="T888" t="s">
        <v>74</v>
      </c>
      <c r="Y888" t="s">
        <v>74</v>
      </c>
    </row>
    <row r="889" spans="1:25" hidden="1">
      <c r="A889">
        <f t="shared" si="13"/>
        <v>0</v>
      </c>
      <c r="B889">
        <v>6</v>
      </c>
      <c r="C889">
        <v>2017</v>
      </c>
      <c r="D889" t="s">
        <v>458</v>
      </c>
      <c r="E889">
        <v>5</v>
      </c>
      <c r="F889" t="s">
        <v>368</v>
      </c>
      <c r="H889">
        <v>25934</v>
      </c>
      <c r="J889" t="s">
        <v>21</v>
      </c>
      <c r="K889" t="s">
        <v>369</v>
      </c>
      <c r="L889">
        <v>2008</v>
      </c>
      <c r="M889" t="s">
        <v>70</v>
      </c>
      <c r="P889" t="s">
        <v>228</v>
      </c>
      <c r="Q889" t="s">
        <v>229</v>
      </c>
      <c r="R889" t="s">
        <v>72</v>
      </c>
      <c r="S889" t="s">
        <v>361</v>
      </c>
      <c r="T889" t="s">
        <v>74</v>
      </c>
      <c r="Y889" t="s">
        <v>74</v>
      </c>
    </row>
    <row r="890" spans="1:25" hidden="1">
      <c r="A890">
        <f t="shared" si="13"/>
        <v>0</v>
      </c>
      <c r="B890">
        <v>6</v>
      </c>
      <c r="C890">
        <v>2016</v>
      </c>
      <c r="D890" t="s">
        <v>458</v>
      </c>
      <c r="E890">
        <v>5</v>
      </c>
      <c r="F890" t="s">
        <v>368</v>
      </c>
      <c r="H890">
        <v>25934</v>
      </c>
      <c r="J890" t="s">
        <v>21</v>
      </c>
      <c r="K890" t="s">
        <v>369</v>
      </c>
      <c r="L890">
        <v>2008</v>
      </c>
      <c r="M890" t="s">
        <v>70</v>
      </c>
      <c r="P890" t="s">
        <v>228</v>
      </c>
      <c r="Q890" t="s">
        <v>229</v>
      </c>
      <c r="R890" t="s">
        <v>72</v>
      </c>
      <c r="S890" t="s">
        <v>361</v>
      </c>
      <c r="T890" t="s">
        <v>74</v>
      </c>
      <c r="Y890" t="s">
        <v>74</v>
      </c>
    </row>
    <row r="891" spans="1:25" hidden="1">
      <c r="A891">
        <f t="shared" si="13"/>
        <v>0</v>
      </c>
      <c r="B891">
        <v>6</v>
      </c>
      <c r="C891">
        <v>2015</v>
      </c>
      <c r="D891" t="s">
        <v>458</v>
      </c>
      <c r="E891">
        <v>5</v>
      </c>
      <c r="F891" t="s">
        <v>368</v>
      </c>
      <c r="H891">
        <v>25934</v>
      </c>
      <c r="J891" t="s">
        <v>21</v>
      </c>
      <c r="K891" t="s">
        <v>369</v>
      </c>
      <c r="L891">
        <v>2008</v>
      </c>
      <c r="M891" t="s">
        <v>70</v>
      </c>
      <c r="P891" t="s">
        <v>228</v>
      </c>
      <c r="Q891" t="s">
        <v>229</v>
      </c>
      <c r="R891" t="s">
        <v>72</v>
      </c>
      <c r="S891" t="s">
        <v>361</v>
      </c>
      <c r="T891" t="s">
        <v>74</v>
      </c>
      <c r="Y891" t="s">
        <v>74</v>
      </c>
    </row>
    <row r="892" spans="1:25" hidden="1">
      <c r="A892">
        <f t="shared" si="13"/>
        <v>0</v>
      </c>
      <c r="B892">
        <v>6</v>
      </c>
      <c r="C892">
        <v>2014</v>
      </c>
      <c r="D892" t="s">
        <v>458</v>
      </c>
      <c r="E892">
        <v>5</v>
      </c>
      <c r="F892" t="s">
        <v>368</v>
      </c>
      <c r="H892">
        <v>25934</v>
      </c>
      <c r="J892" t="s">
        <v>21</v>
      </c>
      <c r="K892" t="s">
        <v>369</v>
      </c>
      <c r="L892">
        <v>2008</v>
      </c>
      <c r="M892" t="s">
        <v>70</v>
      </c>
      <c r="P892" t="s">
        <v>228</v>
      </c>
      <c r="Q892" t="s">
        <v>229</v>
      </c>
      <c r="R892" t="s">
        <v>72</v>
      </c>
      <c r="S892" t="s">
        <v>361</v>
      </c>
      <c r="T892" t="s">
        <v>74</v>
      </c>
      <c r="Y892" t="s">
        <v>74</v>
      </c>
    </row>
    <row r="893" spans="1:25">
      <c r="A893">
        <f t="shared" si="13"/>
        <v>1</v>
      </c>
      <c r="B893">
        <v>6</v>
      </c>
      <c r="C893">
        <v>2019</v>
      </c>
      <c r="D893" t="s">
        <v>458</v>
      </c>
      <c r="E893">
        <v>8</v>
      </c>
      <c r="F893" t="s">
        <v>373</v>
      </c>
      <c r="H893" t="s">
        <v>374</v>
      </c>
      <c r="J893" t="s">
        <v>68</v>
      </c>
      <c r="K893" t="s">
        <v>369</v>
      </c>
      <c r="L893">
        <v>2003</v>
      </c>
      <c r="M893" t="s">
        <v>70</v>
      </c>
      <c r="P893" t="s">
        <v>228</v>
      </c>
      <c r="Q893" t="s">
        <v>229</v>
      </c>
      <c r="S893" t="s">
        <v>361</v>
      </c>
      <c r="T893" t="s">
        <v>74</v>
      </c>
      <c r="Y893" t="s">
        <v>74</v>
      </c>
    </row>
    <row r="894" spans="1:25" hidden="1">
      <c r="A894">
        <f t="shared" si="13"/>
        <v>0</v>
      </c>
      <c r="B894">
        <v>6</v>
      </c>
      <c r="C894">
        <v>2018</v>
      </c>
      <c r="D894" t="s">
        <v>458</v>
      </c>
      <c r="E894">
        <v>8</v>
      </c>
      <c r="F894" t="s">
        <v>373</v>
      </c>
      <c r="H894" t="s">
        <v>374</v>
      </c>
      <c r="J894" t="s">
        <v>68</v>
      </c>
      <c r="K894" t="s">
        <v>369</v>
      </c>
      <c r="L894">
        <v>2003</v>
      </c>
      <c r="M894" t="s">
        <v>70</v>
      </c>
      <c r="P894" t="s">
        <v>228</v>
      </c>
      <c r="Q894" t="s">
        <v>229</v>
      </c>
      <c r="S894" t="s">
        <v>361</v>
      </c>
      <c r="T894" t="s">
        <v>74</v>
      </c>
      <c r="Y894" t="s">
        <v>74</v>
      </c>
    </row>
    <row r="895" spans="1:25" hidden="1">
      <c r="A895">
        <f t="shared" si="13"/>
        <v>0</v>
      </c>
      <c r="B895">
        <v>6</v>
      </c>
      <c r="C895">
        <v>2017</v>
      </c>
      <c r="D895" t="s">
        <v>458</v>
      </c>
      <c r="E895">
        <v>8</v>
      </c>
      <c r="F895" t="s">
        <v>373</v>
      </c>
      <c r="H895" t="s">
        <v>374</v>
      </c>
      <c r="J895" t="s">
        <v>68</v>
      </c>
      <c r="K895" t="s">
        <v>369</v>
      </c>
      <c r="L895">
        <v>2003</v>
      </c>
      <c r="M895" t="s">
        <v>70</v>
      </c>
      <c r="P895" t="s">
        <v>228</v>
      </c>
      <c r="Q895" t="s">
        <v>229</v>
      </c>
      <c r="S895" t="s">
        <v>361</v>
      </c>
      <c r="T895" t="s">
        <v>74</v>
      </c>
      <c r="Y895" t="s">
        <v>74</v>
      </c>
    </row>
    <row r="896" spans="1:25" hidden="1">
      <c r="A896">
        <f t="shared" si="13"/>
        <v>0</v>
      </c>
      <c r="B896">
        <v>6</v>
      </c>
      <c r="C896">
        <v>2016</v>
      </c>
      <c r="D896" t="s">
        <v>458</v>
      </c>
      <c r="E896">
        <v>8</v>
      </c>
      <c r="F896" t="s">
        <v>373</v>
      </c>
      <c r="H896" t="s">
        <v>374</v>
      </c>
      <c r="J896" t="s">
        <v>68</v>
      </c>
      <c r="K896" t="s">
        <v>369</v>
      </c>
      <c r="L896">
        <v>2003</v>
      </c>
      <c r="M896" t="s">
        <v>70</v>
      </c>
      <c r="P896" t="s">
        <v>228</v>
      </c>
      <c r="Q896" t="s">
        <v>229</v>
      </c>
      <c r="S896" t="s">
        <v>361</v>
      </c>
      <c r="T896" t="s">
        <v>74</v>
      </c>
      <c r="Y896" t="s">
        <v>74</v>
      </c>
    </row>
    <row r="897" spans="1:25" hidden="1">
      <c r="A897">
        <f t="shared" si="13"/>
        <v>0</v>
      </c>
      <c r="B897">
        <v>6</v>
      </c>
      <c r="C897">
        <v>2015</v>
      </c>
      <c r="D897" t="s">
        <v>458</v>
      </c>
      <c r="E897">
        <v>8</v>
      </c>
      <c r="F897" t="s">
        <v>373</v>
      </c>
      <c r="H897" t="s">
        <v>374</v>
      </c>
      <c r="J897" t="s">
        <v>68</v>
      </c>
      <c r="K897" t="s">
        <v>369</v>
      </c>
      <c r="L897">
        <v>2003</v>
      </c>
      <c r="M897" t="s">
        <v>70</v>
      </c>
      <c r="P897" t="s">
        <v>228</v>
      </c>
      <c r="Q897" t="s">
        <v>229</v>
      </c>
      <c r="S897" t="s">
        <v>361</v>
      </c>
      <c r="T897" t="s">
        <v>74</v>
      </c>
      <c r="Y897" t="s">
        <v>74</v>
      </c>
    </row>
    <row r="898" spans="1:25" hidden="1">
      <c r="A898">
        <f t="shared" si="13"/>
        <v>0</v>
      </c>
      <c r="B898">
        <v>6</v>
      </c>
      <c r="C898">
        <v>2014</v>
      </c>
      <c r="D898" t="s">
        <v>458</v>
      </c>
      <c r="E898">
        <v>8</v>
      </c>
      <c r="F898" t="s">
        <v>373</v>
      </c>
      <c r="H898" t="s">
        <v>374</v>
      </c>
      <c r="J898" t="s">
        <v>68</v>
      </c>
      <c r="K898" t="s">
        <v>369</v>
      </c>
      <c r="L898">
        <v>2003</v>
      </c>
      <c r="M898" t="s">
        <v>70</v>
      </c>
      <c r="P898" t="s">
        <v>228</v>
      </c>
      <c r="Q898" t="s">
        <v>229</v>
      </c>
      <c r="S898" t="s">
        <v>361</v>
      </c>
      <c r="T898" t="s">
        <v>74</v>
      </c>
      <c r="Y898" t="s">
        <v>74</v>
      </c>
    </row>
    <row r="899" spans="1:25">
      <c r="A899">
        <f t="shared" si="13"/>
        <v>1</v>
      </c>
      <c r="B899">
        <v>6</v>
      </c>
      <c r="C899">
        <v>2019</v>
      </c>
      <c r="D899" t="s">
        <v>458</v>
      </c>
      <c r="E899">
        <v>50</v>
      </c>
      <c r="F899" t="s">
        <v>449</v>
      </c>
      <c r="H899" t="s">
        <v>450</v>
      </c>
      <c r="J899" t="s">
        <v>82</v>
      </c>
      <c r="K899" t="s">
        <v>369</v>
      </c>
      <c r="L899">
        <v>2013</v>
      </c>
      <c r="M899" t="s">
        <v>70</v>
      </c>
      <c r="P899" t="s">
        <v>228</v>
      </c>
      <c r="Q899" t="s">
        <v>229</v>
      </c>
      <c r="S899" t="s">
        <v>361</v>
      </c>
      <c r="T899" t="s">
        <v>74</v>
      </c>
      <c r="Y899" t="s">
        <v>74</v>
      </c>
    </row>
    <row r="900" spans="1:25" hidden="1">
      <c r="A900">
        <f t="shared" ref="A900:A963" si="14">IF(AND(F900=F899,G900=G899,B900=B899),0,1)</f>
        <v>0</v>
      </c>
      <c r="B900">
        <v>6</v>
      </c>
      <c r="C900">
        <v>2018</v>
      </c>
      <c r="D900" t="s">
        <v>458</v>
      </c>
      <c r="E900">
        <v>50</v>
      </c>
      <c r="F900" t="s">
        <v>449</v>
      </c>
      <c r="H900" t="s">
        <v>450</v>
      </c>
      <c r="J900" t="s">
        <v>82</v>
      </c>
      <c r="K900" t="s">
        <v>369</v>
      </c>
      <c r="L900">
        <v>2013</v>
      </c>
      <c r="M900" t="s">
        <v>70</v>
      </c>
      <c r="P900" t="s">
        <v>228</v>
      </c>
      <c r="Q900" t="s">
        <v>229</v>
      </c>
      <c r="S900" t="s">
        <v>361</v>
      </c>
      <c r="T900" t="s">
        <v>74</v>
      </c>
      <c r="Y900" t="s">
        <v>74</v>
      </c>
    </row>
    <row r="901" spans="1:25" hidden="1">
      <c r="A901">
        <f t="shared" si="14"/>
        <v>0</v>
      </c>
      <c r="B901">
        <v>6</v>
      </c>
      <c r="C901">
        <v>2017</v>
      </c>
      <c r="D901" t="s">
        <v>458</v>
      </c>
      <c r="E901">
        <v>50</v>
      </c>
      <c r="F901" t="s">
        <v>449</v>
      </c>
      <c r="H901" t="s">
        <v>450</v>
      </c>
      <c r="J901" t="s">
        <v>82</v>
      </c>
      <c r="K901" t="s">
        <v>369</v>
      </c>
      <c r="L901">
        <v>2013</v>
      </c>
      <c r="M901" t="s">
        <v>70</v>
      </c>
      <c r="P901" t="s">
        <v>228</v>
      </c>
      <c r="Q901" t="s">
        <v>229</v>
      </c>
      <c r="S901" t="s">
        <v>361</v>
      </c>
      <c r="T901" t="s">
        <v>74</v>
      </c>
      <c r="Y901" t="s">
        <v>74</v>
      </c>
    </row>
    <row r="902" spans="1:25" hidden="1">
      <c r="A902">
        <f t="shared" si="14"/>
        <v>0</v>
      </c>
      <c r="B902">
        <v>6</v>
      </c>
      <c r="C902">
        <v>2016</v>
      </c>
      <c r="D902" t="s">
        <v>458</v>
      </c>
      <c r="E902">
        <v>50</v>
      </c>
      <c r="F902" t="s">
        <v>449</v>
      </c>
      <c r="H902" t="s">
        <v>450</v>
      </c>
      <c r="J902" t="s">
        <v>82</v>
      </c>
      <c r="K902" t="s">
        <v>369</v>
      </c>
      <c r="L902">
        <v>2013</v>
      </c>
      <c r="M902" t="s">
        <v>70</v>
      </c>
      <c r="P902" t="s">
        <v>228</v>
      </c>
      <c r="Q902" t="s">
        <v>229</v>
      </c>
      <c r="S902" t="s">
        <v>361</v>
      </c>
      <c r="T902" t="s">
        <v>74</v>
      </c>
      <c r="Y902" t="s">
        <v>74</v>
      </c>
    </row>
    <row r="903" spans="1:25" hidden="1">
      <c r="A903">
        <f t="shared" si="14"/>
        <v>0</v>
      </c>
      <c r="B903">
        <v>6</v>
      </c>
      <c r="C903">
        <v>2015</v>
      </c>
      <c r="D903" t="s">
        <v>458</v>
      </c>
      <c r="E903">
        <v>50</v>
      </c>
      <c r="F903" t="s">
        <v>449</v>
      </c>
      <c r="H903" t="s">
        <v>450</v>
      </c>
      <c r="J903" t="s">
        <v>82</v>
      </c>
      <c r="K903" t="s">
        <v>369</v>
      </c>
      <c r="L903">
        <v>2013</v>
      </c>
      <c r="M903" t="s">
        <v>70</v>
      </c>
      <c r="P903" t="s">
        <v>228</v>
      </c>
      <c r="Q903" t="s">
        <v>229</v>
      </c>
      <c r="S903" t="s">
        <v>361</v>
      </c>
      <c r="T903" t="s">
        <v>74</v>
      </c>
      <c r="Y903" t="s">
        <v>74</v>
      </c>
    </row>
    <row r="904" spans="1:25" hidden="1">
      <c r="A904">
        <f t="shared" si="14"/>
        <v>0</v>
      </c>
      <c r="B904">
        <v>6</v>
      </c>
      <c r="C904">
        <v>2014</v>
      </c>
      <c r="D904" t="s">
        <v>458</v>
      </c>
      <c r="E904">
        <v>50</v>
      </c>
      <c r="F904" t="s">
        <v>449</v>
      </c>
      <c r="H904" t="s">
        <v>450</v>
      </c>
      <c r="J904" t="s">
        <v>82</v>
      </c>
      <c r="K904" t="s">
        <v>369</v>
      </c>
      <c r="L904">
        <v>2013</v>
      </c>
      <c r="M904" t="s">
        <v>70</v>
      </c>
      <c r="P904" t="s">
        <v>228</v>
      </c>
      <c r="Q904" t="s">
        <v>229</v>
      </c>
      <c r="S904" t="s">
        <v>361</v>
      </c>
      <c r="T904" t="s">
        <v>74</v>
      </c>
      <c r="Y904" t="s">
        <v>74</v>
      </c>
    </row>
    <row r="905" spans="1:25">
      <c r="A905">
        <f t="shared" si="14"/>
        <v>1</v>
      </c>
      <c r="B905">
        <v>6</v>
      </c>
      <c r="C905">
        <v>2019</v>
      </c>
      <c r="D905" t="s">
        <v>458</v>
      </c>
      <c r="E905">
        <v>2</v>
      </c>
      <c r="F905" t="s">
        <v>362</v>
      </c>
      <c r="H905" t="s">
        <v>363</v>
      </c>
      <c r="I905" t="s">
        <v>19</v>
      </c>
      <c r="J905" t="s">
        <v>68</v>
      </c>
      <c r="K905" t="s">
        <v>301</v>
      </c>
      <c r="L905">
        <v>2003</v>
      </c>
      <c r="M905" t="s">
        <v>70</v>
      </c>
      <c r="P905" t="s">
        <v>228</v>
      </c>
      <c r="Q905" t="s">
        <v>229</v>
      </c>
      <c r="S905" t="s">
        <v>361</v>
      </c>
      <c r="T905" t="s">
        <v>74</v>
      </c>
      <c r="Y905" t="s">
        <v>74</v>
      </c>
    </row>
    <row r="906" spans="1:25" hidden="1">
      <c r="A906">
        <f t="shared" si="14"/>
        <v>0</v>
      </c>
      <c r="B906">
        <v>6</v>
      </c>
      <c r="C906">
        <v>2018</v>
      </c>
      <c r="D906" t="s">
        <v>458</v>
      </c>
      <c r="E906">
        <v>2</v>
      </c>
      <c r="F906" t="s">
        <v>362</v>
      </c>
      <c r="H906" t="s">
        <v>363</v>
      </c>
      <c r="I906" t="s">
        <v>19</v>
      </c>
      <c r="J906" t="s">
        <v>68</v>
      </c>
      <c r="K906" t="s">
        <v>301</v>
      </c>
      <c r="L906">
        <v>2003</v>
      </c>
      <c r="M906" t="s">
        <v>70</v>
      </c>
      <c r="P906" t="s">
        <v>228</v>
      </c>
      <c r="Q906" t="s">
        <v>229</v>
      </c>
      <c r="S906" t="s">
        <v>361</v>
      </c>
      <c r="T906" t="s">
        <v>74</v>
      </c>
      <c r="Y906" t="s">
        <v>74</v>
      </c>
    </row>
    <row r="907" spans="1:25" hidden="1">
      <c r="A907">
        <f t="shared" si="14"/>
        <v>0</v>
      </c>
      <c r="B907">
        <v>6</v>
      </c>
      <c r="C907">
        <v>2017</v>
      </c>
      <c r="D907" t="s">
        <v>458</v>
      </c>
      <c r="E907">
        <v>2</v>
      </c>
      <c r="F907" t="s">
        <v>362</v>
      </c>
      <c r="H907" t="s">
        <v>363</v>
      </c>
      <c r="I907" t="s">
        <v>19</v>
      </c>
      <c r="J907" t="s">
        <v>68</v>
      </c>
      <c r="K907" t="s">
        <v>301</v>
      </c>
      <c r="L907">
        <v>2003</v>
      </c>
      <c r="M907" t="s">
        <v>70</v>
      </c>
      <c r="P907" t="s">
        <v>228</v>
      </c>
      <c r="Q907" t="s">
        <v>229</v>
      </c>
      <c r="S907" t="s">
        <v>361</v>
      </c>
      <c r="T907" t="s">
        <v>74</v>
      </c>
      <c r="Y907" t="s">
        <v>74</v>
      </c>
    </row>
    <row r="908" spans="1:25" hidden="1">
      <c r="A908">
        <f t="shared" si="14"/>
        <v>0</v>
      </c>
      <c r="B908">
        <v>6</v>
      </c>
      <c r="C908">
        <v>2016</v>
      </c>
      <c r="D908" t="s">
        <v>458</v>
      </c>
      <c r="E908">
        <v>2</v>
      </c>
      <c r="F908" t="s">
        <v>362</v>
      </c>
      <c r="H908" t="s">
        <v>363</v>
      </c>
      <c r="I908" t="s">
        <v>19</v>
      </c>
      <c r="J908" t="s">
        <v>68</v>
      </c>
      <c r="K908" t="s">
        <v>301</v>
      </c>
      <c r="L908">
        <v>2003</v>
      </c>
      <c r="M908" t="s">
        <v>70</v>
      </c>
      <c r="P908" t="s">
        <v>228</v>
      </c>
      <c r="Q908" t="s">
        <v>229</v>
      </c>
      <c r="S908" t="s">
        <v>361</v>
      </c>
      <c r="T908" t="s">
        <v>74</v>
      </c>
      <c r="Y908" t="s">
        <v>74</v>
      </c>
    </row>
    <row r="909" spans="1:25" hidden="1">
      <c r="A909">
        <f t="shared" si="14"/>
        <v>0</v>
      </c>
      <c r="B909">
        <v>6</v>
      </c>
      <c r="C909">
        <v>2015</v>
      </c>
      <c r="D909" t="s">
        <v>458</v>
      </c>
      <c r="E909">
        <v>2</v>
      </c>
      <c r="F909" t="s">
        <v>362</v>
      </c>
      <c r="H909" t="s">
        <v>363</v>
      </c>
      <c r="I909" t="s">
        <v>19</v>
      </c>
      <c r="J909" t="s">
        <v>68</v>
      </c>
      <c r="K909" t="s">
        <v>301</v>
      </c>
      <c r="L909">
        <v>2003</v>
      </c>
      <c r="M909" t="s">
        <v>70</v>
      </c>
      <c r="P909" t="s">
        <v>228</v>
      </c>
      <c r="Q909" t="s">
        <v>229</v>
      </c>
      <c r="S909" t="s">
        <v>361</v>
      </c>
      <c r="T909" t="s">
        <v>74</v>
      </c>
      <c r="Y909" t="s">
        <v>74</v>
      </c>
    </row>
    <row r="910" spans="1:25" hidden="1">
      <c r="A910">
        <f t="shared" si="14"/>
        <v>0</v>
      </c>
      <c r="B910">
        <v>6</v>
      </c>
      <c r="C910">
        <v>2014</v>
      </c>
      <c r="D910" t="s">
        <v>458</v>
      </c>
      <c r="E910">
        <v>2</v>
      </c>
      <c r="F910" t="s">
        <v>362</v>
      </c>
      <c r="H910" t="s">
        <v>363</v>
      </c>
      <c r="I910" t="s">
        <v>19</v>
      </c>
      <c r="J910" t="s">
        <v>68</v>
      </c>
      <c r="K910" t="s">
        <v>301</v>
      </c>
      <c r="L910">
        <v>2003</v>
      </c>
      <c r="M910" t="s">
        <v>70</v>
      </c>
      <c r="P910" t="s">
        <v>228</v>
      </c>
      <c r="Q910" t="s">
        <v>229</v>
      </c>
      <c r="S910" t="s">
        <v>361</v>
      </c>
      <c r="T910" t="s">
        <v>74</v>
      </c>
      <c r="Y910" t="s">
        <v>74</v>
      </c>
    </row>
    <row r="911" spans="1:25">
      <c r="A911">
        <f t="shared" si="14"/>
        <v>1</v>
      </c>
      <c r="B911">
        <v>6</v>
      </c>
      <c r="C911">
        <v>2019</v>
      </c>
      <c r="D911" t="s">
        <v>458</v>
      </c>
      <c r="E911">
        <v>40</v>
      </c>
      <c r="F911" t="s">
        <v>431</v>
      </c>
      <c r="H911" t="s">
        <v>432</v>
      </c>
      <c r="J911" t="s">
        <v>82</v>
      </c>
      <c r="K911" t="s">
        <v>369</v>
      </c>
      <c r="L911">
        <v>2013</v>
      </c>
      <c r="M911" t="s">
        <v>70</v>
      </c>
      <c r="P911" t="s">
        <v>228</v>
      </c>
      <c r="Q911" t="s">
        <v>229</v>
      </c>
      <c r="S911" t="s">
        <v>361</v>
      </c>
      <c r="T911" t="s">
        <v>74</v>
      </c>
      <c r="Y911" t="s">
        <v>74</v>
      </c>
    </row>
    <row r="912" spans="1:25" hidden="1">
      <c r="A912">
        <f t="shared" si="14"/>
        <v>0</v>
      </c>
      <c r="B912">
        <v>6</v>
      </c>
      <c r="C912">
        <v>2018</v>
      </c>
      <c r="D912" t="s">
        <v>458</v>
      </c>
      <c r="E912">
        <v>40</v>
      </c>
      <c r="F912" t="s">
        <v>431</v>
      </c>
      <c r="H912" t="s">
        <v>432</v>
      </c>
      <c r="J912" t="s">
        <v>82</v>
      </c>
      <c r="K912" t="s">
        <v>369</v>
      </c>
      <c r="L912">
        <v>2013</v>
      </c>
      <c r="M912" t="s">
        <v>70</v>
      </c>
      <c r="P912" t="s">
        <v>228</v>
      </c>
      <c r="Q912" t="s">
        <v>229</v>
      </c>
      <c r="S912" t="s">
        <v>361</v>
      </c>
      <c r="T912" t="s">
        <v>74</v>
      </c>
      <c r="Y912" t="s">
        <v>74</v>
      </c>
    </row>
    <row r="913" spans="1:25" hidden="1">
      <c r="A913">
        <f t="shared" si="14"/>
        <v>0</v>
      </c>
      <c r="B913">
        <v>6</v>
      </c>
      <c r="C913">
        <v>2017</v>
      </c>
      <c r="D913" t="s">
        <v>458</v>
      </c>
      <c r="E913">
        <v>40</v>
      </c>
      <c r="F913" t="s">
        <v>431</v>
      </c>
      <c r="H913" t="s">
        <v>432</v>
      </c>
      <c r="J913" t="s">
        <v>82</v>
      </c>
      <c r="K913" t="s">
        <v>369</v>
      </c>
      <c r="L913">
        <v>2013</v>
      </c>
      <c r="M913" t="s">
        <v>70</v>
      </c>
      <c r="P913" t="s">
        <v>228</v>
      </c>
      <c r="Q913" t="s">
        <v>229</v>
      </c>
      <c r="S913" t="s">
        <v>361</v>
      </c>
      <c r="T913" t="s">
        <v>74</v>
      </c>
      <c r="Y913" t="s">
        <v>74</v>
      </c>
    </row>
    <row r="914" spans="1:25" hidden="1">
      <c r="A914">
        <f t="shared" si="14"/>
        <v>0</v>
      </c>
      <c r="B914">
        <v>6</v>
      </c>
      <c r="C914">
        <v>2016</v>
      </c>
      <c r="D914" t="s">
        <v>458</v>
      </c>
      <c r="E914">
        <v>40</v>
      </c>
      <c r="F914" t="s">
        <v>431</v>
      </c>
      <c r="H914" t="s">
        <v>432</v>
      </c>
      <c r="J914" t="s">
        <v>82</v>
      </c>
      <c r="K914" t="s">
        <v>369</v>
      </c>
      <c r="L914">
        <v>2013</v>
      </c>
      <c r="M914" t="s">
        <v>70</v>
      </c>
      <c r="P914" t="s">
        <v>228</v>
      </c>
      <c r="Q914" t="s">
        <v>229</v>
      </c>
      <c r="S914" t="s">
        <v>361</v>
      </c>
      <c r="T914" t="s">
        <v>74</v>
      </c>
      <c r="Y914" t="s">
        <v>74</v>
      </c>
    </row>
    <row r="915" spans="1:25" hidden="1">
      <c r="A915">
        <f t="shared" si="14"/>
        <v>0</v>
      </c>
      <c r="B915">
        <v>6</v>
      </c>
      <c r="C915">
        <v>2015</v>
      </c>
      <c r="D915" t="s">
        <v>458</v>
      </c>
      <c r="E915">
        <v>40</v>
      </c>
      <c r="F915" t="s">
        <v>431</v>
      </c>
      <c r="H915" t="s">
        <v>432</v>
      </c>
      <c r="J915" t="s">
        <v>82</v>
      </c>
      <c r="K915" t="s">
        <v>369</v>
      </c>
      <c r="L915">
        <v>2013</v>
      </c>
      <c r="M915" t="s">
        <v>70</v>
      </c>
      <c r="P915" t="s">
        <v>228</v>
      </c>
      <c r="Q915" t="s">
        <v>229</v>
      </c>
      <c r="S915" t="s">
        <v>361</v>
      </c>
      <c r="T915" t="s">
        <v>74</v>
      </c>
      <c r="Y915" t="s">
        <v>74</v>
      </c>
    </row>
    <row r="916" spans="1:25" hidden="1">
      <c r="A916">
        <f t="shared" si="14"/>
        <v>0</v>
      </c>
      <c r="B916">
        <v>6</v>
      </c>
      <c r="C916">
        <v>2014</v>
      </c>
      <c r="D916" t="s">
        <v>458</v>
      </c>
      <c r="E916">
        <v>40</v>
      </c>
      <c r="F916" t="s">
        <v>431</v>
      </c>
      <c r="H916" t="s">
        <v>432</v>
      </c>
      <c r="J916" t="s">
        <v>82</v>
      </c>
      <c r="K916" t="s">
        <v>369</v>
      </c>
      <c r="L916">
        <v>2013</v>
      </c>
      <c r="M916" t="s">
        <v>70</v>
      </c>
      <c r="P916" t="s">
        <v>228</v>
      </c>
      <c r="Q916" t="s">
        <v>229</v>
      </c>
      <c r="S916" t="s">
        <v>361</v>
      </c>
      <c r="T916" t="s">
        <v>74</v>
      </c>
      <c r="Y916" t="s">
        <v>74</v>
      </c>
    </row>
    <row r="917" spans="1:25">
      <c r="A917">
        <f t="shared" si="14"/>
        <v>1</v>
      </c>
      <c r="B917">
        <v>6</v>
      </c>
      <c r="C917">
        <v>2019</v>
      </c>
      <c r="D917" t="s">
        <v>458</v>
      </c>
      <c r="E917">
        <v>33</v>
      </c>
      <c r="F917" t="s">
        <v>421</v>
      </c>
      <c r="H917">
        <v>30654</v>
      </c>
      <c r="J917" t="s">
        <v>82</v>
      </c>
      <c r="K917" t="s">
        <v>422</v>
      </c>
      <c r="L917">
        <v>2015</v>
      </c>
      <c r="M917" t="s">
        <v>70</v>
      </c>
      <c r="P917" t="s">
        <v>228</v>
      </c>
      <c r="Q917" t="s">
        <v>229</v>
      </c>
      <c r="S917" t="s">
        <v>361</v>
      </c>
      <c r="T917" t="s">
        <v>74</v>
      </c>
      <c r="Y917" t="s">
        <v>74</v>
      </c>
    </row>
    <row r="918" spans="1:25" hidden="1">
      <c r="A918">
        <f t="shared" si="14"/>
        <v>0</v>
      </c>
      <c r="B918">
        <v>6</v>
      </c>
      <c r="C918">
        <v>2018</v>
      </c>
      <c r="D918" t="s">
        <v>458</v>
      </c>
      <c r="E918">
        <v>33</v>
      </c>
      <c r="F918" t="s">
        <v>421</v>
      </c>
      <c r="H918">
        <v>30654</v>
      </c>
      <c r="J918" t="s">
        <v>82</v>
      </c>
      <c r="K918" t="s">
        <v>422</v>
      </c>
      <c r="L918">
        <v>2015</v>
      </c>
      <c r="M918" t="s">
        <v>70</v>
      </c>
      <c r="P918" t="s">
        <v>228</v>
      </c>
      <c r="Q918" t="s">
        <v>229</v>
      </c>
      <c r="S918" t="s">
        <v>361</v>
      </c>
      <c r="T918" t="s">
        <v>74</v>
      </c>
      <c r="Y918" t="s">
        <v>74</v>
      </c>
    </row>
    <row r="919" spans="1:25" hidden="1">
      <c r="A919">
        <f t="shared" si="14"/>
        <v>0</v>
      </c>
      <c r="B919">
        <v>6</v>
      </c>
      <c r="C919">
        <v>2017</v>
      </c>
      <c r="D919" t="s">
        <v>458</v>
      </c>
      <c r="E919">
        <v>33</v>
      </c>
      <c r="F919" t="s">
        <v>421</v>
      </c>
      <c r="H919">
        <v>30654</v>
      </c>
      <c r="J919" t="s">
        <v>82</v>
      </c>
      <c r="K919" t="s">
        <v>422</v>
      </c>
      <c r="L919">
        <v>2015</v>
      </c>
      <c r="M919" t="s">
        <v>70</v>
      </c>
      <c r="P919" t="s">
        <v>228</v>
      </c>
      <c r="Q919" t="s">
        <v>229</v>
      </c>
      <c r="S919" t="s">
        <v>361</v>
      </c>
      <c r="T919" t="s">
        <v>74</v>
      </c>
      <c r="Y919" t="s">
        <v>74</v>
      </c>
    </row>
    <row r="920" spans="1:25" hidden="1">
      <c r="A920">
        <f t="shared" si="14"/>
        <v>0</v>
      </c>
      <c r="B920">
        <v>6</v>
      </c>
      <c r="C920">
        <v>2016</v>
      </c>
      <c r="D920" t="s">
        <v>458</v>
      </c>
      <c r="E920">
        <v>33</v>
      </c>
      <c r="F920" t="s">
        <v>421</v>
      </c>
      <c r="H920">
        <v>30654</v>
      </c>
      <c r="J920" t="s">
        <v>82</v>
      </c>
      <c r="K920" t="s">
        <v>422</v>
      </c>
      <c r="L920">
        <v>2015</v>
      </c>
      <c r="M920" t="s">
        <v>70</v>
      </c>
      <c r="P920" t="s">
        <v>228</v>
      </c>
      <c r="Q920" t="s">
        <v>229</v>
      </c>
      <c r="S920" t="s">
        <v>361</v>
      </c>
      <c r="T920" t="s">
        <v>74</v>
      </c>
      <c r="Y920" t="s">
        <v>74</v>
      </c>
    </row>
    <row r="921" spans="1:25" hidden="1">
      <c r="A921">
        <f t="shared" si="14"/>
        <v>0</v>
      </c>
      <c r="B921">
        <v>6</v>
      </c>
      <c r="C921">
        <v>2015</v>
      </c>
      <c r="D921" t="s">
        <v>458</v>
      </c>
      <c r="E921">
        <v>33</v>
      </c>
      <c r="F921" t="s">
        <v>421</v>
      </c>
      <c r="H921">
        <v>30654</v>
      </c>
      <c r="J921" t="s">
        <v>82</v>
      </c>
      <c r="K921" t="s">
        <v>422</v>
      </c>
      <c r="L921">
        <v>2015</v>
      </c>
      <c r="M921" t="s">
        <v>70</v>
      </c>
      <c r="P921" t="s">
        <v>228</v>
      </c>
      <c r="Q921" t="s">
        <v>229</v>
      </c>
      <c r="S921" t="s">
        <v>361</v>
      </c>
      <c r="T921" t="s">
        <v>74</v>
      </c>
      <c r="Y921" t="s">
        <v>74</v>
      </c>
    </row>
    <row r="922" spans="1:25" hidden="1">
      <c r="A922">
        <f t="shared" si="14"/>
        <v>0</v>
      </c>
      <c r="B922">
        <v>6</v>
      </c>
      <c r="C922">
        <v>2014</v>
      </c>
      <c r="D922" t="s">
        <v>458</v>
      </c>
      <c r="E922">
        <v>33</v>
      </c>
      <c r="F922" t="s">
        <v>421</v>
      </c>
      <c r="H922">
        <v>30654</v>
      </c>
      <c r="J922" t="s">
        <v>22</v>
      </c>
      <c r="K922" t="s">
        <v>422</v>
      </c>
      <c r="L922">
        <v>2008</v>
      </c>
      <c r="M922" t="s">
        <v>70</v>
      </c>
      <c r="P922" t="s">
        <v>228</v>
      </c>
      <c r="Q922" t="s">
        <v>229</v>
      </c>
      <c r="S922" t="s">
        <v>361</v>
      </c>
      <c r="T922" t="s">
        <v>74</v>
      </c>
      <c r="Y922" t="s">
        <v>74</v>
      </c>
    </row>
    <row r="923" spans="1:25">
      <c r="A923">
        <f t="shared" si="14"/>
        <v>1</v>
      </c>
      <c r="B923">
        <v>6</v>
      </c>
      <c r="C923">
        <v>2019</v>
      </c>
      <c r="D923" t="s">
        <v>458</v>
      </c>
      <c r="E923">
        <v>3</v>
      </c>
      <c r="F923" t="s">
        <v>364</v>
      </c>
      <c r="H923">
        <v>22048</v>
      </c>
      <c r="J923" t="s">
        <v>82</v>
      </c>
      <c r="K923" t="s">
        <v>360</v>
      </c>
      <c r="L923">
        <v>1997</v>
      </c>
      <c r="M923" t="s">
        <v>70</v>
      </c>
      <c r="P923" t="s">
        <v>228</v>
      </c>
      <c r="Q923" t="s">
        <v>229</v>
      </c>
      <c r="S923" t="s">
        <v>361</v>
      </c>
      <c r="T923" t="s">
        <v>74</v>
      </c>
      <c r="Y923" t="s">
        <v>74</v>
      </c>
    </row>
    <row r="924" spans="1:25" hidden="1">
      <c r="A924">
        <f t="shared" si="14"/>
        <v>0</v>
      </c>
      <c r="B924">
        <v>6</v>
      </c>
      <c r="C924">
        <v>2018</v>
      </c>
      <c r="D924" t="s">
        <v>458</v>
      </c>
      <c r="E924">
        <v>3</v>
      </c>
      <c r="F924" t="s">
        <v>364</v>
      </c>
      <c r="H924">
        <v>22048</v>
      </c>
      <c r="J924" t="s">
        <v>82</v>
      </c>
      <c r="K924" t="s">
        <v>360</v>
      </c>
      <c r="L924">
        <v>1997</v>
      </c>
      <c r="M924" t="s">
        <v>70</v>
      </c>
      <c r="P924" t="s">
        <v>228</v>
      </c>
      <c r="Q924" t="s">
        <v>229</v>
      </c>
      <c r="S924" t="s">
        <v>361</v>
      </c>
      <c r="T924" t="s">
        <v>74</v>
      </c>
      <c r="Y924" t="s">
        <v>74</v>
      </c>
    </row>
    <row r="925" spans="1:25" hidden="1">
      <c r="A925">
        <f t="shared" si="14"/>
        <v>0</v>
      </c>
      <c r="B925">
        <v>6</v>
      </c>
      <c r="C925">
        <v>2017</v>
      </c>
      <c r="D925" t="s">
        <v>458</v>
      </c>
      <c r="E925">
        <v>3</v>
      </c>
      <c r="F925" t="s">
        <v>364</v>
      </c>
      <c r="H925">
        <v>22048</v>
      </c>
      <c r="J925" t="s">
        <v>82</v>
      </c>
      <c r="K925" t="s">
        <v>360</v>
      </c>
      <c r="L925">
        <v>1997</v>
      </c>
      <c r="M925" t="s">
        <v>70</v>
      </c>
      <c r="P925" t="s">
        <v>228</v>
      </c>
      <c r="Q925" t="s">
        <v>229</v>
      </c>
      <c r="S925" t="s">
        <v>361</v>
      </c>
      <c r="T925" t="s">
        <v>74</v>
      </c>
      <c r="Y925" t="s">
        <v>74</v>
      </c>
    </row>
    <row r="926" spans="1:25" hidden="1">
      <c r="A926">
        <f t="shared" si="14"/>
        <v>0</v>
      </c>
      <c r="B926">
        <v>6</v>
      </c>
      <c r="C926">
        <v>2016</v>
      </c>
      <c r="D926" t="s">
        <v>458</v>
      </c>
      <c r="E926">
        <v>3</v>
      </c>
      <c r="F926" t="s">
        <v>364</v>
      </c>
      <c r="H926">
        <v>22048</v>
      </c>
      <c r="J926" t="s">
        <v>82</v>
      </c>
      <c r="K926" t="s">
        <v>360</v>
      </c>
      <c r="L926">
        <v>1997</v>
      </c>
      <c r="M926" t="s">
        <v>70</v>
      </c>
      <c r="P926" t="s">
        <v>228</v>
      </c>
      <c r="Q926" t="s">
        <v>229</v>
      </c>
      <c r="S926" t="s">
        <v>361</v>
      </c>
      <c r="T926" t="s">
        <v>74</v>
      </c>
      <c r="Y926" t="s">
        <v>74</v>
      </c>
    </row>
    <row r="927" spans="1:25" hidden="1">
      <c r="A927">
        <f t="shared" si="14"/>
        <v>0</v>
      </c>
      <c r="B927">
        <v>6</v>
      </c>
      <c r="C927">
        <v>2015</v>
      </c>
      <c r="D927" t="s">
        <v>458</v>
      </c>
      <c r="E927">
        <v>3</v>
      </c>
      <c r="F927" t="s">
        <v>364</v>
      </c>
      <c r="H927">
        <v>22048</v>
      </c>
      <c r="J927" t="s">
        <v>82</v>
      </c>
      <c r="K927" t="s">
        <v>360</v>
      </c>
      <c r="L927">
        <v>1997</v>
      </c>
      <c r="M927" t="s">
        <v>70</v>
      </c>
      <c r="P927" t="s">
        <v>228</v>
      </c>
      <c r="Q927" t="s">
        <v>229</v>
      </c>
      <c r="S927" t="s">
        <v>361</v>
      </c>
      <c r="T927" t="s">
        <v>74</v>
      </c>
      <c r="Y927" t="s">
        <v>74</v>
      </c>
    </row>
    <row r="928" spans="1:25" hidden="1">
      <c r="A928">
        <f t="shared" si="14"/>
        <v>0</v>
      </c>
      <c r="B928">
        <v>6</v>
      </c>
      <c r="C928">
        <v>2014</v>
      </c>
      <c r="D928" t="s">
        <v>458</v>
      </c>
      <c r="E928">
        <v>3</v>
      </c>
      <c r="F928" t="s">
        <v>364</v>
      </c>
      <c r="H928">
        <v>22048</v>
      </c>
      <c r="J928" t="s">
        <v>82</v>
      </c>
      <c r="K928" t="s">
        <v>360</v>
      </c>
      <c r="L928">
        <v>1997</v>
      </c>
      <c r="M928" t="s">
        <v>70</v>
      </c>
      <c r="P928" t="s">
        <v>228</v>
      </c>
      <c r="Q928" t="s">
        <v>229</v>
      </c>
      <c r="S928" t="s">
        <v>361</v>
      </c>
      <c r="T928" t="s">
        <v>74</v>
      </c>
      <c r="Y928" t="s">
        <v>74</v>
      </c>
    </row>
    <row r="929" spans="1:25">
      <c r="A929">
        <f t="shared" si="14"/>
        <v>1</v>
      </c>
      <c r="B929">
        <v>6</v>
      </c>
      <c r="C929">
        <v>2019</v>
      </c>
      <c r="D929" t="s">
        <v>458</v>
      </c>
      <c r="E929">
        <v>18</v>
      </c>
      <c r="F929" t="s">
        <v>391</v>
      </c>
      <c r="H929">
        <v>29466</v>
      </c>
      <c r="J929" t="s">
        <v>68</v>
      </c>
      <c r="K929" t="s">
        <v>392</v>
      </c>
      <c r="L929">
        <v>2017</v>
      </c>
      <c r="M929" t="s">
        <v>90</v>
      </c>
      <c r="P929" t="s">
        <v>228</v>
      </c>
      <c r="Q929" t="s">
        <v>229</v>
      </c>
      <c r="R929" t="s">
        <v>72</v>
      </c>
      <c r="S929" t="s">
        <v>361</v>
      </c>
      <c r="T929" t="s">
        <v>74</v>
      </c>
      <c r="Y929" t="s">
        <v>74</v>
      </c>
    </row>
    <row r="930" spans="1:25" hidden="1">
      <c r="A930">
        <f t="shared" si="14"/>
        <v>0</v>
      </c>
      <c r="B930">
        <v>6</v>
      </c>
      <c r="C930">
        <v>2018</v>
      </c>
      <c r="D930" t="s">
        <v>458</v>
      </c>
      <c r="E930">
        <v>18</v>
      </c>
      <c r="F930" t="s">
        <v>391</v>
      </c>
      <c r="H930">
        <v>29466</v>
      </c>
      <c r="J930" t="s">
        <v>68</v>
      </c>
      <c r="K930" t="s">
        <v>392</v>
      </c>
      <c r="L930">
        <v>2017</v>
      </c>
      <c r="M930" t="s">
        <v>90</v>
      </c>
      <c r="P930" t="s">
        <v>228</v>
      </c>
      <c r="Q930" t="s">
        <v>229</v>
      </c>
      <c r="R930" t="s">
        <v>72</v>
      </c>
      <c r="S930" t="s">
        <v>361</v>
      </c>
      <c r="T930" t="s">
        <v>74</v>
      </c>
      <c r="Y930" t="s">
        <v>74</v>
      </c>
    </row>
    <row r="931" spans="1:25" hidden="1">
      <c r="A931">
        <f t="shared" si="14"/>
        <v>0</v>
      </c>
      <c r="B931">
        <v>6</v>
      </c>
      <c r="C931">
        <v>2017</v>
      </c>
      <c r="D931" t="s">
        <v>458</v>
      </c>
      <c r="E931">
        <v>18</v>
      </c>
      <c r="F931" t="s">
        <v>391</v>
      </c>
      <c r="H931">
        <v>29466</v>
      </c>
      <c r="J931" t="s">
        <v>68</v>
      </c>
      <c r="K931" t="s">
        <v>392</v>
      </c>
      <c r="L931">
        <v>2017</v>
      </c>
      <c r="M931" t="s">
        <v>90</v>
      </c>
      <c r="P931" t="s">
        <v>228</v>
      </c>
      <c r="Q931" t="s">
        <v>229</v>
      </c>
      <c r="R931" t="s">
        <v>72</v>
      </c>
      <c r="S931" t="s">
        <v>361</v>
      </c>
      <c r="T931" t="s">
        <v>74</v>
      </c>
      <c r="Y931" t="s">
        <v>74</v>
      </c>
    </row>
    <row r="932" spans="1:25" hidden="1">
      <c r="A932">
        <f t="shared" si="14"/>
        <v>0</v>
      </c>
      <c r="B932">
        <v>6</v>
      </c>
      <c r="C932">
        <v>2016</v>
      </c>
      <c r="D932" t="s">
        <v>458</v>
      </c>
      <c r="E932">
        <v>18</v>
      </c>
      <c r="F932" t="s">
        <v>391</v>
      </c>
      <c r="H932">
        <v>29466</v>
      </c>
      <c r="J932" t="s">
        <v>21</v>
      </c>
      <c r="K932" t="s">
        <v>459</v>
      </c>
      <c r="L932">
        <v>2008</v>
      </c>
      <c r="M932" t="s">
        <v>90</v>
      </c>
      <c r="P932" t="s">
        <v>228</v>
      </c>
      <c r="Q932" t="s">
        <v>229</v>
      </c>
      <c r="R932" t="s">
        <v>72</v>
      </c>
      <c r="S932" t="s">
        <v>361</v>
      </c>
      <c r="T932" t="s">
        <v>74</v>
      </c>
      <c r="Y932" t="s">
        <v>74</v>
      </c>
    </row>
    <row r="933" spans="1:25" hidden="1">
      <c r="A933">
        <f t="shared" si="14"/>
        <v>0</v>
      </c>
      <c r="B933">
        <v>6</v>
      </c>
      <c r="C933">
        <v>2015</v>
      </c>
      <c r="D933" t="s">
        <v>458</v>
      </c>
      <c r="E933">
        <v>18</v>
      </c>
      <c r="F933" t="s">
        <v>391</v>
      </c>
      <c r="H933">
        <v>29466</v>
      </c>
      <c r="J933" t="s">
        <v>21</v>
      </c>
      <c r="K933" t="s">
        <v>392</v>
      </c>
      <c r="L933">
        <v>2008</v>
      </c>
      <c r="M933" t="s">
        <v>90</v>
      </c>
      <c r="P933" t="s">
        <v>228</v>
      </c>
      <c r="Q933" t="s">
        <v>229</v>
      </c>
      <c r="R933" t="s">
        <v>72</v>
      </c>
      <c r="S933" t="s">
        <v>361</v>
      </c>
      <c r="T933" t="s">
        <v>74</v>
      </c>
      <c r="Y933" t="s">
        <v>74</v>
      </c>
    </row>
    <row r="934" spans="1:25" hidden="1">
      <c r="A934">
        <f t="shared" si="14"/>
        <v>0</v>
      </c>
      <c r="B934">
        <v>6</v>
      </c>
      <c r="C934">
        <v>2014</v>
      </c>
      <c r="D934" t="s">
        <v>458</v>
      </c>
      <c r="E934">
        <v>18</v>
      </c>
      <c r="F934" t="s">
        <v>391</v>
      </c>
      <c r="H934">
        <v>29466</v>
      </c>
      <c r="J934" t="s">
        <v>21</v>
      </c>
      <c r="K934" t="s">
        <v>392</v>
      </c>
      <c r="L934">
        <v>2008</v>
      </c>
      <c r="M934" t="s">
        <v>90</v>
      </c>
      <c r="P934" t="s">
        <v>228</v>
      </c>
      <c r="Q934" t="s">
        <v>229</v>
      </c>
      <c r="R934" t="s">
        <v>72</v>
      </c>
      <c r="S934" t="s">
        <v>361</v>
      </c>
      <c r="T934" t="s">
        <v>74</v>
      </c>
      <c r="Y934" t="s">
        <v>74</v>
      </c>
    </row>
    <row r="935" spans="1:25">
      <c r="A935">
        <f t="shared" si="14"/>
        <v>1</v>
      </c>
      <c r="B935">
        <v>6</v>
      </c>
      <c r="C935">
        <v>2019</v>
      </c>
      <c r="D935" t="s">
        <v>458</v>
      </c>
      <c r="E935">
        <v>28</v>
      </c>
      <c r="F935" t="s">
        <v>411</v>
      </c>
      <c r="H935" t="s">
        <v>412</v>
      </c>
      <c r="J935" t="s">
        <v>68</v>
      </c>
      <c r="K935" t="s">
        <v>360</v>
      </c>
      <c r="L935">
        <v>2013</v>
      </c>
      <c r="M935" t="s">
        <v>90</v>
      </c>
      <c r="P935" t="s">
        <v>228</v>
      </c>
      <c r="Q935" t="s">
        <v>229</v>
      </c>
      <c r="S935" t="s">
        <v>361</v>
      </c>
      <c r="T935" t="s">
        <v>74</v>
      </c>
      <c r="Y935" t="s">
        <v>74</v>
      </c>
    </row>
    <row r="936" spans="1:25" hidden="1">
      <c r="A936">
        <f t="shared" si="14"/>
        <v>0</v>
      </c>
      <c r="B936">
        <v>6</v>
      </c>
      <c r="C936">
        <v>2018</v>
      </c>
      <c r="D936" t="s">
        <v>458</v>
      </c>
      <c r="E936">
        <v>28</v>
      </c>
      <c r="F936" t="s">
        <v>411</v>
      </c>
      <c r="H936" t="s">
        <v>412</v>
      </c>
      <c r="J936" t="s">
        <v>68</v>
      </c>
      <c r="K936" t="s">
        <v>360</v>
      </c>
      <c r="L936">
        <v>2013</v>
      </c>
      <c r="M936" t="s">
        <v>90</v>
      </c>
      <c r="P936" t="s">
        <v>228</v>
      </c>
      <c r="Q936" t="s">
        <v>229</v>
      </c>
      <c r="S936" t="s">
        <v>361</v>
      </c>
      <c r="T936" t="s">
        <v>74</v>
      </c>
      <c r="Y936" t="s">
        <v>74</v>
      </c>
    </row>
    <row r="937" spans="1:25" hidden="1">
      <c r="A937">
        <f t="shared" si="14"/>
        <v>0</v>
      </c>
      <c r="B937">
        <v>6</v>
      </c>
      <c r="C937">
        <v>2017</v>
      </c>
      <c r="D937" t="s">
        <v>458</v>
      </c>
      <c r="E937">
        <v>28</v>
      </c>
      <c r="F937" t="s">
        <v>411</v>
      </c>
      <c r="H937" t="s">
        <v>412</v>
      </c>
      <c r="J937" t="s">
        <v>68</v>
      </c>
      <c r="K937" t="s">
        <v>360</v>
      </c>
      <c r="L937">
        <v>2013</v>
      </c>
      <c r="M937" t="s">
        <v>90</v>
      </c>
      <c r="P937" t="s">
        <v>228</v>
      </c>
      <c r="Q937" t="s">
        <v>229</v>
      </c>
      <c r="S937" t="s">
        <v>361</v>
      </c>
      <c r="T937" t="s">
        <v>74</v>
      </c>
      <c r="Y937" t="s">
        <v>74</v>
      </c>
    </row>
    <row r="938" spans="1:25" hidden="1">
      <c r="A938">
        <f t="shared" si="14"/>
        <v>0</v>
      </c>
      <c r="B938">
        <v>6</v>
      </c>
      <c r="C938">
        <v>2016</v>
      </c>
      <c r="D938" t="s">
        <v>458</v>
      </c>
      <c r="E938">
        <v>28</v>
      </c>
      <c r="F938" t="s">
        <v>411</v>
      </c>
      <c r="H938" t="s">
        <v>412</v>
      </c>
      <c r="J938" t="s">
        <v>68</v>
      </c>
      <c r="K938" t="s">
        <v>360</v>
      </c>
      <c r="L938">
        <v>2013</v>
      </c>
      <c r="M938" t="s">
        <v>90</v>
      </c>
      <c r="P938" t="s">
        <v>228</v>
      </c>
      <c r="Q938" t="s">
        <v>229</v>
      </c>
      <c r="S938" t="s">
        <v>361</v>
      </c>
      <c r="T938" t="s">
        <v>74</v>
      </c>
      <c r="Y938" t="s">
        <v>74</v>
      </c>
    </row>
    <row r="939" spans="1:25" hidden="1">
      <c r="A939">
        <f t="shared" si="14"/>
        <v>0</v>
      </c>
      <c r="B939">
        <v>6</v>
      </c>
      <c r="C939">
        <v>2015</v>
      </c>
      <c r="D939" t="s">
        <v>458</v>
      </c>
      <c r="E939">
        <v>28</v>
      </c>
      <c r="F939" t="s">
        <v>411</v>
      </c>
      <c r="H939" t="s">
        <v>412</v>
      </c>
      <c r="J939" t="s">
        <v>68</v>
      </c>
      <c r="K939" t="s">
        <v>360</v>
      </c>
      <c r="L939">
        <v>2013</v>
      </c>
      <c r="M939" t="s">
        <v>90</v>
      </c>
      <c r="P939" t="s">
        <v>228</v>
      </c>
      <c r="Q939" t="s">
        <v>229</v>
      </c>
      <c r="S939" t="s">
        <v>361</v>
      </c>
      <c r="T939" t="s">
        <v>74</v>
      </c>
      <c r="Y939" t="s">
        <v>74</v>
      </c>
    </row>
    <row r="940" spans="1:25" hidden="1">
      <c r="A940">
        <f t="shared" si="14"/>
        <v>0</v>
      </c>
      <c r="B940">
        <v>6</v>
      </c>
      <c r="C940">
        <v>2014</v>
      </c>
      <c r="D940" t="s">
        <v>458</v>
      </c>
      <c r="E940">
        <v>28</v>
      </c>
      <c r="F940" t="s">
        <v>411</v>
      </c>
      <c r="H940" t="s">
        <v>412</v>
      </c>
      <c r="J940" t="s">
        <v>68</v>
      </c>
      <c r="K940" t="s">
        <v>360</v>
      </c>
      <c r="L940">
        <v>2013</v>
      </c>
      <c r="M940" t="s">
        <v>90</v>
      </c>
      <c r="P940" t="s">
        <v>228</v>
      </c>
      <c r="Q940" t="s">
        <v>229</v>
      </c>
      <c r="S940" t="s">
        <v>361</v>
      </c>
      <c r="T940" t="s">
        <v>74</v>
      </c>
      <c r="Y940" t="s">
        <v>74</v>
      </c>
    </row>
    <row r="941" spans="1:25">
      <c r="A941">
        <f t="shared" si="14"/>
        <v>1</v>
      </c>
      <c r="B941">
        <v>6</v>
      </c>
      <c r="C941">
        <v>2019</v>
      </c>
      <c r="D941" t="s">
        <v>458</v>
      </c>
      <c r="E941">
        <v>49</v>
      </c>
      <c r="F941" t="s">
        <v>448</v>
      </c>
      <c r="H941">
        <v>32479</v>
      </c>
      <c r="J941" t="s">
        <v>82</v>
      </c>
      <c r="K941" t="s">
        <v>360</v>
      </c>
      <c r="L941">
        <v>2013</v>
      </c>
      <c r="M941" t="s">
        <v>70</v>
      </c>
      <c r="P941" t="s">
        <v>228</v>
      </c>
      <c r="Q941" t="s">
        <v>229</v>
      </c>
      <c r="S941" t="s">
        <v>361</v>
      </c>
      <c r="T941" t="s">
        <v>74</v>
      </c>
      <c r="Y941" t="s">
        <v>74</v>
      </c>
    </row>
    <row r="942" spans="1:25" hidden="1">
      <c r="A942">
        <f t="shared" si="14"/>
        <v>0</v>
      </c>
      <c r="B942">
        <v>6</v>
      </c>
      <c r="C942">
        <v>2018</v>
      </c>
      <c r="D942" t="s">
        <v>458</v>
      </c>
      <c r="E942">
        <v>49</v>
      </c>
      <c r="F942" t="s">
        <v>448</v>
      </c>
      <c r="H942">
        <v>32479</v>
      </c>
      <c r="J942" t="s">
        <v>82</v>
      </c>
      <c r="K942" t="s">
        <v>360</v>
      </c>
      <c r="L942">
        <v>2013</v>
      </c>
      <c r="M942" t="s">
        <v>70</v>
      </c>
      <c r="P942" t="s">
        <v>228</v>
      </c>
      <c r="Q942" t="s">
        <v>229</v>
      </c>
      <c r="S942" t="s">
        <v>361</v>
      </c>
      <c r="T942" t="s">
        <v>74</v>
      </c>
      <c r="Y942" t="s">
        <v>74</v>
      </c>
    </row>
    <row r="943" spans="1:25" hidden="1">
      <c r="A943">
        <f t="shared" si="14"/>
        <v>0</v>
      </c>
      <c r="B943">
        <v>6</v>
      </c>
      <c r="C943">
        <v>2017</v>
      </c>
      <c r="D943" t="s">
        <v>458</v>
      </c>
      <c r="E943">
        <v>49</v>
      </c>
      <c r="F943" t="s">
        <v>448</v>
      </c>
      <c r="H943">
        <v>32479</v>
      </c>
      <c r="J943" t="s">
        <v>82</v>
      </c>
      <c r="K943" t="s">
        <v>360</v>
      </c>
      <c r="L943">
        <v>2013</v>
      </c>
      <c r="M943" t="s">
        <v>70</v>
      </c>
      <c r="P943" t="s">
        <v>228</v>
      </c>
      <c r="Q943" t="s">
        <v>229</v>
      </c>
      <c r="S943" t="s">
        <v>361</v>
      </c>
      <c r="T943" t="s">
        <v>74</v>
      </c>
      <c r="Y943" t="s">
        <v>74</v>
      </c>
    </row>
    <row r="944" spans="1:25" hidden="1">
      <c r="A944">
        <f t="shared" si="14"/>
        <v>0</v>
      </c>
      <c r="B944">
        <v>6</v>
      </c>
      <c r="C944">
        <v>2016</v>
      </c>
      <c r="D944" t="s">
        <v>458</v>
      </c>
      <c r="E944">
        <v>49</v>
      </c>
      <c r="F944" t="s">
        <v>448</v>
      </c>
      <c r="H944">
        <v>32479</v>
      </c>
      <c r="J944" t="s">
        <v>82</v>
      </c>
      <c r="K944" t="s">
        <v>360</v>
      </c>
      <c r="L944">
        <v>2013</v>
      </c>
      <c r="M944" t="s">
        <v>70</v>
      </c>
      <c r="P944" t="s">
        <v>228</v>
      </c>
      <c r="Q944" t="s">
        <v>229</v>
      </c>
      <c r="S944" t="s">
        <v>361</v>
      </c>
      <c r="T944" t="s">
        <v>74</v>
      </c>
      <c r="Y944" t="s">
        <v>74</v>
      </c>
    </row>
    <row r="945" spans="1:25" hidden="1">
      <c r="A945">
        <f t="shared" si="14"/>
        <v>0</v>
      </c>
      <c r="B945">
        <v>6</v>
      </c>
      <c r="C945">
        <v>2015</v>
      </c>
      <c r="D945" t="s">
        <v>458</v>
      </c>
      <c r="E945">
        <v>49</v>
      </c>
      <c r="F945" t="s">
        <v>448</v>
      </c>
      <c r="H945">
        <v>32479</v>
      </c>
      <c r="J945" t="s">
        <v>82</v>
      </c>
      <c r="K945" t="s">
        <v>360</v>
      </c>
      <c r="L945">
        <v>2013</v>
      </c>
      <c r="M945" t="s">
        <v>70</v>
      </c>
      <c r="P945" t="s">
        <v>228</v>
      </c>
      <c r="Q945" t="s">
        <v>229</v>
      </c>
      <c r="S945" t="s">
        <v>361</v>
      </c>
      <c r="T945" t="s">
        <v>74</v>
      </c>
      <c r="Y945" t="s">
        <v>74</v>
      </c>
    </row>
    <row r="946" spans="1:25" hidden="1">
      <c r="A946">
        <f t="shared" si="14"/>
        <v>0</v>
      </c>
      <c r="B946">
        <v>6</v>
      </c>
      <c r="C946">
        <v>2014</v>
      </c>
      <c r="D946" t="s">
        <v>458</v>
      </c>
      <c r="E946">
        <v>49</v>
      </c>
      <c r="F946" t="s">
        <v>448</v>
      </c>
      <c r="H946">
        <v>32479</v>
      </c>
      <c r="J946" t="s">
        <v>82</v>
      </c>
      <c r="K946" t="s">
        <v>360</v>
      </c>
      <c r="L946">
        <v>2013</v>
      </c>
      <c r="M946" t="s">
        <v>70</v>
      </c>
      <c r="P946" t="s">
        <v>228</v>
      </c>
      <c r="Q946" t="s">
        <v>229</v>
      </c>
      <c r="S946" t="s">
        <v>361</v>
      </c>
      <c r="T946" t="s">
        <v>74</v>
      </c>
      <c r="Y946" t="s">
        <v>74</v>
      </c>
    </row>
    <row r="947" spans="1:25">
      <c r="A947">
        <f t="shared" si="14"/>
        <v>1</v>
      </c>
      <c r="B947">
        <v>6</v>
      </c>
      <c r="C947">
        <v>2019</v>
      </c>
      <c r="D947" t="s">
        <v>458</v>
      </c>
      <c r="E947">
        <v>34</v>
      </c>
      <c r="F947" t="s">
        <v>258</v>
      </c>
      <c r="H947">
        <v>30386</v>
      </c>
      <c r="J947" t="s">
        <v>82</v>
      </c>
      <c r="K947" t="s">
        <v>369</v>
      </c>
      <c r="L947">
        <v>2010</v>
      </c>
      <c r="M947" t="s">
        <v>70</v>
      </c>
      <c r="P947" t="s">
        <v>228</v>
      </c>
      <c r="Q947" t="s">
        <v>229</v>
      </c>
      <c r="S947" t="s">
        <v>361</v>
      </c>
      <c r="T947" t="s">
        <v>74</v>
      </c>
      <c r="Y947" t="s">
        <v>74</v>
      </c>
    </row>
    <row r="948" spans="1:25" hidden="1">
      <c r="A948">
        <f t="shared" si="14"/>
        <v>0</v>
      </c>
      <c r="B948">
        <v>6</v>
      </c>
      <c r="C948">
        <v>2018</v>
      </c>
      <c r="D948" t="s">
        <v>458</v>
      </c>
      <c r="E948">
        <v>34</v>
      </c>
      <c r="F948" t="s">
        <v>258</v>
      </c>
      <c r="H948">
        <v>30386</v>
      </c>
      <c r="J948" t="s">
        <v>82</v>
      </c>
      <c r="K948" t="s">
        <v>369</v>
      </c>
      <c r="L948">
        <v>2010</v>
      </c>
      <c r="M948" t="s">
        <v>70</v>
      </c>
      <c r="P948" t="s">
        <v>228</v>
      </c>
      <c r="Q948" t="s">
        <v>229</v>
      </c>
      <c r="S948" t="s">
        <v>361</v>
      </c>
      <c r="T948" t="s">
        <v>74</v>
      </c>
      <c r="Y948" t="s">
        <v>74</v>
      </c>
    </row>
    <row r="949" spans="1:25" hidden="1">
      <c r="A949">
        <f t="shared" si="14"/>
        <v>0</v>
      </c>
      <c r="B949">
        <v>6</v>
      </c>
      <c r="C949">
        <v>2017</v>
      </c>
      <c r="D949" t="s">
        <v>458</v>
      </c>
      <c r="E949">
        <v>34</v>
      </c>
      <c r="F949" t="s">
        <v>258</v>
      </c>
      <c r="H949">
        <v>30386</v>
      </c>
      <c r="J949" t="s">
        <v>82</v>
      </c>
      <c r="K949" t="s">
        <v>369</v>
      </c>
      <c r="L949">
        <v>2010</v>
      </c>
      <c r="M949" t="s">
        <v>70</v>
      </c>
      <c r="P949" t="s">
        <v>228</v>
      </c>
      <c r="Q949" t="s">
        <v>229</v>
      </c>
      <c r="S949" t="s">
        <v>361</v>
      </c>
      <c r="T949" t="s">
        <v>74</v>
      </c>
      <c r="Y949" t="s">
        <v>74</v>
      </c>
    </row>
    <row r="950" spans="1:25" hidden="1">
      <c r="A950">
        <f t="shared" si="14"/>
        <v>0</v>
      </c>
      <c r="B950">
        <v>6</v>
      </c>
      <c r="C950">
        <v>2016</v>
      </c>
      <c r="D950" t="s">
        <v>458</v>
      </c>
      <c r="E950">
        <v>34</v>
      </c>
      <c r="F950" t="s">
        <v>258</v>
      </c>
      <c r="H950">
        <v>30386</v>
      </c>
      <c r="J950" t="s">
        <v>82</v>
      </c>
      <c r="K950" t="s">
        <v>369</v>
      </c>
      <c r="L950">
        <v>2010</v>
      </c>
      <c r="M950" t="s">
        <v>70</v>
      </c>
      <c r="P950" t="s">
        <v>228</v>
      </c>
      <c r="Q950" t="s">
        <v>229</v>
      </c>
      <c r="S950" t="s">
        <v>361</v>
      </c>
      <c r="T950" t="s">
        <v>74</v>
      </c>
      <c r="Y950" t="s">
        <v>74</v>
      </c>
    </row>
    <row r="951" spans="1:25" hidden="1">
      <c r="A951">
        <f t="shared" si="14"/>
        <v>0</v>
      </c>
      <c r="B951">
        <v>6</v>
      </c>
      <c r="C951">
        <v>2015</v>
      </c>
      <c r="D951" t="s">
        <v>458</v>
      </c>
      <c r="E951">
        <v>34</v>
      </c>
      <c r="F951" t="s">
        <v>258</v>
      </c>
      <c r="H951">
        <v>30386</v>
      </c>
      <c r="J951" t="s">
        <v>82</v>
      </c>
      <c r="K951" t="s">
        <v>369</v>
      </c>
      <c r="L951">
        <v>2010</v>
      </c>
      <c r="M951" t="s">
        <v>70</v>
      </c>
      <c r="P951" t="s">
        <v>228</v>
      </c>
      <c r="Q951" t="s">
        <v>229</v>
      </c>
      <c r="S951" t="s">
        <v>361</v>
      </c>
      <c r="T951" t="s">
        <v>74</v>
      </c>
      <c r="Y951" t="s">
        <v>74</v>
      </c>
    </row>
    <row r="952" spans="1:25" hidden="1">
      <c r="A952">
        <f t="shared" si="14"/>
        <v>0</v>
      </c>
      <c r="B952">
        <v>6</v>
      </c>
      <c r="C952">
        <v>2014</v>
      </c>
      <c r="D952" t="s">
        <v>458</v>
      </c>
      <c r="E952">
        <v>34</v>
      </c>
      <c r="F952" t="s">
        <v>258</v>
      </c>
      <c r="H952">
        <v>30386</v>
      </c>
      <c r="J952" t="s">
        <v>82</v>
      </c>
      <c r="K952" t="s">
        <v>369</v>
      </c>
      <c r="L952">
        <v>2010</v>
      </c>
      <c r="M952" t="s">
        <v>70</v>
      </c>
      <c r="P952" t="s">
        <v>228</v>
      </c>
      <c r="Q952" t="s">
        <v>229</v>
      </c>
      <c r="S952" t="s">
        <v>361</v>
      </c>
      <c r="T952" t="s">
        <v>74</v>
      </c>
      <c r="Y952" t="s">
        <v>74</v>
      </c>
    </row>
    <row r="953" spans="1:25">
      <c r="A953">
        <f t="shared" si="14"/>
        <v>1</v>
      </c>
      <c r="B953">
        <v>6</v>
      </c>
      <c r="C953">
        <v>2019</v>
      </c>
      <c r="D953" t="s">
        <v>458</v>
      </c>
      <c r="E953">
        <v>13</v>
      </c>
      <c r="F953" t="s">
        <v>382</v>
      </c>
      <c r="H953" t="s">
        <v>383</v>
      </c>
      <c r="J953" t="s">
        <v>82</v>
      </c>
      <c r="K953" t="s">
        <v>249</v>
      </c>
      <c r="L953">
        <v>2001</v>
      </c>
      <c r="M953" t="s">
        <v>70</v>
      </c>
      <c r="P953" t="s">
        <v>228</v>
      </c>
      <c r="Q953" t="s">
        <v>229</v>
      </c>
      <c r="S953" t="s">
        <v>361</v>
      </c>
      <c r="T953" t="s">
        <v>74</v>
      </c>
      <c r="Y953" t="s">
        <v>74</v>
      </c>
    </row>
    <row r="954" spans="1:25" hidden="1">
      <c r="A954">
        <f t="shared" si="14"/>
        <v>0</v>
      </c>
      <c r="B954">
        <v>6</v>
      </c>
      <c r="C954">
        <v>2018</v>
      </c>
      <c r="D954" t="s">
        <v>458</v>
      </c>
      <c r="E954">
        <v>13</v>
      </c>
      <c r="F954" t="s">
        <v>382</v>
      </c>
      <c r="H954" t="s">
        <v>383</v>
      </c>
      <c r="J954" t="s">
        <v>82</v>
      </c>
      <c r="K954" t="s">
        <v>249</v>
      </c>
      <c r="L954">
        <v>2001</v>
      </c>
      <c r="M954" t="s">
        <v>70</v>
      </c>
      <c r="P954" t="s">
        <v>228</v>
      </c>
      <c r="Q954" t="s">
        <v>229</v>
      </c>
      <c r="S954" t="s">
        <v>361</v>
      </c>
      <c r="T954" t="s">
        <v>74</v>
      </c>
      <c r="Y954" t="s">
        <v>74</v>
      </c>
    </row>
    <row r="955" spans="1:25" hidden="1">
      <c r="A955">
        <f t="shared" si="14"/>
        <v>0</v>
      </c>
      <c r="B955">
        <v>6</v>
      </c>
      <c r="C955">
        <v>2017</v>
      </c>
      <c r="D955" t="s">
        <v>458</v>
      </c>
      <c r="E955">
        <v>13</v>
      </c>
      <c r="F955" t="s">
        <v>382</v>
      </c>
      <c r="H955" t="s">
        <v>383</v>
      </c>
      <c r="J955" t="s">
        <v>82</v>
      </c>
      <c r="K955" t="s">
        <v>249</v>
      </c>
      <c r="L955">
        <v>2001</v>
      </c>
      <c r="M955" t="s">
        <v>70</v>
      </c>
      <c r="P955" t="s">
        <v>228</v>
      </c>
      <c r="Q955" t="s">
        <v>229</v>
      </c>
      <c r="S955" t="s">
        <v>361</v>
      </c>
      <c r="T955" t="s">
        <v>74</v>
      </c>
      <c r="Y955" t="s">
        <v>74</v>
      </c>
    </row>
    <row r="956" spans="1:25" hidden="1">
      <c r="A956">
        <f t="shared" si="14"/>
        <v>0</v>
      </c>
      <c r="B956">
        <v>6</v>
      </c>
      <c r="C956">
        <v>2016</v>
      </c>
      <c r="D956" t="s">
        <v>458</v>
      </c>
      <c r="E956">
        <v>13</v>
      </c>
      <c r="F956" t="s">
        <v>382</v>
      </c>
      <c r="H956" t="s">
        <v>383</v>
      </c>
      <c r="J956" t="s">
        <v>82</v>
      </c>
      <c r="K956" t="s">
        <v>249</v>
      </c>
      <c r="L956">
        <v>2001</v>
      </c>
      <c r="M956" t="s">
        <v>70</v>
      </c>
      <c r="P956" t="s">
        <v>228</v>
      </c>
      <c r="Q956" t="s">
        <v>229</v>
      </c>
      <c r="S956" t="s">
        <v>361</v>
      </c>
      <c r="T956" t="s">
        <v>74</v>
      </c>
      <c r="Y956" t="s">
        <v>74</v>
      </c>
    </row>
    <row r="957" spans="1:25" hidden="1">
      <c r="A957">
        <f t="shared" si="14"/>
        <v>0</v>
      </c>
      <c r="B957">
        <v>6</v>
      </c>
      <c r="C957">
        <v>2015</v>
      </c>
      <c r="D957" t="s">
        <v>458</v>
      </c>
      <c r="E957">
        <v>13</v>
      </c>
      <c r="F957" t="s">
        <v>382</v>
      </c>
      <c r="H957" t="s">
        <v>383</v>
      </c>
      <c r="J957" t="s">
        <v>82</v>
      </c>
      <c r="K957" t="s">
        <v>249</v>
      </c>
      <c r="L957">
        <v>2001</v>
      </c>
      <c r="M957" t="s">
        <v>70</v>
      </c>
      <c r="P957" t="s">
        <v>228</v>
      </c>
      <c r="Q957" t="s">
        <v>229</v>
      </c>
      <c r="S957" t="s">
        <v>361</v>
      </c>
      <c r="T957" t="s">
        <v>74</v>
      </c>
      <c r="Y957" t="s">
        <v>74</v>
      </c>
    </row>
    <row r="958" spans="1:25" hidden="1">
      <c r="A958">
        <f t="shared" si="14"/>
        <v>0</v>
      </c>
      <c r="B958">
        <v>6</v>
      </c>
      <c r="C958">
        <v>2014</v>
      </c>
      <c r="D958" t="s">
        <v>458</v>
      </c>
      <c r="E958">
        <v>13</v>
      </c>
      <c r="F958" t="s">
        <v>382</v>
      </c>
      <c r="H958" t="s">
        <v>383</v>
      </c>
      <c r="J958" t="s">
        <v>82</v>
      </c>
      <c r="K958" t="s">
        <v>249</v>
      </c>
      <c r="L958">
        <v>2001</v>
      </c>
      <c r="M958" t="s">
        <v>70</v>
      </c>
      <c r="P958" t="s">
        <v>228</v>
      </c>
      <c r="Q958" t="s">
        <v>229</v>
      </c>
      <c r="S958" t="s">
        <v>361</v>
      </c>
      <c r="T958" t="s">
        <v>74</v>
      </c>
      <c r="Y958" t="s">
        <v>74</v>
      </c>
    </row>
    <row r="959" spans="1:25">
      <c r="A959">
        <f t="shared" si="14"/>
        <v>1</v>
      </c>
      <c r="B959">
        <v>6</v>
      </c>
      <c r="C959">
        <v>2019</v>
      </c>
      <c r="D959" t="s">
        <v>458</v>
      </c>
      <c r="E959">
        <v>6</v>
      </c>
      <c r="F959" t="s">
        <v>370</v>
      </c>
      <c r="G959">
        <v>26820</v>
      </c>
      <c r="H959">
        <v>26820</v>
      </c>
      <c r="J959" t="s">
        <v>68</v>
      </c>
      <c r="K959" t="s">
        <v>301</v>
      </c>
      <c r="L959">
        <v>2011</v>
      </c>
      <c r="M959" t="s">
        <v>70</v>
      </c>
      <c r="P959" t="s">
        <v>228</v>
      </c>
      <c r="Q959" t="s">
        <v>229</v>
      </c>
      <c r="R959" t="s">
        <v>151</v>
      </c>
      <c r="S959" t="s">
        <v>361</v>
      </c>
      <c r="T959" t="s">
        <v>74</v>
      </c>
      <c r="Y959" t="s">
        <v>74</v>
      </c>
    </row>
    <row r="960" spans="1:25" hidden="1">
      <c r="A960">
        <f t="shared" si="14"/>
        <v>0</v>
      </c>
      <c r="B960">
        <v>6</v>
      </c>
      <c r="C960">
        <v>2018</v>
      </c>
      <c r="D960" t="s">
        <v>458</v>
      </c>
      <c r="E960">
        <v>6</v>
      </c>
      <c r="F960" t="s">
        <v>370</v>
      </c>
      <c r="G960">
        <v>26820</v>
      </c>
      <c r="H960">
        <v>26820</v>
      </c>
      <c r="J960" t="s">
        <v>68</v>
      </c>
      <c r="K960" t="s">
        <v>301</v>
      </c>
      <c r="L960">
        <v>2011</v>
      </c>
      <c r="M960" t="s">
        <v>70</v>
      </c>
      <c r="P960" t="s">
        <v>228</v>
      </c>
      <c r="Q960" t="s">
        <v>229</v>
      </c>
      <c r="R960" t="s">
        <v>151</v>
      </c>
      <c r="S960" t="s">
        <v>361</v>
      </c>
      <c r="T960" t="s">
        <v>74</v>
      </c>
      <c r="Y960" t="s">
        <v>74</v>
      </c>
    </row>
    <row r="961" spans="1:25" hidden="1">
      <c r="A961">
        <f t="shared" si="14"/>
        <v>0</v>
      </c>
      <c r="B961">
        <v>6</v>
      </c>
      <c r="C961">
        <v>2017</v>
      </c>
      <c r="D961" t="s">
        <v>458</v>
      </c>
      <c r="E961">
        <v>6</v>
      </c>
      <c r="F961" t="s">
        <v>370</v>
      </c>
      <c r="G961">
        <v>26820</v>
      </c>
      <c r="H961">
        <v>26820</v>
      </c>
      <c r="J961" t="s">
        <v>68</v>
      </c>
      <c r="K961" t="s">
        <v>301</v>
      </c>
      <c r="L961">
        <v>2011</v>
      </c>
      <c r="M961" t="s">
        <v>70</v>
      </c>
      <c r="P961" t="s">
        <v>228</v>
      </c>
      <c r="Q961" t="s">
        <v>229</v>
      </c>
      <c r="R961" t="s">
        <v>151</v>
      </c>
      <c r="S961" t="s">
        <v>361</v>
      </c>
      <c r="T961" t="s">
        <v>74</v>
      </c>
      <c r="Y961" t="s">
        <v>74</v>
      </c>
    </row>
    <row r="962" spans="1:25" hidden="1">
      <c r="A962">
        <f t="shared" si="14"/>
        <v>0</v>
      </c>
      <c r="B962">
        <v>6</v>
      </c>
      <c r="C962">
        <v>2016</v>
      </c>
      <c r="D962" t="s">
        <v>458</v>
      </c>
      <c r="E962">
        <v>6</v>
      </c>
      <c r="F962" t="s">
        <v>370</v>
      </c>
      <c r="G962">
        <v>26820</v>
      </c>
      <c r="H962">
        <v>26820</v>
      </c>
      <c r="J962" t="s">
        <v>68</v>
      </c>
      <c r="K962" t="s">
        <v>301</v>
      </c>
      <c r="L962">
        <v>2011</v>
      </c>
      <c r="M962" t="s">
        <v>70</v>
      </c>
      <c r="P962" t="s">
        <v>228</v>
      </c>
      <c r="Q962" t="s">
        <v>229</v>
      </c>
      <c r="R962" t="s">
        <v>151</v>
      </c>
      <c r="S962" t="s">
        <v>361</v>
      </c>
      <c r="T962" t="s">
        <v>74</v>
      </c>
      <c r="Y962" t="s">
        <v>74</v>
      </c>
    </row>
    <row r="963" spans="1:25" hidden="1">
      <c r="A963">
        <f t="shared" si="14"/>
        <v>0</v>
      </c>
      <c r="B963">
        <v>6</v>
      </c>
      <c r="C963">
        <v>2015</v>
      </c>
      <c r="D963" t="s">
        <v>458</v>
      </c>
      <c r="E963">
        <v>6</v>
      </c>
      <c r="F963" t="s">
        <v>370</v>
      </c>
      <c r="G963">
        <v>26820</v>
      </c>
      <c r="H963">
        <v>26820</v>
      </c>
      <c r="J963" t="s">
        <v>68</v>
      </c>
      <c r="K963" t="s">
        <v>301</v>
      </c>
      <c r="L963">
        <v>2011</v>
      </c>
      <c r="M963" t="s">
        <v>70</v>
      </c>
      <c r="P963" t="s">
        <v>228</v>
      </c>
      <c r="Q963" t="s">
        <v>229</v>
      </c>
      <c r="R963" t="s">
        <v>151</v>
      </c>
      <c r="S963" t="s">
        <v>361</v>
      </c>
      <c r="T963" t="s">
        <v>74</v>
      </c>
      <c r="Y963" t="s">
        <v>74</v>
      </c>
    </row>
    <row r="964" spans="1:25" hidden="1">
      <c r="A964">
        <f t="shared" ref="A964:A1027" si="15">IF(AND(F964=F963,G964=G963,B964=B963),0,1)</f>
        <v>0</v>
      </c>
      <c r="B964">
        <v>6</v>
      </c>
      <c r="C964">
        <v>2014</v>
      </c>
      <c r="D964" t="s">
        <v>458</v>
      </c>
      <c r="E964">
        <v>6</v>
      </c>
      <c r="F964" t="s">
        <v>370</v>
      </c>
      <c r="G964">
        <v>26820</v>
      </c>
      <c r="H964">
        <v>26820</v>
      </c>
      <c r="J964" t="s">
        <v>68</v>
      </c>
      <c r="K964" t="s">
        <v>301</v>
      </c>
      <c r="L964">
        <v>2011</v>
      </c>
      <c r="M964" t="s">
        <v>70</v>
      </c>
      <c r="P964" t="s">
        <v>228</v>
      </c>
      <c r="Q964" t="s">
        <v>229</v>
      </c>
      <c r="R964" t="s">
        <v>151</v>
      </c>
      <c r="S964" t="s">
        <v>361</v>
      </c>
      <c r="T964" t="s">
        <v>74</v>
      </c>
      <c r="Y964" t="s">
        <v>74</v>
      </c>
    </row>
    <row r="965" spans="1:25">
      <c r="A965">
        <f t="shared" si="15"/>
        <v>1</v>
      </c>
      <c r="B965">
        <v>6</v>
      </c>
      <c r="C965">
        <v>2019</v>
      </c>
      <c r="D965" t="s">
        <v>458</v>
      </c>
      <c r="E965">
        <v>11</v>
      </c>
      <c r="F965" t="s">
        <v>379</v>
      </c>
      <c r="H965">
        <v>28469</v>
      </c>
      <c r="J965" t="s">
        <v>22</v>
      </c>
      <c r="K965" t="s">
        <v>367</v>
      </c>
      <c r="L965">
        <v>2001</v>
      </c>
      <c r="M965" t="s">
        <v>70</v>
      </c>
      <c r="P965" t="s">
        <v>228</v>
      </c>
      <c r="Q965" t="s">
        <v>229</v>
      </c>
      <c r="S965" t="s">
        <v>361</v>
      </c>
      <c r="T965" t="s">
        <v>74</v>
      </c>
      <c r="Y965" t="s">
        <v>74</v>
      </c>
    </row>
    <row r="966" spans="1:25" hidden="1">
      <c r="A966">
        <f t="shared" si="15"/>
        <v>0</v>
      </c>
      <c r="B966">
        <v>6</v>
      </c>
      <c r="C966">
        <v>2018</v>
      </c>
      <c r="D966" t="s">
        <v>458</v>
      </c>
      <c r="E966">
        <v>11</v>
      </c>
      <c r="F966" t="s">
        <v>379</v>
      </c>
      <c r="H966">
        <v>28469</v>
      </c>
      <c r="J966" t="s">
        <v>22</v>
      </c>
      <c r="K966" t="s">
        <v>367</v>
      </c>
      <c r="L966">
        <v>2001</v>
      </c>
      <c r="M966" t="s">
        <v>70</v>
      </c>
      <c r="P966" t="s">
        <v>228</v>
      </c>
      <c r="Q966" t="s">
        <v>229</v>
      </c>
      <c r="S966" t="s">
        <v>361</v>
      </c>
      <c r="T966" t="s">
        <v>74</v>
      </c>
      <c r="Y966" t="s">
        <v>74</v>
      </c>
    </row>
    <row r="967" spans="1:25" hidden="1">
      <c r="A967">
        <f t="shared" si="15"/>
        <v>0</v>
      </c>
      <c r="B967">
        <v>6</v>
      </c>
      <c r="C967">
        <v>2017</v>
      </c>
      <c r="D967" t="s">
        <v>458</v>
      </c>
      <c r="E967">
        <v>11</v>
      </c>
      <c r="F967" t="s">
        <v>379</v>
      </c>
      <c r="H967">
        <v>28469</v>
      </c>
      <c r="J967" t="s">
        <v>22</v>
      </c>
      <c r="K967" t="s">
        <v>367</v>
      </c>
      <c r="L967">
        <v>2001</v>
      </c>
      <c r="M967" t="s">
        <v>70</v>
      </c>
      <c r="P967" t="s">
        <v>228</v>
      </c>
      <c r="Q967" t="s">
        <v>229</v>
      </c>
      <c r="S967" t="s">
        <v>361</v>
      </c>
      <c r="T967" t="s">
        <v>74</v>
      </c>
      <c r="Y967" t="s">
        <v>74</v>
      </c>
    </row>
    <row r="968" spans="1:25" hidden="1">
      <c r="A968">
        <f t="shared" si="15"/>
        <v>0</v>
      </c>
      <c r="B968">
        <v>6</v>
      </c>
      <c r="C968">
        <v>2016</v>
      </c>
      <c r="D968" t="s">
        <v>458</v>
      </c>
      <c r="E968">
        <v>11</v>
      </c>
      <c r="F968" t="s">
        <v>379</v>
      </c>
      <c r="H968">
        <v>28469</v>
      </c>
      <c r="J968" t="s">
        <v>22</v>
      </c>
      <c r="K968" t="s">
        <v>367</v>
      </c>
      <c r="L968">
        <v>2001</v>
      </c>
      <c r="M968" t="s">
        <v>70</v>
      </c>
      <c r="P968" t="s">
        <v>228</v>
      </c>
      <c r="Q968" t="s">
        <v>229</v>
      </c>
      <c r="S968" t="s">
        <v>361</v>
      </c>
      <c r="T968" t="s">
        <v>74</v>
      </c>
      <c r="Y968" t="s">
        <v>74</v>
      </c>
    </row>
    <row r="969" spans="1:25" hidden="1">
      <c r="A969">
        <f t="shared" si="15"/>
        <v>0</v>
      </c>
      <c r="B969">
        <v>6</v>
      </c>
      <c r="C969">
        <v>2015</v>
      </c>
      <c r="D969" t="s">
        <v>458</v>
      </c>
      <c r="E969">
        <v>11</v>
      </c>
      <c r="F969" t="s">
        <v>379</v>
      </c>
      <c r="H969">
        <v>28469</v>
      </c>
      <c r="J969" t="s">
        <v>22</v>
      </c>
      <c r="K969" t="s">
        <v>367</v>
      </c>
      <c r="L969">
        <v>2001</v>
      </c>
      <c r="M969" t="s">
        <v>70</v>
      </c>
      <c r="P969" t="s">
        <v>228</v>
      </c>
      <c r="Q969" t="s">
        <v>229</v>
      </c>
      <c r="S969" t="s">
        <v>361</v>
      </c>
      <c r="T969" t="s">
        <v>74</v>
      </c>
      <c r="Y969" t="s">
        <v>74</v>
      </c>
    </row>
    <row r="970" spans="1:25" hidden="1">
      <c r="A970">
        <f t="shared" si="15"/>
        <v>0</v>
      </c>
      <c r="B970">
        <v>6</v>
      </c>
      <c r="C970">
        <v>2014</v>
      </c>
      <c r="D970" t="s">
        <v>458</v>
      </c>
      <c r="E970">
        <v>11</v>
      </c>
      <c r="F970" t="s">
        <v>379</v>
      </c>
      <c r="H970">
        <v>28469</v>
      </c>
      <c r="J970" t="s">
        <v>22</v>
      </c>
      <c r="K970" t="s">
        <v>367</v>
      </c>
      <c r="L970">
        <v>2001</v>
      </c>
      <c r="M970" t="s">
        <v>70</v>
      </c>
      <c r="P970" t="s">
        <v>228</v>
      </c>
      <c r="Q970" t="s">
        <v>229</v>
      </c>
      <c r="S970" t="s">
        <v>361</v>
      </c>
      <c r="T970" t="s">
        <v>74</v>
      </c>
      <c r="Y970" t="s">
        <v>74</v>
      </c>
    </row>
    <row r="971" spans="1:25">
      <c r="A971">
        <f t="shared" si="15"/>
        <v>1</v>
      </c>
      <c r="B971">
        <v>6</v>
      </c>
      <c r="C971">
        <v>2019</v>
      </c>
      <c r="D971" t="s">
        <v>458</v>
      </c>
      <c r="E971">
        <v>25</v>
      </c>
      <c r="F971" t="s">
        <v>405</v>
      </c>
      <c r="H971" t="s">
        <v>406</v>
      </c>
      <c r="J971" t="s">
        <v>68</v>
      </c>
      <c r="K971" t="s">
        <v>360</v>
      </c>
      <c r="L971">
        <v>2013</v>
      </c>
      <c r="M971" t="s">
        <v>90</v>
      </c>
      <c r="P971" t="s">
        <v>228</v>
      </c>
      <c r="Q971" t="s">
        <v>229</v>
      </c>
      <c r="S971" t="s">
        <v>361</v>
      </c>
      <c r="T971" t="s">
        <v>74</v>
      </c>
      <c r="Y971" t="s">
        <v>74</v>
      </c>
    </row>
    <row r="972" spans="1:25" hidden="1">
      <c r="A972">
        <f t="shared" si="15"/>
        <v>0</v>
      </c>
      <c r="B972">
        <v>6</v>
      </c>
      <c r="C972">
        <v>2018</v>
      </c>
      <c r="D972" t="s">
        <v>458</v>
      </c>
      <c r="E972">
        <v>25</v>
      </c>
      <c r="F972" t="s">
        <v>405</v>
      </c>
      <c r="H972" t="s">
        <v>406</v>
      </c>
      <c r="J972" t="s">
        <v>68</v>
      </c>
      <c r="K972" t="s">
        <v>360</v>
      </c>
      <c r="L972">
        <v>2013</v>
      </c>
      <c r="M972" t="s">
        <v>90</v>
      </c>
      <c r="P972" t="s">
        <v>228</v>
      </c>
      <c r="Q972" t="s">
        <v>229</v>
      </c>
      <c r="S972" t="s">
        <v>361</v>
      </c>
      <c r="T972" t="s">
        <v>74</v>
      </c>
      <c r="Y972" t="s">
        <v>74</v>
      </c>
    </row>
    <row r="973" spans="1:25" hidden="1">
      <c r="A973">
        <f t="shared" si="15"/>
        <v>0</v>
      </c>
      <c r="B973">
        <v>6</v>
      </c>
      <c r="C973">
        <v>2017</v>
      </c>
      <c r="D973" t="s">
        <v>458</v>
      </c>
      <c r="E973">
        <v>25</v>
      </c>
      <c r="F973" t="s">
        <v>405</v>
      </c>
      <c r="H973" t="s">
        <v>406</v>
      </c>
      <c r="J973" t="s">
        <v>68</v>
      </c>
      <c r="K973" t="s">
        <v>360</v>
      </c>
      <c r="L973">
        <v>2013</v>
      </c>
      <c r="M973" t="s">
        <v>90</v>
      </c>
      <c r="P973" t="s">
        <v>228</v>
      </c>
      <c r="Q973" t="s">
        <v>229</v>
      </c>
      <c r="S973" t="s">
        <v>361</v>
      </c>
      <c r="T973" t="s">
        <v>74</v>
      </c>
      <c r="Y973" t="s">
        <v>74</v>
      </c>
    </row>
    <row r="974" spans="1:25" hidden="1">
      <c r="A974">
        <f t="shared" si="15"/>
        <v>0</v>
      </c>
      <c r="B974">
        <v>6</v>
      </c>
      <c r="C974">
        <v>2016</v>
      </c>
      <c r="D974" t="s">
        <v>458</v>
      </c>
      <c r="E974">
        <v>25</v>
      </c>
      <c r="F974" t="s">
        <v>405</v>
      </c>
      <c r="H974" t="s">
        <v>406</v>
      </c>
      <c r="J974" t="s">
        <v>68</v>
      </c>
      <c r="K974" t="s">
        <v>360</v>
      </c>
      <c r="L974">
        <v>2013</v>
      </c>
      <c r="M974" t="s">
        <v>90</v>
      </c>
      <c r="P974" t="s">
        <v>228</v>
      </c>
      <c r="Q974" t="s">
        <v>229</v>
      </c>
      <c r="S974" t="s">
        <v>361</v>
      </c>
      <c r="T974" t="s">
        <v>74</v>
      </c>
      <c r="Y974" t="s">
        <v>74</v>
      </c>
    </row>
    <row r="975" spans="1:25" hidden="1">
      <c r="A975">
        <f t="shared" si="15"/>
        <v>0</v>
      </c>
      <c r="B975">
        <v>6</v>
      </c>
      <c r="C975">
        <v>2015</v>
      </c>
      <c r="D975" t="s">
        <v>458</v>
      </c>
      <c r="E975">
        <v>25</v>
      </c>
      <c r="F975" t="s">
        <v>405</v>
      </c>
      <c r="H975" t="s">
        <v>406</v>
      </c>
      <c r="J975" t="s">
        <v>68</v>
      </c>
      <c r="K975" t="s">
        <v>360</v>
      </c>
      <c r="L975">
        <v>2013</v>
      </c>
      <c r="M975" t="s">
        <v>90</v>
      </c>
      <c r="P975" t="s">
        <v>228</v>
      </c>
      <c r="Q975" t="s">
        <v>229</v>
      </c>
      <c r="S975" t="s">
        <v>361</v>
      </c>
      <c r="T975" t="s">
        <v>74</v>
      </c>
      <c r="Y975" t="s">
        <v>74</v>
      </c>
    </row>
    <row r="976" spans="1:25" hidden="1">
      <c r="A976">
        <f t="shared" si="15"/>
        <v>0</v>
      </c>
      <c r="B976">
        <v>6</v>
      </c>
      <c r="C976">
        <v>2014</v>
      </c>
      <c r="D976" t="s">
        <v>458</v>
      </c>
      <c r="E976">
        <v>25</v>
      </c>
      <c r="F976" t="s">
        <v>405</v>
      </c>
      <c r="H976" t="s">
        <v>406</v>
      </c>
      <c r="J976" t="s">
        <v>68</v>
      </c>
      <c r="K976" t="s">
        <v>360</v>
      </c>
      <c r="L976">
        <v>2013</v>
      </c>
      <c r="M976" t="s">
        <v>90</v>
      </c>
      <c r="P976" t="s">
        <v>228</v>
      </c>
      <c r="Q976" t="s">
        <v>229</v>
      </c>
      <c r="S976" t="s">
        <v>361</v>
      </c>
      <c r="T976" t="s">
        <v>74</v>
      </c>
      <c r="Y976" t="s">
        <v>74</v>
      </c>
    </row>
    <row r="977" spans="1:25">
      <c r="A977">
        <f t="shared" si="15"/>
        <v>1</v>
      </c>
      <c r="B977">
        <v>1</v>
      </c>
      <c r="C977">
        <v>2017</v>
      </c>
      <c r="D977" t="s">
        <v>458</v>
      </c>
      <c r="E977">
        <v>53</v>
      </c>
      <c r="F977" t="s">
        <v>460</v>
      </c>
      <c r="J977" t="s">
        <v>68</v>
      </c>
      <c r="K977" t="s">
        <v>447</v>
      </c>
      <c r="L977">
        <v>2016</v>
      </c>
      <c r="M977" t="s">
        <v>90</v>
      </c>
      <c r="P977" t="s">
        <v>228</v>
      </c>
      <c r="Q977" t="s">
        <v>229</v>
      </c>
      <c r="S977" t="s">
        <v>361</v>
      </c>
      <c r="T977" t="s">
        <v>74</v>
      </c>
    </row>
    <row r="978" spans="1:25">
      <c r="A978">
        <f t="shared" si="15"/>
        <v>1</v>
      </c>
      <c r="B978">
        <v>6</v>
      </c>
      <c r="C978">
        <v>2019</v>
      </c>
      <c r="D978" t="s">
        <v>458</v>
      </c>
      <c r="E978">
        <v>44</v>
      </c>
      <c r="F978" t="s">
        <v>440</v>
      </c>
      <c r="G978" t="s">
        <v>441</v>
      </c>
      <c r="H978" t="s">
        <v>441</v>
      </c>
      <c r="J978" t="s">
        <v>82</v>
      </c>
      <c r="K978" t="s">
        <v>301</v>
      </c>
      <c r="L978">
        <v>2013</v>
      </c>
      <c r="M978" t="s">
        <v>70</v>
      </c>
      <c r="P978" t="s">
        <v>228</v>
      </c>
      <c r="Q978" t="s">
        <v>229</v>
      </c>
      <c r="S978" t="s">
        <v>361</v>
      </c>
      <c r="T978" t="s">
        <v>74</v>
      </c>
      <c r="Y978" t="s">
        <v>74</v>
      </c>
    </row>
    <row r="979" spans="1:25" hidden="1">
      <c r="A979">
        <f t="shared" si="15"/>
        <v>0</v>
      </c>
      <c r="B979">
        <v>6</v>
      </c>
      <c r="C979">
        <v>2018</v>
      </c>
      <c r="D979" t="s">
        <v>458</v>
      </c>
      <c r="E979">
        <v>44</v>
      </c>
      <c r="F979" t="s">
        <v>440</v>
      </c>
      <c r="G979" t="s">
        <v>441</v>
      </c>
      <c r="H979" t="s">
        <v>441</v>
      </c>
      <c r="J979" t="s">
        <v>82</v>
      </c>
      <c r="K979" t="s">
        <v>301</v>
      </c>
      <c r="L979">
        <v>2013</v>
      </c>
      <c r="M979" t="s">
        <v>70</v>
      </c>
      <c r="P979" t="s">
        <v>228</v>
      </c>
      <c r="Q979" t="s">
        <v>229</v>
      </c>
      <c r="S979" t="s">
        <v>361</v>
      </c>
      <c r="T979" t="s">
        <v>74</v>
      </c>
      <c r="Y979" t="s">
        <v>74</v>
      </c>
    </row>
    <row r="980" spans="1:25" hidden="1">
      <c r="A980">
        <f t="shared" si="15"/>
        <v>0</v>
      </c>
      <c r="B980">
        <v>6</v>
      </c>
      <c r="C980">
        <v>2017</v>
      </c>
      <c r="D980" t="s">
        <v>458</v>
      </c>
      <c r="E980">
        <v>44</v>
      </c>
      <c r="F980" t="s">
        <v>440</v>
      </c>
      <c r="G980" t="s">
        <v>441</v>
      </c>
      <c r="H980" t="s">
        <v>441</v>
      </c>
      <c r="J980" t="s">
        <v>82</v>
      </c>
      <c r="K980" t="s">
        <v>301</v>
      </c>
      <c r="L980">
        <v>2013</v>
      </c>
      <c r="M980" t="s">
        <v>70</v>
      </c>
      <c r="P980" t="s">
        <v>228</v>
      </c>
      <c r="Q980" t="s">
        <v>229</v>
      </c>
      <c r="S980" t="s">
        <v>361</v>
      </c>
      <c r="T980" t="s">
        <v>74</v>
      </c>
      <c r="Y980" t="s">
        <v>74</v>
      </c>
    </row>
    <row r="981" spans="1:25" hidden="1">
      <c r="A981">
        <f t="shared" si="15"/>
        <v>0</v>
      </c>
      <c r="B981">
        <v>6</v>
      </c>
      <c r="C981">
        <v>2016</v>
      </c>
      <c r="D981" t="s">
        <v>458</v>
      </c>
      <c r="E981">
        <v>44</v>
      </c>
      <c r="F981" t="s">
        <v>440</v>
      </c>
      <c r="G981" t="s">
        <v>441</v>
      </c>
      <c r="H981" t="s">
        <v>441</v>
      </c>
      <c r="J981" t="s">
        <v>82</v>
      </c>
      <c r="K981" t="s">
        <v>301</v>
      </c>
      <c r="L981">
        <v>2013</v>
      </c>
      <c r="M981" t="s">
        <v>70</v>
      </c>
      <c r="P981" t="s">
        <v>228</v>
      </c>
      <c r="Q981" t="s">
        <v>229</v>
      </c>
      <c r="S981" t="s">
        <v>361</v>
      </c>
      <c r="T981" t="s">
        <v>74</v>
      </c>
      <c r="Y981" t="s">
        <v>74</v>
      </c>
    </row>
    <row r="982" spans="1:25" hidden="1">
      <c r="A982">
        <f t="shared" si="15"/>
        <v>0</v>
      </c>
      <c r="B982">
        <v>6</v>
      </c>
      <c r="C982">
        <v>2015</v>
      </c>
      <c r="D982" t="s">
        <v>458</v>
      </c>
      <c r="E982">
        <v>44</v>
      </c>
      <c r="F982" t="s">
        <v>440</v>
      </c>
      <c r="G982" t="s">
        <v>441</v>
      </c>
      <c r="H982" t="s">
        <v>441</v>
      </c>
      <c r="J982" t="s">
        <v>82</v>
      </c>
      <c r="K982" t="s">
        <v>301</v>
      </c>
      <c r="L982">
        <v>2013</v>
      </c>
      <c r="M982" t="s">
        <v>70</v>
      </c>
      <c r="P982" t="s">
        <v>228</v>
      </c>
      <c r="Q982" t="s">
        <v>229</v>
      </c>
      <c r="S982" t="s">
        <v>361</v>
      </c>
      <c r="T982" t="s">
        <v>74</v>
      </c>
      <c r="Y982" t="s">
        <v>74</v>
      </c>
    </row>
    <row r="983" spans="1:25" hidden="1">
      <c r="A983">
        <f t="shared" si="15"/>
        <v>0</v>
      </c>
      <c r="B983">
        <v>6</v>
      </c>
      <c r="C983">
        <v>2014</v>
      </c>
      <c r="D983" t="s">
        <v>458</v>
      </c>
      <c r="E983">
        <v>44</v>
      </c>
      <c r="F983" t="s">
        <v>440</v>
      </c>
      <c r="G983" t="s">
        <v>441</v>
      </c>
      <c r="H983" t="s">
        <v>441</v>
      </c>
      <c r="J983" t="s">
        <v>82</v>
      </c>
      <c r="K983" t="s">
        <v>301</v>
      </c>
      <c r="L983">
        <v>2013</v>
      </c>
      <c r="M983" t="s">
        <v>70</v>
      </c>
      <c r="P983" t="s">
        <v>228</v>
      </c>
      <c r="Q983" t="s">
        <v>229</v>
      </c>
      <c r="S983" t="s">
        <v>361</v>
      </c>
      <c r="T983" t="s">
        <v>74</v>
      </c>
      <c r="Y983" t="s">
        <v>74</v>
      </c>
    </row>
    <row r="984" spans="1:25">
      <c r="A984">
        <f t="shared" si="15"/>
        <v>1</v>
      </c>
      <c r="B984">
        <v>6</v>
      </c>
      <c r="C984">
        <v>2019</v>
      </c>
      <c r="D984" t="s">
        <v>458</v>
      </c>
      <c r="E984">
        <v>9</v>
      </c>
      <c r="F984" t="s">
        <v>375</v>
      </c>
      <c r="H984">
        <v>28006</v>
      </c>
      <c r="I984" t="s">
        <v>19</v>
      </c>
      <c r="J984" t="s">
        <v>68</v>
      </c>
      <c r="K984" t="s">
        <v>376</v>
      </c>
      <c r="L984">
        <v>2011</v>
      </c>
      <c r="M984" t="s">
        <v>90</v>
      </c>
      <c r="P984" t="s">
        <v>228</v>
      </c>
      <c r="Q984" t="s">
        <v>229</v>
      </c>
      <c r="R984" t="s">
        <v>168</v>
      </c>
      <c r="S984" t="s">
        <v>361</v>
      </c>
      <c r="T984" t="s">
        <v>74</v>
      </c>
      <c r="Y984" t="s">
        <v>74</v>
      </c>
    </row>
    <row r="985" spans="1:25" hidden="1">
      <c r="A985">
        <f t="shared" si="15"/>
        <v>0</v>
      </c>
      <c r="B985">
        <v>6</v>
      </c>
      <c r="C985">
        <v>2018</v>
      </c>
      <c r="D985" t="s">
        <v>458</v>
      </c>
      <c r="E985">
        <v>9</v>
      </c>
      <c r="F985" t="s">
        <v>375</v>
      </c>
      <c r="H985">
        <v>28006</v>
      </c>
      <c r="I985" t="s">
        <v>19</v>
      </c>
      <c r="J985" t="s">
        <v>68</v>
      </c>
      <c r="K985" t="s">
        <v>376</v>
      </c>
      <c r="L985">
        <v>2011</v>
      </c>
      <c r="M985" t="s">
        <v>90</v>
      </c>
      <c r="P985" t="s">
        <v>228</v>
      </c>
      <c r="Q985" t="s">
        <v>229</v>
      </c>
      <c r="R985" t="s">
        <v>168</v>
      </c>
      <c r="S985" t="s">
        <v>361</v>
      </c>
      <c r="T985" t="s">
        <v>74</v>
      </c>
      <c r="Y985" t="s">
        <v>74</v>
      </c>
    </row>
    <row r="986" spans="1:25" hidden="1">
      <c r="A986">
        <f t="shared" si="15"/>
        <v>0</v>
      </c>
      <c r="B986">
        <v>6</v>
      </c>
      <c r="C986">
        <v>2017</v>
      </c>
      <c r="D986" t="s">
        <v>458</v>
      </c>
      <c r="E986">
        <v>9</v>
      </c>
      <c r="F986" t="s">
        <v>375</v>
      </c>
      <c r="H986">
        <v>28006</v>
      </c>
      <c r="I986" t="s">
        <v>19</v>
      </c>
      <c r="J986" t="s">
        <v>68</v>
      </c>
      <c r="K986" t="s">
        <v>376</v>
      </c>
      <c r="L986">
        <v>2011</v>
      </c>
      <c r="M986" t="s">
        <v>90</v>
      </c>
      <c r="P986" t="s">
        <v>228</v>
      </c>
      <c r="Q986" t="s">
        <v>229</v>
      </c>
      <c r="R986" t="s">
        <v>168</v>
      </c>
      <c r="S986" t="s">
        <v>361</v>
      </c>
      <c r="T986" t="s">
        <v>74</v>
      </c>
      <c r="Y986" t="s">
        <v>74</v>
      </c>
    </row>
    <row r="987" spans="1:25" hidden="1">
      <c r="A987">
        <f t="shared" si="15"/>
        <v>0</v>
      </c>
      <c r="B987">
        <v>6</v>
      </c>
      <c r="C987">
        <v>2016</v>
      </c>
      <c r="D987" t="s">
        <v>458</v>
      </c>
      <c r="E987">
        <v>9</v>
      </c>
      <c r="F987" t="s">
        <v>375</v>
      </c>
      <c r="H987">
        <v>28006</v>
      </c>
      <c r="I987" t="s">
        <v>19</v>
      </c>
      <c r="J987" t="s">
        <v>68</v>
      </c>
      <c r="K987" t="s">
        <v>376</v>
      </c>
      <c r="L987">
        <v>2011</v>
      </c>
      <c r="M987" t="s">
        <v>90</v>
      </c>
      <c r="P987" t="s">
        <v>228</v>
      </c>
      <c r="Q987" t="s">
        <v>229</v>
      </c>
      <c r="R987" t="s">
        <v>168</v>
      </c>
      <c r="S987" t="s">
        <v>361</v>
      </c>
      <c r="T987" t="s">
        <v>74</v>
      </c>
      <c r="Y987" t="s">
        <v>74</v>
      </c>
    </row>
    <row r="988" spans="1:25" hidden="1">
      <c r="A988">
        <f t="shared" si="15"/>
        <v>0</v>
      </c>
      <c r="B988">
        <v>6</v>
      </c>
      <c r="C988">
        <v>2015</v>
      </c>
      <c r="D988" t="s">
        <v>458</v>
      </c>
      <c r="E988">
        <v>9</v>
      </c>
      <c r="F988" t="s">
        <v>375</v>
      </c>
      <c r="H988">
        <v>28006</v>
      </c>
      <c r="I988" t="s">
        <v>19</v>
      </c>
      <c r="J988" t="s">
        <v>68</v>
      </c>
      <c r="K988" t="s">
        <v>376</v>
      </c>
      <c r="L988">
        <v>2011</v>
      </c>
      <c r="M988" t="s">
        <v>90</v>
      </c>
      <c r="P988" t="s">
        <v>228</v>
      </c>
      <c r="Q988" t="s">
        <v>229</v>
      </c>
      <c r="R988" t="s">
        <v>168</v>
      </c>
      <c r="S988" t="s">
        <v>361</v>
      </c>
      <c r="T988" t="s">
        <v>74</v>
      </c>
      <c r="Y988" t="s">
        <v>74</v>
      </c>
    </row>
    <row r="989" spans="1:25" hidden="1">
      <c r="A989">
        <f t="shared" si="15"/>
        <v>0</v>
      </c>
      <c r="B989">
        <v>6</v>
      </c>
      <c r="C989">
        <v>2014</v>
      </c>
      <c r="D989" t="s">
        <v>458</v>
      </c>
      <c r="E989">
        <v>9</v>
      </c>
      <c r="F989" t="s">
        <v>375</v>
      </c>
      <c r="H989">
        <v>28006</v>
      </c>
      <c r="I989" t="s">
        <v>19</v>
      </c>
      <c r="J989" t="s">
        <v>68</v>
      </c>
      <c r="K989" t="s">
        <v>376</v>
      </c>
      <c r="L989">
        <v>2011</v>
      </c>
      <c r="M989" t="s">
        <v>90</v>
      </c>
      <c r="P989" t="s">
        <v>228</v>
      </c>
      <c r="Q989" t="s">
        <v>229</v>
      </c>
      <c r="R989" t="s">
        <v>168</v>
      </c>
      <c r="S989" t="s">
        <v>361</v>
      </c>
      <c r="T989" t="s">
        <v>74</v>
      </c>
      <c r="Y989" t="s">
        <v>74</v>
      </c>
    </row>
    <row r="990" spans="1:25">
      <c r="A990">
        <f t="shared" si="15"/>
        <v>1</v>
      </c>
      <c r="B990">
        <v>6</v>
      </c>
      <c r="C990">
        <v>2019</v>
      </c>
      <c r="D990" t="s">
        <v>458</v>
      </c>
      <c r="E990">
        <v>10</v>
      </c>
      <c r="F990" t="s">
        <v>377</v>
      </c>
      <c r="H990" t="s">
        <v>378</v>
      </c>
      <c r="I990" t="s">
        <v>19</v>
      </c>
      <c r="J990" t="s">
        <v>68</v>
      </c>
      <c r="K990" t="s">
        <v>301</v>
      </c>
      <c r="L990">
        <v>2012</v>
      </c>
      <c r="M990" t="s">
        <v>70</v>
      </c>
      <c r="P990" t="s">
        <v>228</v>
      </c>
      <c r="Q990" t="s">
        <v>229</v>
      </c>
      <c r="R990" t="s">
        <v>79</v>
      </c>
      <c r="S990" t="s">
        <v>361</v>
      </c>
      <c r="T990" t="s">
        <v>74</v>
      </c>
      <c r="Y990" t="s">
        <v>74</v>
      </c>
    </row>
    <row r="991" spans="1:25" hidden="1">
      <c r="A991">
        <f t="shared" si="15"/>
        <v>0</v>
      </c>
      <c r="B991">
        <v>6</v>
      </c>
      <c r="C991">
        <v>2018</v>
      </c>
      <c r="D991" t="s">
        <v>458</v>
      </c>
      <c r="E991">
        <v>10</v>
      </c>
      <c r="F991" t="s">
        <v>377</v>
      </c>
      <c r="H991" t="s">
        <v>378</v>
      </c>
      <c r="I991" t="s">
        <v>19</v>
      </c>
      <c r="J991" t="s">
        <v>68</v>
      </c>
      <c r="K991" t="s">
        <v>301</v>
      </c>
      <c r="L991">
        <v>2012</v>
      </c>
      <c r="M991" t="s">
        <v>70</v>
      </c>
      <c r="P991" t="s">
        <v>228</v>
      </c>
      <c r="Q991" t="s">
        <v>229</v>
      </c>
      <c r="R991" t="s">
        <v>79</v>
      </c>
      <c r="S991" t="s">
        <v>361</v>
      </c>
      <c r="T991" t="s">
        <v>74</v>
      </c>
      <c r="Y991" t="s">
        <v>74</v>
      </c>
    </row>
    <row r="992" spans="1:25" hidden="1">
      <c r="A992">
        <f t="shared" si="15"/>
        <v>0</v>
      </c>
      <c r="B992">
        <v>6</v>
      </c>
      <c r="C992">
        <v>2017</v>
      </c>
      <c r="D992" t="s">
        <v>458</v>
      </c>
      <c r="E992">
        <v>10</v>
      </c>
      <c r="F992" t="s">
        <v>377</v>
      </c>
      <c r="H992" t="s">
        <v>378</v>
      </c>
      <c r="I992" t="s">
        <v>19</v>
      </c>
      <c r="J992" t="s">
        <v>68</v>
      </c>
      <c r="K992" t="s">
        <v>301</v>
      </c>
      <c r="L992">
        <v>2012</v>
      </c>
      <c r="M992" t="s">
        <v>70</v>
      </c>
      <c r="P992" t="s">
        <v>228</v>
      </c>
      <c r="Q992" t="s">
        <v>229</v>
      </c>
      <c r="R992" t="s">
        <v>79</v>
      </c>
      <c r="S992" t="s">
        <v>361</v>
      </c>
      <c r="T992" t="s">
        <v>74</v>
      </c>
      <c r="Y992" t="s">
        <v>74</v>
      </c>
    </row>
    <row r="993" spans="1:25" hidden="1">
      <c r="A993">
        <f t="shared" si="15"/>
        <v>0</v>
      </c>
      <c r="B993">
        <v>6</v>
      </c>
      <c r="C993">
        <v>2016</v>
      </c>
      <c r="D993" t="s">
        <v>458</v>
      </c>
      <c r="E993">
        <v>10</v>
      </c>
      <c r="F993" t="s">
        <v>377</v>
      </c>
      <c r="H993" t="s">
        <v>378</v>
      </c>
      <c r="I993" t="s">
        <v>19</v>
      </c>
      <c r="J993" t="s">
        <v>68</v>
      </c>
      <c r="K993" t="s">
        <v>301</v>
      </c>
      <c r="L993">
        <v>2012</v>
      </c>
      <c r="M993" t="s">
        <v>70</v>
      </c>
      <c r="P993" t="s">
        <v>228</v>
      </c>
      <c r="Q993" t="s">
        <v>229</v>
      </c>
      <c r="R993" t="s">
        <v>79</v>
      </c>
      <c r="S993" t="s">
        <v>361</v>
      </c>
      <c r="T993" t="s">
        <v>74</v>
      </c>
      <c r="Y993" t="s">
        <v>74</v>
      </c>
    </row>
    <row r="994" spans="1:25" hidden="1">
      <c r="A994">
        <f t="shared" si="15"/>
        <v>0</v>
      </c>
      <c r="B994">
        <v>6</v>
      </c>
      <c r="C994">
        <v>2015</v>
      </c>
      <c r="D994" t="s">
        <v>458</v>
      </c>
      <c r="E994">
        <v>10</v>
      </c>
      <c r="F994" t="s">
        <v>377</v>
      </c>
      <c r="H994" t="s">
        <v>378</v>
      </c>
      <c r="I994" t="s">
        <v>19</v>
      </c>
      <c r="J994" t="s">
        <v>68</v>
      </c>
      <c r="K994" t="s">
        <v>301</v>
      </c>
      <c r="L994">
        <v>2012</v>
      </c>
      <c r="M994" t="s">
        <v>70</v>
      </c>
      <c r="P994" t="s">
        <v>228</v>
      </c>
      <c r="Q994" t="s">
        <v>229</v>
      </c>
      <c r="R994" t="s">
        <v>79</v>
      </c>
      <c r="S994" t="s">
        <v>361</v>
      </c>
      <c r="T994" t="s">
        <v>74</v>
      </c>
      <c r="Y994" t="s">
        <v>74</v>
      </c>
    </row>
    <row r="995" spans="1:25" hidden="1">
      <c r="A995">
        <f t="shared" si="15"/>
        <v>0</v>
      </c>
      <c r="B995">
        <v>6</v>
      </c>
      <c r="C995">
        <v>2014</v>
      </c>
      <c r="D995" t="s">
        <v>458</v>
      </c>
      <c r="E995">
        <v>10</v>
      </c>
      <c r="F995" t="s">
        <v>377</v>
      </c>
      <c r="H995" t="s">
        <v>378</v>
      </c>
      <c r="I995" t="s">
        <v>19</v>
      </c>
      <c r="J995" t="s">
        <v>68</v>
      </c>
      <c r="K995" t="s">
        <v>301</v>
      </c>
      <c r="L995">
        <v>2012</v>
      </c>
      <c r="M995" t="s">
        <v>70</v>
      </c>
      <c r="P995" t="s">
        <v>228</v>
      </c>
      <c r="Q995" t="s">
        <v>229</v>
      </c>
      <c r="R995" t="s">
        <v>79</v>
      </c>
      <c r="S995" t="s">
        <v>361</v>
      </c>
      <c r="T995" t="s">
        <v>74</v>
      </c>
      <c r="Y995" t="s">
        <v>74</v>
      </c>
    </row>
    <row r="996" spans="1:25">
      <c r="A996">
        <f t="shared" si="15"/>
        <v>1</v>
      </c>
      <c r="B996">
        <v>6</v>
      </c>
      <c r="C996">
        <v>2019</v>
      </c>
      <c r="D996" t="s">
        <v>458</v>
      </c>
      <c r="E996">
        <v>42</v>
      </c>
      <c r="F996" t="s">
        <v>434</v>
      </c>
      <c r="H996">
        <v>31240</v>
      </c>
      <c r="J996" t="s">
        <v>82</v>
      </c>
      <c r="K996" t="s">
        <v>435</v>
      </c>
      <c r="L996">
        <v>2011</v>
      </c>
      <c r="M996" t="s">
        <v>70</v>
      </c>
      <c r="P996" t="s">
        <v>228</v>
      </c>
      <c r="Q996" t="s">
        <v>229</v>
      </c>
      <c r="S996" t="s">
        <v>361</v>
      </c>
      <c r="T996" t="s">
        <v>74</v>
      </c>
      <c r="Y996" t="s">
        <v>74</v>
      </c>
    </row>
    <row r="997" spans="1:25" hidden="1">
      <c r="A997">
        <f t="shared" si="15"/>
        <v>0</v>
      </c>
      <c r="B997">
        <v>6</v>
      </c>
      <c r="C997">
        <v>2018</v>
      </c>
      <c r="D997" t="s">
        <v>458</v>
      </c>
      <c r="E997">
        <v>42</v>
      </c>
      <c r="F997" t="s">
        <v>434</v>
      </c>
      <c r="H997">
        <v>31240</v>
      </c>
      <c r="J997" t="s">
        <v>82</v>
      </c>
      <c r="K997" t="s">
        <v>435</v>
      </c>
      <c r="L997">
        <v>2011</v>
      </c>
      <c r="M997" t="s">
        <v>70</v>
      </c>
      <c r="P997" t="s">
        <v>228</v>
      </c>
      <c r="Q997" t="s">
        <v>229</v>
      </c>
      <c r="S997" t="s">
        <v>361</v>
      </c>
      <c r="T997" t="s">
        <v>74</v>
      </c>
      <c r="Y997" t="s">
        <v>74</v>
      </c>
    </row>
    <row r="998" spans="1:25" hidden="1">
      <c r="A998">
        <f t="shared" si="15"/>
        <v>0</v>
      </c>
      <c r="B998">
        <v>6</v>
      </c>
      <c r="C998">
        <v>2017</v>
      </c>
      <c r="D998" t="s">
        <v>458</v>
      </c>
      <c r="E998">
        <v>42</v>
      </c>
      <c r="F998" t="s">
        <v>434</v>
      </c>
      <c r="H998">
        <v>31240</v>
      </c>
      <c r="J998" t="s">
        <v>82</v>
      </c>
      <c r="K998" t="s">
        <v>435</v>
      </c>
      <c r="L998">
        <v>2011</v>
      </c>
      <c r="M998" t="s">
        <v>70</v>
      </c>
      <c r="P998" t="s">
        <v>228</v>
      </c>
      <c r="Q998" t="s">
        <v>229</v>
      </c>
      <c r="S998" t="s">
        <v>361</v>
      </c>
      <c r="T998" t="s">
        <v>74</v>
      </c>
      <c r="Y998" t="s">
        <v>74</v>
      </c>
    </row>
    <row r="999" spans="1:25" hidden="1">
      <c r="A999">
        <f t="shared" si="15"/>
        <v>0</v>
      </c>
      <c r="B999">
        <v>6</v>
      </c>
      <c r="C999">
        <v>2016</v>
      </c>
      <c r="D999" t="s">
        <v>458</v>
      </c>
      <c r="E999">
        <v>42</v>
      </c>
      <c r="F999" t="s">
        <v>434</v>
      </c>
      <c r="H999">
        <v>31240</v>
      </c>
      <c r="J999" t="s">
        <v>82</v>
      </c>
      <c r="K999" t="s">
        <v>435</v>
      </c>
      <c r="L999">
        <v>2011</v>
      </c>
      <c r="M999" t="s">
        <v>70</v>
      </c>
      <c r="P999" t="s">
        <v>228</v>
      </c>
      <c r="Q999" t="s">
        <v>229</v>
      </c>
      <c r="S999" t="s">
        <v>361</v>
      </c>
      <c r="T999" t="s">
        <v>74</v>
      </c>
      <c r="Y999" t="s">
        <v>74</v>
      </c>
    </row>
    <row r="1000" spans="1:25" hidden="1">
      <c r="A1000">
        <f t="shared" si="15"/>
        <v>0</v>
      </c>
      <c r="B1000">
        <v>6</v>
      </c>
      <c r="C1000">
        <v>2015</v>
      </c>
      <c r="D1000" t="s">
        <v>458</v>
      </c>
      <c r="E1000">
        <v>42</v>
      </c>
      <c r="F1000" t="s">
        <v>434</v>
      </c>
      <c r="H1000">
        <v>31240</v>
      </c>
      <c r="J1000" t="s">
        <v>82</v>
      </c>
      <c r="K1000" t="s">
        <v>435</v>
      </c>
      <c r="L1000">
        <v>2011</v>
      </c>
      <c r="M1000" t="s">
        <v>70</v>
      </c>
      <c r="P1000" t="s">
        <v>228</v>
      </c>
      <c r="Q1000" t="s">
        <v>229</v>
      </c>
      <c r="S1000" t="s">
        <v>361</v>
      </c>
      <c r="T1000" t="s">
        <v>74</v>
      </c>
      <c r="Y1000" t="s">
        <v>74</v>
      </c>
    </row>
    <row r="1001" spans="1:25" hidden="1">
      <c r="A1001">
        <f t="shared" si="15"/>
        <v>0</v>
      </c>
      <c r="B1001">
        <v>6</v>
      </c>
      <c r="C1001">
        <v>2014</v>
      </c>
      <c r="D1001" t="s">
        <v>458</v>
      </c>
      <c r="E1001">
        <v>42</v>
      </c>
      <c r="F1001" t="s">
        <v>434</v>
      </c>
      <c r="H1001">
        <v>31240</v>
      </c>
      <c r="J1001" t="s">
        <v>82</v>
      </c>
      <c r="K1001" t="s">
        <v>435</v>
      </c>
      <c r="L1001">
        <v>2011</v>
      </c>
      <c r="M1001" t="s">
        <v>70</v>
      </c>
      <c r="P1001" t="s">
        <v>228</v>
      </c>
      <c r="Q1001" t="s">
        <v>229</v>
      </c>
      <c r="S1001" t="s">
        <v>361</v>
      </c>
      <c r="T1001" t="s">
        <v>74</v>
      </c>
      <c r="Y1001" t="s">
        <v>74</v>
      </c>
    </row>
    <row r="1002" spans="1:25">
      <c r="A1002">
        <f t="shared" si="15"/>
        <v>1</v>
      </c>
      <c r="B1002">
        <v>6</v>
      </c>
      <c r="C1002">
        <v>2019</v>
      </c>
      <c r="D1002" t="s">
        <v>458</v>
      </c>
      <c r="E1002">
        <v>46</v>
      </c>
      <c r="F1002" t="s">
        <v>444</v>
      </c>
      <c r="H1002">
        <v>31665</v>
      </c>
      <c r="J1002" t="s">
        <v>68</v>
      </c>
      <c r="K1002" t="s">
        <v>372</v>
      </c>
      <c r="L1002">
        <v>2019</v>
      </c>
      <c r="M1002" t="s">
        <v>90</v>
      </c>
      <c r="P1002" t="s">
        <v>228</v>
      </c>
      <c r="Q1002" t="s">
        <v>229</v>
      </c>
      <c r="S1002" t="s">
        <v>361</v>
      </c>
      <c r="T1002" t="s">
        <v>74</v>
      </c>
      <c r="Y1002" t="s">
        <v>74</v>
      </c>
    </row>
    <row r="1003" spans="1:25" hidden="1">
      <c r="A1003">
        <f t="shared" si="15"/>
        <v>0</v>
      </c>
      <c r="B1003">
        <v>6</v>
      </c>
      <c r="C1003">
        <v>2018</v>
      </c>
      <c r="D1003" t="s">
        <v>458</v>
      </c>
      <c r="E1003">
        <v>46</v>
      </c>
      <c r="F1003" t="s">
        <v>444</v>
      </c>
      <c r="H1003">
        <v>31665</v>
      </c>
      <c r="J1003" t="s">
        <v>21</v>
      </c>
      <c r="K1003" t="s">
        <v>372</v>
      </c>
      <c r="L1003">
        <v>2013</v>
      </c>
      <c r="M1003" t="s">
        <v>70</v>
      </c>
      <c r="P1003" t="s">
        <v>228</v>
      </c>
      <c r="Q1003" t="s">
        <v>229</v>
      </c>
      <c r="S1003" t="s">
        <v>361</v>
      </c>
      <c r="T1003" t="s">
        <v>74</v>
      </c>
      <c r="Y1003" t="s">
        <v>74</v>
      </c>
    </row>
    <row r="1004" spans="1:25" hidden="1">
      <c r="A1004">
        <f t="shared" si="15"/>
        <v>0</v>
      </c>
      <c r="B1004">
        <v>6</v>
      </c>
      <c r="C1004">
        <v>2017</v>
      </c>
      <c r="D1004" t="s">
        <v>458</v>
      </c>
      <c r="E1004">
        <v>46</v>
      </c>
      <c r="F1004" t="s">
        <v>444</v>
      </c>
      <c r="H1004">
        <v>31665</v>
      </c>
      <c r="J1004" t="s">
        <v>21</v>
      </c>
      <c r="K1004" t="s">
        <v>372</v>
      </c>
      <c r="L1004">
        <v>2013</v>
      </c>
      <c r="M1004" t="s">
        <v>70</v>
      </c>
      <c r="P1004" t="s">
        <v>228</v>
      </c>
      <c r="Q1004" t="s">
        <v>229</v>
      </c>
      <c r="S1004" t="s">
        <v>361</v>
      </c>
      <c r="T1004" t="s">
        <v>74</v>
      </c>
      <c r="Y1004" t="s">
        <v>74</v>
      </c>
    </row>
    <row r="1005" spans="1:25" hidden="1">
      <c r="A1005">
        <f t="shared" si="15"/>
        <v>0</v>
      </c>
      <c r="B1005">
        <v>6</v>
      </c>
      <c r="C1005">
        <v>2016</v>
      </c>
      <c r="D1005" t="s">
        <v>458</v>
      </c>
      <c r="E1005">
        <v>46</v>
      </c>
      <c r="F1005" t="s">
        <v>444</v>
      </c>
      <c r="H1005">
        <v>31665</v>
      </c>
      <c r="J1005" t="s">
        <v>21</v>
      </c>
      <c r="K1005" t="s">
        <v>372</v>
      </c>
      <c r="L1005">
        <v>2013</v>
      </c>
      <c r="M1005" t="s">
        <v>70</v>
      </c>
      <c r="P1005" t="s">
        <v>228</v>
      </c>
      <c r="Q1005" t="s">
        <v>229</v>
      </c>
      <c r="S1005" t="s">
        <v>361</v>
      </c>
      <c r="T1005" t="s">
        <v>74</v>
      </c>
      <c r="Y1005" t="s">
        <v>74</v>
      </c>
    </row>
    <row r="1006" spans="1:25" hidden="1">
      <c r="A1006">
        <f t="shared" si="15"/>
        <v>0</v>
      </c>
      <c r="B1006">
        <v>6</v>
      </c>
      <c r="C1006">
        <v>2015</v>
      </c>
      <c r="D1006" t="s">
        <v>458</v>
      </c>
      <c r="E1006">
        <v>46</v>
      </c>
      <c r="F1006" t="s">
        <v>444</v>
      </c>
      <c r="H1006">
        <v>31665</v>
      </c>
      <c r="J1006" t="s">
        <v>21</v>
      </c>
      <c r="K1006" t="s">
        <v>372</v>
      </c>
      <c r="L1006">
        <v>2013</v>
      </c>
      <c r="M1006" t="s">
        <v>70</v>
      </c>
      <c r="P1006" t="s">
        <v>228</v>
      </c>
      <c r="Q1006" t="s">
        <v>229</v>
      </c>
      <c r="S1006" t="s">
        <v>361</v>
      </c>
      <c r="T1006" t="s">
        <v>74</v>
      </c>
      <c r="Y1006" t="s">
        <v>74</v>
      </c>
    </row>
    <row r="1007" spans="1:25" hidden="1">
      <c r="A1007">
        <f t="shared" si="15"/>
        <v>0</v>
      </c>
      <c r="B1007">
        <v>6</v>
      </c>
      <c r="C1007">
        <v>2014</v>
      </c>
      <c r="D1007" t="s">
        <v>458</v>
      </c>
      <c r="E1007">
        <v>46</v>
      </c>
      <c r="F1007" t="s">
        <v>444</v>
      </c>
      <c r="H1007">
        <v>31665</v>
      </c>
      <c r="J1007" t="s">
        <v>21</v>
      </c>
      <c r="K1007" t="s">
        <v>372</v>
      </c>
      <c r="L1007">
        <v>2013</v>
      </c>
      <c r="M1007" t="s">
        <v>70</v>
      </c>
      <c r="P1007" t="s">
        <v>228</v>
      </c>
      <c r="Q1007" t="s">
        <v>229</v>
      </c>
      <c r="S1007" t="s">
        <v>361</v>
      </c>
      <c r="T1007" t="s">
        <v>74</v>
      </c>
      <c r="Y1007" t="s">
        <v>74</v>
      </c>
    </row>
    <row r="1008" spans="1:25">
      <c r="A1008">
        <f t="shared" si="15"/>
        <v>1</v>
      </c>
      <c r="B1008">
        <v>6</v>
      </c>
      <c r="C1008">
        <v>2019</v>
      </c>
      <c r="D1008" t="s">
        <v>458</v>
      </c>
      <c r="E1008">
        <v>43</v>
      </c>
      <c r="F1008" t="s">
        <v>436</v>
      </c>
      <c r="G1008" t="s">
        <v>437</v>
      </c>
      <c r="H1008" t="s">
        <v>437</v>
      </c>
      <c r="J1008" t="s">
        <v>68</v>
      </c>
      <c r="K1008" t="s">
        <v>438</v>
      </c>
      <c r="L1008">
        <v>2019</v>
      </c>
      <c r="M1008" t="s">
        <v>90</v>
      </c>
      <c r="P1008" t="s">
        <v>228</v>
      </c>
      <c r="Q1008" t="s">
        <v>229</v>
      </c>
      <c r="S1008" t="s">
        <v>361</v>
      </c>
      <c r="T1008" t="s">
        <v>74</v>
      </c>
      <c r="Y1008" t="s">
        <v>74</v>
      </c>
    </row>
    <row r="1009" spans="1:25" hidden="1">
      <c r="A1009">
        <f t="shared" si="15"/>
        <v>0</v>
      </c>
      <c r="B1009">
        <v>6</v>
      </c>
      <c r="C1009">
        <v>2018</v>
      </c>
      <c r="D1009" t="s">
        <v>458</v>
      </c>
      <c r="E1009">
        <v>43</v>
      </c>
      <c r="F1009" t="s">
        <v>436</v>
      </c>
      <c r="G1009" t="s">
        <v>437</v>
      </c>
      <c r="H1009" t="s">
        <v>437</v>
      </c>
      <c r="J1009" t="s">
        <v>21</v>
      </c>
      <c r="K1009" t="s">
        <v>438</v>
      </c>
      <c r="L1009">
        <v>2010</v>
      </c>
      <c r="M1009" t="s">
        <v>439</v>
      </c>
      <c r="P1009" t="s">
        <v>228</v>
      </c>
      <c r="Q1009" t="s">
        <v>229</v>
      </c>
      <c r="S1009" t="s">
        <v>361</v>
      </c>
      <c r="T1009" t="s">
        <v>74</v>
      </c>
      <c r="Y1009" t="s">
        <v>74</v>
      </c>
    </row>
    <row r="1010" spans="1:25" hidden="1">
      <c r="A1010">
        <f t="shared" si="15"/>
        <v>0</v>
      </c>
      <c r="B1010">
        <v>6</v>
      </c>
      <c r="C1010">
        <v>2017</v>
      </c>
      <c r="D1010" t="s">
        <v>458</v>
      </c>
      <c r="E1010">
        <v>43</v>
      </c>
      <c r="F1010" t="s">
        <v>436</v>
      </c>
      <c r="G1010" t="s">
        <v>437</v>
      </c>
      <c r="H1010" t="s">
        <v>437</v>
      </c>
      <c r="J1010" t="s">
        <v>21</v>
      </c>
      <c r="K1010" t="s">
        <v>438</v>
      </c>
      <c r="L1010">
        <v>2010</v>
      </c>
      <c r="M1010" t="s">
        <v>439</v>
      </c>
      <c r="P1010" t="s">
        <v>228</v>
      </c>
      <c r="Q1010" t="s">
        <v>229</v>
      </c>
      <c r="S1010" t="s">
        <v>361</v>
      </c>
      <c r="T1010" t="s">
        <v>74</v>
      </c>
      <c r="Y1010" t="s">
        <v>74</v>
      </c>
    </row>
    <row r="1011" spans="1:25" hidden="1">
      <c r="A1011">
        <f t="shared" si="15"/>
        <v>0</v>
      </c>
      <c r="B1011">
        <v>6</v>
      </c>
      <c r="C1011">
        <v>2016</v>
      </c>
      <c r="D1011" t="s">
        <v>458</v>
      </c>
      <c r="E1011">
        <v>43</v>
      </c>
      <c r="F1011" t="s">
        <v>436</v>
      </c>
      <c r="G1011" t="s">
        <v>437</v>
      </c>
      <c r="H1011" t="s">
        <v>437</v>
      </c>
      <c r="J1011" t="s">
        <v>21</v>
      </c>
      <c r="K1011" t="s">
        <v>438</v>
      </c>
      <c r="L1011">
        <v>2010</v>
      </c>
      <c r="M1011" t="s">
        <v>439</v>
      </c>
      <c r="P1011" t="s">
        <v>228</v>
      </c>
      <c r="Q1011" t="s">
        <v>229</v>
      </c>
      <c r="S1011" t="s">
        <v>361</v>
      </c>
      <c r="T1011" t="s">
        <v>74</v>
      </c>
      <c r="Y1011" t="s">
        <v>74</v>
      </c>
    </row>
    <row r="1012" spans="1:25" hidden="1">
      <c r="A1012">
        <f t="shared" si="15"/>
        <v>0</v>
      </c>
      <c r="B1012">
        <v>6</v>
      </c>
      <c r="C1012">
        <v>2015</v>
      </c>
      <c r="D1012" t="s">
        <v>458</v>
      </c>
      <c r="E1012">
        <v>43</v>
      </c>
      <c r="F1012" t="s">
        <v>436</v>
      </c>
      <c r="G1012" t="s">
        <v>437</v>
      </c>
      <c r="H1012" t="s">
        <v>437</v>
      </c>
      <c r="J1012" t="s">
        <v>21</v>
      </c>
      <c r="K1012" t="s">
        <v>438</v>
      </c>
      <c r="L1012">
        <v>2010</v>
      </c>
      <c r="M1012" t="s">
        <v>439</v>
      </c>
      <c r="P1012" t="s">
        <v>228</v>
      </c>
      <c r="Q1012" t="s">
        <v>229</v>
      </c>
      <c r="S1012" t="s">
        <v>361</v>
      </c>
      <c r="T1012" t="s">
        <v>74</v>
      </c>
      <c r="Y1012" t="s">
        <v>74</v>
      </c>
    </row>
    <row r="1013" spans="1:25" hidden="1">
      <c r="A1013">
        <f t="shared" si="15"/>
        <v>0</v>
      </c>
      <c r="B1013">
        <v>6</v>
      </c>
      <c r="C1013">
        <v>2014</v>
      </c>
      <c r="D1013" t="s">
        <v>458</v>
      </c>
      <c r="E1013">
        <v>43</v>
      </c>
      <c r="F1013" t="s">
        <v>436</v>
      </c>
      <c r="G1013" t="s">
        <v>437</v>
      </c>
      <c r="H1013" t="s">
        <v>437</v>
      </c>
      <c r="J1013" t="s">
        <v>21</v>
      </c>
      <c r="K1013" t="s">
        <v>438</v>
      </c>
      <c r="L1013">
        <v>2010</v>
      </c>
      <c r="M1013" t="s">
        <v>439</v>
      </c>
      <c r="P1013" t="s">
        <v>228</v>
      </c>
      <c r="Q1013" t="s">
        <v>229</v>
      </c>
      <c r="S1013" t="s">
        <v>361</v>
      </c>
      <c r="T1013" t="s">
        <v>74</v>
      </c>
      <c r="Y1013" t="s">
        <v>74</v>
      </c>
    </row>
    <row r="1014" spans="1:25">
      <c r="A1014">
        <f t="shared" si="15"/>
        <v>1</v>
      </c>
      <c r="B1014">
        <v>6</v>
      </c>
      <c r="C1014">
        <v>2019</v>
      </c>
      <c r="D1014" t="s">
        <v>458</v>
      </c>
      <c r="E1014">
        <v>23</v>
      </c>
      <c r="F1014" t="s">
        <v>402</v>
      </c>
      <c r="H1014" t="s">
        <v>403</v>
      </c>
      <c r="J1014" t="s">
        <v>68</v>
      </c>
      <c r="K1014" t="s">
        <v>360</v>
      </c>
      <c r="L1014">
        <v>2010</v>
      </c>
      <c r="M1014" t="s">
        <v>70</v>
      </c>
      <c r="P1014" t="s">
        <v>228</v>
      </c>
      <c r="Q1014" t="s">
        <v>229</v>
      </c>
      <c r="R1014" t="s">
        <v>147</v>
      </c>
      <c r="S1014" t="s">
        <v>361</v>
      </c>
      <c r="T1014" t="s">
        <v>74</v>
      </c>
      <c r="Y1014" t="s">
        <v>74</v>
      </c>
    </row>
    <row r="1015" spans="1:25" hidden="1">
      <c r="A1015">
        <f t="shared" si="15"/>
        <v>0</v>
      </c>
      <c r="B1015">
        <v>6</v>
      </c>
      <c r="C1015">
        <v>2018</v>
      </c>
      <c r="D1015" t="s">
        <v>458</v>
      </c>
      <c r="E1015">
        <v>23</v>
      </c>
      <c r="F1015" t="s">
        <v>402</v>
      </c>
      <c r="H1015" t="s">
        <v>403</v>
      </c>
      <c r="J1015" t="s">
        <v>68</v>
      </c>
      <c r="K1015" t="s">
        <v>360</v>
      </c>
      <c r="L1015">
        <v>2010</v>
      </c>
      <c r="M1015" t="s">
        <v>70</v>
      </c>
      <c r="P1015" t="s">
        <v>228</v>
      </c>
      <c r="Q1015" t="s">
        <v>229</v>
      </c>
      <c r="R1015" t="s">
        <v>147</v>
      </c>
      <c r="S1015" t="s">
        <v>361</v>
      </c>
      <c r="T1015" t="s">
        <v>74</v>
      </c>
      <c r="Y1015" t="s">
        <v>74</v>
      </c>
    </row>
    <row r="1016" spans="1:25" hidden="1">
      <c r="A1016">
        <f t="shared" si="15"/>
        <v>0</v>
      </c>
      <c r="B1016">
        <v>6</v>
      </c>
      <c r="C1016">
        <v>2017</v>
      </c>
      <c r="D1016" t="s">
        <v>458</v>
      </c>
      <c r="E1016">
        <v>23</v>
      </c>
      <c r="F1016" t="s">
        <v>402</v>
      </c>
      <c r="H1016" t="s">
        <v>403</v>
      </c>
      <c r="J1016" t="s">
        <v>68</v>
      </c>
      <c r="K1016" t="s">
        <v>360</v>
      </c>
      <c r="L1016">
        <v>2010</v>
      </c>
      <c r="M1016" t="s">
        <v>70</v>
      </c>
      <c r="P1016" t="s">
        <v>228</v>
      </c>
      <c r="Q1016" t="s">
        <v>229</v>
      </c>
      <c r="R1016" t="s">
        <v>147</v>
      </c>
      <c r="S1016" t="s">
        <v>361</v>
      </c>
      <c r="T1016" t="s">
        <v>74</v>
      </c>
      <c r="Y1016" t="s">
        <v>74</v>
      </c>
    </row>
    <row r="1017" spans="1:25" hidden="1">
      <c r="A1017">
        <f t="shared" si="15"/>
        <v>0</v>
      </c>
      <c r="B1017">
        <v>6</v>
      </c>
      <c r="C1017">
        <v>2016</v>
      </c>
      <c r="D1017" t="s">
        <v>458</v>
      </c>
      <c r="E1017">
        <v>23</v>
      </c>
      <c r="F1017" t="s">
        <v>402</v>
      </c>
      <c r="H1017" t="s">
        <v>403</v>
      </c>
      <c r="J1017" t="s">
        <v>68</v>
      </c>
      <c r="K1017" t="s">
        <v>360</v>
      </c>
      <c r="L1017">
        <v>2010</v>
      </c>
      <c r="M1017" t="s">
        <v>70</v>
      </c>
      <c r="P1017" t="s">
        <v>228</v>
      </c>
      <c r="Q1017" t="s">
        <v>229</v>
      </c>
      <c r="R1017" t="s">
        <v>147</v>
      </c>
      <c r="S1017" t="s">
        <v>361</v>
      </c>
      <c r="T1017" t="s">
        <v>74</v>
      </c>
      <c r="Y1017" t="s">
        <v>74</v>
      </c>
    </row>
    <row r="1018" spans="1:25" hidden="1">
      <c r="A1018">
        <f t="shared" si="15"/>
        <v>0</v>
      </c>
      <c r="B1018">
        <v>6</v>
      </c>
      <c r="C1018">
        <v>2015</v>
      </c>
      <c r="D1018" t="s">
        <v>458</v>
      </c>
      <c r="E1018">
        <v>23</v>
      </c>
      <c r="F1018" t="s">
        <v>402</v>
      </c>
      <c r="H1018" t="s">
        <v>403</v>
      </c>
      <c r="J1018" t="s">
        <v>68</v>
      </c>
      <c r="K1018" t="s">
        <v>360</v>
      </c>
      <c r="L1018">
        <v>2010</v>
      </c>
      <c r="M1018" t="s">
        <v>70</v>
      </c>
      <c r="P1018" t="s">
        <v>228</v>
      </c>
      <c r="Q1018" t="s">
        <v>229</v>
      </c>
      <c r="R1018" t="s">
        <v>147</v>
      </c>
      <c r="S1018" t="s">
        <v>361</v>
      </c>
      <c r="T1018" t="s">
        <v>74</v>
      </c>
      <c r="Y1018" t="s">
        <v>74</v>
      </c>
    </row>
    <row r="1019" spans="1:25" hidden="1">
      <c r="A1019">
        <f t="shared" si="15"/>
        <v>0</v>
      </c>
      <c r="B1019">
        <v>6</v>
      </c>
      <c r="C1019">
        <v>2014</v>
      </c>
      <c r="D1019" t="s">
        <v>458</v>
      </c>
      <c r="E1019">
        <v>23</v>
      </c>
      <c r="F1019" t="s">
        <v>402</v>
      </c>
      <c r="H1019" t="s">
        <v>403</v>
      </c>
      <c r="J1019" t="s">
        <v>68</v>
      </c>
      <c r="K1019" t="s">
        <v>360</v>
      </c>
      <c r="L1019">
        <v>2010</v>
      </c>
      <c r="M1019" t="s">
        <v>70</v>
      </c>
      <c r="P1019" t="s">
        <v>228</v>
      </c>
      <c r="Q1019" t="s">
        <v>229</v>
      </c>
      <c r="R1019" t="s">
        <v>147</v>
      </c>
      <c r="S1019" t="s">
        <v>361</v>
      </c>
      <c r="T1019" t="s">
        <v>74</v>
      </c>
      <c r="Y1019" t="s">
        <v>74</v>
      </c>
    </row>
    <row r="1020" spans="1:25">
      <c r="A1020">
        <f t="shared" si="15"/>
        <v>1</v>
      </c>
      <c r="B1020">
        <v>6</v>
      </c>
      <c r="C1020">
        <v>2019</v>
      </c>
      <c r="D1020" t="s">
        <v>458</v>
      </c>
      <c r="E1020">
        <v>22</v>
      </c>
      <c r="F1020" t="s">
        <v>399</v>
      </c>
      <c r="H1020" t="s">
        <v>400</v>
      </c>
      <c r="J1020" t="s">
        <v>68</v>
      </c>
      <c r="K1020" t="s">
        <v>401</v>
      </c>
      <c r="L1020">
        <v>2018</v>
      </c>
      <c r="M1020" t="s">
        <v>87</v>
      </c>
      <c r="P1020" t="s">
        <v>228</v>
      </c>
      <c r="Q1020" t="s">
        <v>229</v>
      </c>
      <c r="S1020" t="s">
        <v>361</v>
      </c>
      <c r="T1020" t="s">
        <v>74</v>
      </c>
      <c r="Y1020" t="s">
        <v>74</v>
      </c>
    </row>
    <row r="1021" spans="1:25" hidden="1">
      <c r="A1021">
        <f t="shared" si="15"/>
        <v>0</v>
      </c>
      <c r="B1021">
        <v>6</v>
      </c>
      <c r="C1021">
        <v>2018</v>
      </c>
      <c r="D1021" t="s">
        <v>458</v>
      </c>
      <c r="E1021">
        <v>22</v>
      </c>
      <c r="F1021" t="s">
        <v>399</v>
      </c>
      <c r="H1021" t="s">
        <v>400</v>
      </c>
      <c r="J1021" t="s">
        <v>68</v>
      </c>
      <c r="K1021" t="s">
        <v>401</v>
      </c>
      <c r="L1021">
        <v>2018</v>
      </c>
      <c r="M1021" t="s">
        <v>87</v>
      </c>
      <c r="P1021" t="s">
        <v>228</v>
      </c>
      <c r="Q1021" t="s">
        <v>229</v>
      </c>
      <c r="S1021" t="s">
        <v>361</v>
      </c>
      <c r="T1021" t="s">
        <v>74</v>
      </c>
      <c r="Y1021" t="s">
        <v>74</v>
      </c>
    </row>
    <row r="1022" spans="1:25" hidden="1">
      <c r="A1022">
        <f t="shared" si="15"/>
        <v>0</v>
      </c>
      <c r="B1022">
        <v>6</v>
      </c>
      <c r="C1022">
        <v>2017</v>
      </c>
      <c r="D1022" t="s">
        <v>458</v>
      </c>
      <c r="E1022">
        <v>22</v>
      </c>
      <c r="F1022" t="s">
        <v>399</v>
      </c>
      <c r="H1022" t="s">
        <v>400</v>
      </c>
      <c r="J1022" t="s">
        <v>21</v>
      </c>
      <c r="K1022" t="s">
        <v>401</v>
      </c>
      <c r="L1022">
        <v>2007</v>
      </c>
      <c r="M1022" t="s">
        <v>87</v>
      </c>
      <c r="P1022" t="s">
        <v>228</v>
      </c>
      <c r="Q1022" t="s">
        <v>229</v>
      </c>
      <c r="S1022" t="s">
        <v>361</v>
      </c>
      <c r="T1022" t="s">
        <v>74</v>
      </c>
      <c r="Y1022" t="s">
        <v>74</v>
      </c>
    </row>
    <row r="1023" spans="1:25" hidden="1">
      <c r="A1023">
        <f t="shared" si="15"/>
        <v>0</v>
      </c>
      <c r="B1023">
        <v>6</v>
      </c>
      <c r="C1023">
        <v>2016</v>
      </c>
      <c r="D1023" t="s">
        <v>458</v>
      </c>
      <c r="E1023">
        <v>22</v>
      </c>
      <c r="F1023" t="s">
        <v>399</v>
      </c>
      <c r="H1023" t="s">
        <v>400</v>
      </c>
      <c r="J1023" t="s">
        <v>21</v>
      </c>
      <c r="K1023" t="s">
        <v>401</v>
      </c>
      <c r="L1023">
        <v>2007</v>
      </c>
      <c r="M1023" t="s">
        <v>87</v>
      </c>
      <c r="P1023" t="s">
        <v>228</v>
      </c>
      <c r="Q1023" t="s">
        <v>229</v>
      </c>
      <c r="S1023" t="s">
        <v>361</v>
      </c>
      <c r="T1023" t="s">
        <v>74</v>
      </c>
      <c r="Y1023" t="s">
        <v>74</v>
      </c>
    </row>
    <row r="1024" spans="1:25" hidden="1">
      <c r="A1024">
        <f t="shared" si="15"/>
        <v>0</v>
      </c>
      <c r="B1024">
        <v>6</v>
      </c>
      <c r="C1024">
        <v>2015</v>
      </c>
      <c r="D1024" t="s">
        <v>458</v>
      </c>
      <c r="E1024">
        <v>22</v>
      </c>
      <c r="F1024" t="s">
        <v>399</v>
      </c>
      <c r="H1024" t="s">
        <v>400</v>
      </c>
      <c r="J1024" t="s">
        <v>21</v>
      </c>
      <c r="K1024" t="s">
        <v>401</v>
      </c>
      <c r="L1024">
        <v>2007</v>
      </c>
      <c r="M1024" t="s">
        <v>87</v>
      </c>
      <c r="P1024" t="s">
        <v>228</v>
      </c>
      <c r="Q1024" t="s">
        <v>229</v>
      </c>
      <c r="S1024" t="s">
        <v>361</v>
      </c>
      <c r="T1024" t="s">
        <v>74</v>
      </c>
      <c r="Y1024" t="s">
        <v>74</v>
      </c>
    </row>
    <row r="1025" spans="1:25" hidden="1">
      <c r="A1025">
        <f t="shared" si="15"/>
        <v>0</v>
      </c>
      <c r="B1025">
        <v>6</v>
      </c>
      <c r="C1025">
        <v>2014</v>
      </c>
      <c r="D1025" t="s">
        <v>458</v>
      </c>
      <c r="E1025">
        <v>22</v>
      </c>
      <c r="F1025" t="s">
        <v>399</v>
      </c>
      <c r="H1025" t="s">
        <v>400</v>
      </c>
      <c r="J1025" t="s">
        <v>21</v>
      </c>
      <c r="K1025" t="s">
        <v>401</v>
      </c>
      <c r="L1025">
        <v>2007</v>
      </c>
      <c r="M1025" t="s">
        <v>87</v>
      </c>
      <c r="P1025" t="s">
        <v>228</v>
      </c>
      <c r="Q1025" t="s">
        <v>229</v>
      </c>
      <c r="S1025" t="s">
        <v>361</v>
      </c>
      <c r="T1025" t="s">
        <v>74</v>
      </c>
      <c r="Y1025" t="s">
        <v>74</v>
      </c>
    </row>
    <row r="1026" spans="1:25">
      <c r="A1026">
        <f t="shared" si="15"/>
        <v>1</v>
      </c>
      <c r="B1026">
        <v>3</v>
      </c>
      <c r="C1026">
        <v>2016</v>
      </c>
      <c r="D1026" t="s">
        <v>458</v>
      </c>
      <c r="E1026">
        <v>54</v>
      </c>
      <c r="F1026" t="s">
        <v>456</v>
      </c>
      <c r="H1026">
        <v>28856</v>
      </c>
      <c r="J1026" t="s">
        <v>68</v>
      </c>
      <c r="K1026" t="s">
        <v>447</v>
      </c>
      <c r="L1026">
        <v>2016</v>
      </c>
      <c r="M1026" t="s">
        <v>90</v>
      </c>
      <c r="P1026" t="s">
        <v>228</v>
      </c>
      <c r="Q1026" t="s">
        <v>229</v>
      </c>
      <c r="S1026" t="s">
        <v>361</v>
      </c>
      <c r="T1026" t="s">
        <v>74</v>
      </c>
      <c r="Y1026" t="s">
        <v>74</v>
      </c>
    </row>
    <row r="1027" spans="1:25" hidden="1">
      <c r="A1027">
        <f t="shared" si="15"/>
        <v>0</v>
      </c>
      <c r="B1027">
        <v>3</v>
      </c>
      <c r="C1027">
        <v>2015</v>
      </c>
      <c r="D1027" t="s">
        <v>458</v>
      </c>
      <c r="E1027">
        <v>54</v>
      </c>
      <c r="F1027" t="s">
        <v>456</v>
      </c>
      <c r="H1027">
        <v>28856</v>
      </c>
      <c r="J1027" t="s">
        <v>68</v>
      </c>
      <c r="K1027" t="s">
        <v>447</v>
      </c>
      <c r="L1027">
        <v>2016</v>
      </c>
      <c r="M1027" t="s">
        <v>90</v>
      </c>
      <c r="P1027" t="s">
        <v>228</v>
      </c>
      <c r="Q1027" t="s">
        <v>229</v>
      </c>
      <c r="S1027" t="s">
        <v>361</v>
      </c>
      <c r="T1027" t="s">
        <v>74</v>
      </c>
      <c r="Y1027" t="s">
        <v>74</v>
      </c>
    </row>
    <row r="1028" spans="1:25" hidden="1">
      <c r="A1028">
        <f t="shared" ref="A1028:A1091" si="16">IF(AND(F1028=F1027,G1028=G1027,B1028=B1027),0,1)</f>
        <v>0</v>
      </c>
      <c r="B1028">
        <v>3</v>
      </c>
      <c r="C1028">
        <v>2014</v>
      </c>
      <c r="D1028" t="s">
        <v>458</v>
      </c>
      <c r="E1028">
        <v>54</v>
      </c>
      <c r="F1028" t="s">
        <v>456</v>
      </c>
      <c r="H1028">
        <v>28856</v>
      </c>
      <c r="J1028" t="s">
        <v>68</v>
      </c>
      <c r="K1028" t="s">
        <v>447</v>
      </c>
      <c r="L1028">
        <v>2015</v>
      </c>
      <c r="M1028" t="s">
        <v>90</v>
      </c>
      <c r="P1028" t="s">
        <v>228</v>
      </c>
      <c r="Q1028" t="s">
        <v>229</v>
      </c>
      <c r="S1028" t="s">
        <v>361</v>
      </c>
      <c r="T1028" t="s">
        <v>74</v>
      </c>
      <c r="Y1028" t="s">
        <v>74</v>
      </c>
    </row>
    <row r="1029" spans="1:25">
      <c r="A1029">
        <f t="shared" si="16"/>
        <v>1</v>
      </c>
      <c r="B1029">
        <v>6</v>
      </c>
      <c r="C1029">
        <v>2019</v>
      </c>
      <c r="D1029" t="s">
        <v>458</v>
      </c>
      <c r="E1029">
        <v>32</v>
      </c>
      <c r="F1029" t="s">
        <v>419</v>
      </c>
      <c r="H1029">
        <v>30379</v>
      </c>
      <c r="J1029" t="s">
        <v>82</v>
      </c>
      <c r="K1029" t="s">
        <v>420</v>
      </c>
      <c r="L1029">
        <v>2010</v>
      </c>
      <c r="M1029" t="s">
        <v>90</v>
      </c>
      <c r="P1029" t="s">
        <v>228</v>
      </c>
      <c r="Q1029" t="s">
        <v>229</v>
      </c>
      <c r="S1029" t="s">
        <v>361</v>
      </c>
      <c r="T1029" t="s">
        <v>74</v>
      </c>
      <c r="Y1029" t="s">
        <v>74</v>
      </c>
    </row>
    <row r="1030" spans="1:25" hidden="1">
      <c r="A1030">
        <f t="shared" si="16"/>
        <v>0</v>
      </c>
      <c r="B1030">
        <v>6</v>
      </c>
      <c r="C1030">
        <v>2018</v>
      </c>
      <c r="D1030" t="s">
        <v>458</v>
      </c>
      <c r="E1030">
        <v>32</v>
      </c>
      <c r="F1030" t="s">
        <v>419</v>
      </c>
      <c r="H1030">
        <v>30379</v>
      </c>
      <c r="J1030" t="s">
        <v>82</v>
      </c>
      <c r="K1030" t="s">
        <v>420</v>
      </c>
      <c r="L1030">
        <v>2010</v>
      </c>
      <c r="M1030" t="s">
        <v>90</v>
      </c>
      <c r="P1030" t="s">
        <v>228</v>
      </c>
      <c r="Q1030" t="s">
        <v>229</v>
      </c>
      <c r="S1030" t="s">
        <v>361</v>
      </c>
      <c r="T1030" t="s">
        <v>74</v>
      </c>
      <c r="Y1030" t="s">
        <v>74</v>
      </c>
    </row>
    <row r="1031" spans="1:25" hidden="1">
      <c r="A1031">
        <f t="shared" si="16"/>
        <v>0</v>
      </c>
      <c r="B1031">
        <v>6</v>
      </c>
      <c r="C1031">
        <v>2017</v>
      </c>
      <c r="D1031" t="s">
        <v>458</v>
      </c>
      <c r="E1031">
        <v>32</v>
      </c>
      <c r="F1031" t="s">
        <v>419</v>
      </c>
      <c r="H1031">
        <v>30379</v>
      </c>
      <c r="J1031" t="s">
        <v>82</v>
      </c>
      <c r="K1031" t="s">
        <v>420</v>
      </c>
      <c r="L1031">
        <v>2010</v>
      </c>
      <c r="M1031" t="s">
        <v>90</v>
      </c>
      <c r="P1031" t="s">
        <v>228</v>
      </c>
      <c r="Q1031" t="s">
        <v>229</v>
      </c>
      <c r="S1031" t="s">
        <v>361</v>
      </c>
      <c r="T1031" t="s">
        <v>74</v>
      </c>
      <c r="Y1031" t="s">
        <v>74</v>
      </c>
    </row>
    <row r="1032" spans="1:25" hidden="1">
      <c r="A1032">
        <f t="shared" si="16"/>
        <v>0</v>
      </c>
      <c r="B1032">
        <v>6</v>
      </c>
      <c r="C1032">
        <v>2016</v>
      </c>
      <c r="D1032" t="s">
        <v>458</v>
      </c>
      <c r="E1032">
        <v>32</v>
      </c>
      <c r="F1032" t="s">
        <v>419</v>
      </c>
      <c r="H1032">
        <v>30379</v>
      </c>
      <c r="J1032" t="s">
        <v>82</v>
      </c>
      <c r="K1032" t="s">
        <v>420</v>
      </c>
      <c r="L1032">
        <v>2010</v>
      </c>
      <c r="M1032" t="s">
        <v>90</v>
      </c>
      <c r="P1032" t="s">
        <v>228</v>
      </c>
      <c r="Q1032" t="s">
        <v>229</v>
      </c>
      <c r="S1032" t="s">
        <v>361</v>
      </c>
      <c r="T1032" t="s">
        <v>74</v>
      </c>
      <c r="Y1032" t="s">
        <v>74</v>
      </c>
    </row>
    <row r="1033" spans="1:25" hidden="1">
      <c r="A1033">
        <f t="shared" si="16"/>
        <v>0</v>
      </c>
      <c r="B1033">
        <v>6</v>
      </c>
      <c r="C1033">
        <v>2015</v>
      </c>
      <c r="D1033" t="s">
        <v>458</v>
      </c>
      <c r="E1033">
        <v>32</v>
      </c>
      <c r="F1033" t="s">
        <v>419</v>
      </c>
      <c r="H1033">
        <v>30379</v>
      </c>
      <c r="J1033" t="s">
        <v>82</v>
      </c>
      <c r="K1033" t="s">
        <v>420</v>
      </c>
      <c r="L1033">
        <v>2010</v>
      </c>
      <c r="M1033" t="s">
        <v>90</v>
      </c>
      <c r="P1033" t="s">
        <v>228</v>
      </c>
      <c r="Q1033" t="s">
        <v>229</v>
      </c>
      <c r="S1033" t="s">
        <v>361</v>
      </c>
      <c r="T1033" t="s">
        <v>74</v>
      </c>
      <c r="Y1033" t="s">
        <v>74</v>
      </c>
    </row>
    <row r="1034" spans="1:25" hidden="1">
      <c r="A1034">
        <f t="shared" si="16"/>
        <v>0</v>
      </c>
      <c r="B1034">
        <v>6</v>
      </c>
      <c r="C1034">
        <v>2014</v>
      </c>
      <c r="D1034" t="s">
        <v>458</v>
      </c>
      <c r="E1034">
        <v>32</v>
      </c>
      <c r="F1034" t="s">
        <v>419</v>
      </c>
      <c r="H1034">
        <v>30379</v>
      </c>
      <c r="J1034" t="s">
        <v>82</v>
      </c>
      <c r="K1034" t="s">
        <v>420</v>
      </c>
      <c r="L1034">
        <v>2010</v>
      </c>
      <c r="M1034" t="s">
        <v>90</v>
      </c>
      <c r="P1034" t="s">
        <v>228</v>
      </c>
      <c r="Q1034" t="s">
        <v>229</v>
      </c>
      <c r="S1034" t="s">
        <v>361</v>
      </c>
      <c r="T1034" t="s">
        <v>74</v>
      </c>
      <c r="Y1034" t="s">
        <v>74</v>
      </c>
    </row>
    <row r="1035" spans="1:25">
      <c r="A1035">
        <f t="shared" si="16"/>
        <v>1</v>
      </c>
      <c r="B1035">
        <v>6</v>
      </c>
      <c r="C1035">
        <v>2019</v>
      </c>
      <c r="D1035" t="s">
        <v>458</v>
      </c>
      <c r="E1035">
        <v>1</v>
      </c>
      <c r="F1035" t="s">
        <v>358</v>
      </c>
      <c r="H1035" t="s">
        <v>359</v>
      </c>
      <c r="I1035" t="s">
        <v>19</v>
      </c>
      <c r="J1035" t="s">
        <v>68</v>
      </c>
      <c r="K1035" t="s">
        <v>360</v>
      </c>
      <c r="L1035">
        <v>1989</v>
      </c>
      <c r="M1035" t="s">
        <v>90</v>
      </c>
      <c r="P1035" t="s">
        <v>228</v>
      </c>
      <c r="Q1035" t="s">
        <v>229</v>
      </c>
      <c r="S1035" t="s">
        <v>361</v>
      </c>
      <c r="T1035" t="s">
        <v>74</v>
      </c>
      <c r="Y1035" t="s">
        <v>74</v>
      </c>
    </row>
    <row r="1036" spans="1:25" hidden="1">
      <c r="A1036">
        <f t="shared" si="16"/>
        <v>0</v>
      </c>
      <c r="B1036">
        <v>6</v>
      </c>
      <c r="C1036">
        <v>2018</v>
      </c>
      <c r="D1036" t="s">
        <v>458</v>
      </c>
      <c r="E1036">
        <v>1</v>
      </c>
      <c r="F1036" t="s">
        <v>358</v>
      </c>
      <c r="H1036" t="s">
        <v>359</v>
      </c>
      <c r="I1036" t="s">
        <v>19</v>
      </c>
      <c r="J1036" t="s">
        <v>68</v>
      </c>
      <c r="K1036" t="s">
        <v>360</v>
      </c>
      <c r="L1036">
        <v>1989</v>
      </c>
      <c r="M1036" t="s">
        <v>90</v>
      </c>
      <c r="P1036" t="s">
        <v>228</v>
      </c>
      <c r="Q1036" t="s">
        <v>229</v>
      </c>
      <c r="S1036" t="s">
        <v>361</v>
      </c>
      <c r="T1036" t="s">
        <v>74</v>
      </c>
      <c r="Y1036" t="s">
        <v>74</v>
      </c>
    </row>
    <row r="1037" spans="1:25" hidden="1">
      <c r="A1037">
        <f t="shared" si="16"/>
        <v>0</v>
      </c>
      <c r="B1037">
        <v>6</v>
      </c>
      <c r="C1037">
        <v>2017</v>
      </c>
      <c r="D1037" t="s">
        <v>458</v>
      </c>
      <c r="E1037">
        <v>1</v>
      </c>
      <c r="F1037" t="s">
        <v>358</v>
      </c>
      <c r="H1037" t="s">
        <v>359</v>
      </c>
      <c r="I1037" t="s">
        <v>19</v>
      </c>
      <c r="J1037" t="s">
        <v>68</v>
      </c>
      <c r="K1037" t="s">
        <v>360</v>
      </c>
      <c r="L1037">
        <v>1989</v>
      </c>
      <c r="M1037" t="s">
        <v>90</v>
      </c>
      <c r="P1037" t="s">
        <v>228</v>
      </c>
      <c r="Q1037" t="s">
        <v>229</v>
      </c>
      <c r="S1037" t="s">
        <v>361</v>
      </c>
      <c r="T1037" t="s">
        <v>74</v>
      </c>
      <c r="Y1037" t="s">
        <v>74</v>
      </c>
    </row>
    <row r="1038" spans="1:25" hidden="1">
      <c r="A1038">
        <f t="shared" si="16"/>
        <v>0</v>
      </c>
      <c r="B1038">
        <v>6</v>
      </c>
      <c r="C1038">
        <v>2016</v>
      </c>
      <c r="D1038" t="s">
        <v>458</v>
      </c>
      <c r="E1038">
        <v>1</v>
      </c>
      <c r="F1038" t="s">
        <v>358</v>
      </c>
      <c r="H1038" t="s">
        <v>359</v>
      </c>
      <c r="I1038" t="s">
        <v>19</v>
      </c>
      <c r="J1038" t="s">
        <v>68</v>
      </c>
      <c r="K1038" t="s">
        <v>360</v>
      </c>
      <c r="L1038">
        <v>1989</v>
      </c>
      <c r="M1038" t="s">
        <v>90</v>
      </c>
      <c r="P1038" t="s">
        <v>228</v>
      </c>
      <c r="Q1038" t="s">
        <v>229</v>
      </c>
      <c r="S1038" t="s">
        <v>361</v>
      </c>
      <c r="T1038" t="s">
        <v>74</v>
      </c>
      <c r="Y1038" t="s">
        <v>74</v>
      </c>
    </row>
    <row r="1039" spans="1:25" hidden="1">
      <c r="A1039">
        <f t="shared" si="16"/>
        <v>0</v>
      </c>
      <c r="B1039">
        <v>6</v>
      </c>
      <c r="C1039">
        <v>2015</v>
      </c>
      <c r="D1039" t="s">
        <v>458</v>
      </c>
      <c r="E1039">
        <v>1</v>
      </c>
      <c r="F1039" t="s">
        <v>358</v>
      </c>
      <c r="H1039" t="s">
        <v>359</v>
      </c>
      <c r="I1039" t="s">
        <v>19</v>
      </c>
      <c r="J1039" t="s">
        <v>68</v>
      </c>
      <c r="K1039" t="s">
        <v>360</v>
      </c>
      <c r="L1039">
        <v>1989</v>
      </c>
      <c r="M1039" t="s">
        <v>90</v>
      </c>
      <c r="P1039" t="s">
        <v>228</v>
      </c>
      <c r="Q1039" t="s">
        <v>229</v>
      </c>
      <c r="S1039" t="s">
        <v>361</v>
      </c>
      <c r="T1039" t="s">
        <v>74</v>
      </c>
      <c r="Y1039" t="s">
        <v>74</v>
      </c>
    </row>
    <row r="1040" spans="1:25" hidden="1">
      <c r="A1040">
        <f t="shared" si="16"/>
        <v>0</v>
      </c>
      <c r="B1040">
        <v>6</v>
      </c>
      <c r="C1040">
        <v>2014</v>
      </c>
      <c r="D1040" t="s">
        <v>458</v>
      </c>
      <c r="E1040">
        <v>1</v>
      </c>
      <c r="F1040" t="s">
        <v>358</v>
      </c>
      <c r="H1040" t="s">
        <v>359</v>
      </c>
      <c r="I1040" t="s">
        <v>19</v>
      </c>
      <c r="J1040" t="s">
        <v>68</v>
      </c>
      <c r="K1040" t="s">
        <v>360</v>
      </c>
      <c r="L1040">
        <v>1989</v>
      </c>
      <c r="M1040" t="s">
        <v>90</v>
      </c>
      <c r="P1040" t="s">
        <v>228</v>
      </c>
      <c r="Q1040" t="s">
        <v>229</v>
      </c>
      <c r="S1040" t="s">
        <v>361</v>
      </c>
      <c r="T1040" t="s">
        <v>74</v>
      </c>
      <c r="Y1040" t="s">
        <v>74</v>
      </c>
    </row>
    <row r="1041" spans="1:25">
      <c r="A1041">
        <f t="shared" si="16"/>
        <v>1</v>
      </c>
      <c r="B1041">
        <v>6</v>
      </c>
      <c r="C1041">
        <v>2019</v>
      </c>
      <c r="D1041" t="s">
        <v>458</v>
      </c>
      <c r="E1041">
        <v>14</v>
      </c>
      <c r="F1041" t="s">
        <v>384</v>
      </c>
      <c r="H1041" t="s">
        <v>385</v>
      </c>
      <c r="J1041" t="s">
        <v>68</v>
      </c>
      <c r="K1041" t="s">
        <v>372</v>
      </c>
      <c r="L1041">
        <v>2011</v>
      </c>
      <c r="M1041" t="s">
        <v>90</v>
      </c>
      <c r="P1041" t="s">
        <v>228</v>
      </c>
      <c r="Q1041" t="s">
        <v>229</v>
      </c>
      <c r="R1041" t="s">
        <v>386</v>
      </c>
      <c r="S1041" t="s">
        <v>361</v>
      </c>
      <c r="T1041" t="s">
        <v>74</v>
      </c>
      <c r="Y1041" t="s">
        <v>74</v>
      </c>
    </row>
    <row r="1042" spans="1:25" hidden="1">
      <c r="A1042">
        <f t="shared" si="16"/>
        <v>0</v>
      </c>
      <c r="B1042">
        <v>6</v>
      </c>
      <c r="C1042">
        <v>2018</v>
      </c>
      <c r="D1042" t="s">
        <v>458</v>
      </c>
      <c r="E1042">
        <v>14</v>
      </c>
      <c r="F1042" t="s">
        <v>384</v>
      </c>
      <c r="H1042" t="s">
        <v>385</v>
      </c>
      <c r="J1042" t="s">
        <v>68</v>
      </c>
      <c r="K1042" t="s">
        <v>372</v>
      </c>
      <c r="L1042">
        <v>2011</v>
      </c>
      <c r="M1042" t="s">
        <v>90</v>
      </c>
      <c r="P1042" t="s">
        <v>228</v>
      </c>
      <c r="Q1042" t="s">
        <v>229</v>
      </c>
      <c r="R1042" t="s">
        <v>386</v>
      </c>
      <c r="S1042" t="s">
        <v>361</v>
      </c>
      <c r="T1042" t="s">
        <v>74</v>
      </c>
      <c r="Y1042" t="s">
        <v>74</v>
      </c>
    </row>
    <row r="1043" spans="1:25" hidden="1">
      <c r="A1043">
        <f t="shared" si="16"/>
        <v>0</v>
      </c>
      <c r="B1043">
        <v>6</v>
      </c>
      <c r="C1043">
        <v>2017</v>
      </c>
      <c r="D1043" t="s">
        <v>458</v>
      </c>
      <c r="E1043">
        <v>14</v>
      </c>
      <c r="F1043" t="s">
        <v>384</v>
      </c>
      <c r="H1043" t="s">
        <v>385</v>
      </c>
      <c r="J1043" t="s">
        <v>68</v>
      </c>
      <c r="K1043" t="s">
        <v>372</v>
      </c>
      <c r="L1043">
        <v>2011</v>
      </c>
      <c r="M1043" t="s">
        <v>90</v>
      </c>
      <c r="P1043" t="s">
        <v>228</v>
      </c>
      <c r="Q1043" t="s">
        <v>229</v>
      </c>
      <c r="R1043" t="s">
        <v>386</v>
      </c>
      <c r="S1043" t="s">
        <v>361</v>
      </c>
      <c r="T1043" t="s">
        <v>74</v>
      </c>
      <c r="Y1043" t="s">
        <v>74</v>
      </c>
    </row>
    <row r="1044" spans="1:25" hidden="1">
      <c r="A1044">
        <f t="shared" si="16"/>
        <v>0</v>
      </c>
      <c r="B1044">
        <v>6</v>
      </c>
      <c r="C1044">
        <v>2016</v>
      </c>
      <c r="D1044" t="s">
        <v>458</v>
      </c>
      <c r="E1044">
        <v>14</v>
      </c>
      <c r="F1044" t="s">
        <v>384</v>
      </c>
      <c r="H1044" t="s">
        <v>385</v>
      </c>
      <c r="J1044" t="s">
        <v>68</v>
      </c>
      <c r="K1044" t="s">
        <v>372</v>
      </c>
      <c r="L1044">
        <v>2011</v>
      </c>
      <c r="M1044" t="s">
        <v>90</v>
      </c>
      <c r="P1044" t="s">
        <v>228</v>
      </c>
      <c r="Q1044" t="s">
        <v>229</v>
      </c>
      <c r="R1044" t="s">
        <v>386</v>
      </c>
      <c r="S1044" t="s">
        <v>361</v>
      </c>
      <c r="T1044" t="s">
        <v>74</v>
      </c>
      <c r="Y1044" t="s">
        <v>74</v>
      </c>
    </row>
    <row r="1045" spans="1:25" hidden="1">
      <c r="A1045">
        <f t="shared" si="16"/>
        <v>0</v>
      </c>
      <c r="B1045">
        <v>6</v>
      </c>
      <c r="C1045">
        <v>2015</v>
      </c>
      <c r="D1045" t="s">
        <v>458</v>
      </c>
      <c r="E1045">
        <v>14</v>
      </c>
      <c r="F1045" t="s">
        <v>384</v>
      </c>
      <c r="H1045" t="s">
        <v>385</v>
      </c>
      <c r="J1045" t="s">
        <v>68</v>
      </c>
      <c r="K1045" t="s">
        <v>372</v>
      </c>
      <c r="L1045">
        <v>2011</v>
      </c>
      <c r="M1045" t="s">
        <v>90</v>
      </c>
      <c r="P1045" t="s">
        <v>228</v>
      </c>
      <c r="Q1045" t="s">
        <v>229</v>
      </c>
      <c r="R1045" t="s">
        <v>386</v>
      </c>
      <c r="S1045" t="s">
        <v>361</v>
      </c>
      <c r="T1045" t="s">
        <v>74</v>
      </c>
      <c r="Y1045" t="s">
        <v>74</v>
      </c>
    </row>
    <row r="1046" spans="1:25" hidden="1">
      <c r="A1046">
        <f t="shared" si="16"/>
        <v>0</v>
      </c>
      <c r="B1046">
        <v>6</v>
      </c>
      <c r="C1046">
        <v>2014</v>
      </c>
      <c r="D1046" t="s">
        <v>458</v>
      </c>
      <c r="E1046">
        <v>14</v>
      </c>
      <c r="F1046" t="s">
        <v>384</v>
      </c>
      <c r="H1046" t="s">
        <v>385</v>
      </c>
      <c r="J1046" t="s">
        <v>68</v>
      </c>
      <c r="K1046" t="s">
        <v>372</v>
      </c>
      <c r="L1046">
        <v>2011</v>
      </c>
      <c r="M1046" t="s">
        <v>90</v>
      </c>
      <c r="P1046" t="s">
        <v>228</v>
      </c>
      <c r="Q1046" t="s">
        <v>229</v>
      </c>
      <c r="R1046" t="s">
        <v>386</v>
      </c>
      <c r="S1046" t="s">
        <v>361</v>
      </c>
      <c r="T1046" t="s">
        <v>74</v>
      </c>
      <c r="Y1046" t="s">
        <v>74</v>
      </c>
    </row>
    <row r="1047" spans="1:25">
      <c r="A1047">
        <f t="shared" si="16"/>
        <v>1</v>
      </c>
      <c r="B1047">
        <v>6</v>
      </c>
      <c r="C1047">
        <v>2019</v>
      </c>
      <c r="D1047" t="s">
        <v>458</v>
      </c>
      <c r="E1047">
        <v>48</v>
      </c>
      <c r="F1047" t="s">
        <v>446</v>
      </c>
      <c r="H1047">
        <v>31697</v>
      </c>
      <c r="J1047" t="s">
        <v>68</v>
      </c>
      <c r="K1047" t="s">
        <v>447</v>
      </c>
      <c r="L1047">
        <v>2016</v>
      </c>
      <c r="M1047" t="s">
        <v>90</v>
      </c>
      <c r="P1047" t="s">
        <v>228</v>
      </c>
      <c r="Q1047" t="s">
        <v>229</v>
      </c>
      <c r="S1047" t="s">
        <v>361</v>
      </c>
      <c r="T1047" t="s">
        <v>74</v>
      </c>
      <c r="Y1047" t="s">
        <v>74</v>
      </c>
    </row>
    <row r="1048" spans="1:25" hidden="1">
      <c r="A1048">
        <f t="shared" si="16"/>
        <v>0</v>
      </c>
      <c r="B1048">
        <v>6</v>
      </c>
      <c r="C1048">
        <v>2018</v>
      </c>
      <c r="D1048" t="s">
        <v>458</v>
      </c>
      <c r="E1048">
        <v>48</v>
      </c>
      <c r="F1048" t="s">
        <v>446</v>
      </c>
      <c r="H1048">
        <v>31697</v>
      </c>
      <c r="J1048" t="s">
        <v>68</v>
      </c>
      <c r="K1048" t="s">
        <v>447</v>
      </c>
      <c r="L1048">
        <v>2016</v>
      </c>
      <c r="M1048" t="s">
        <v>90</v>
      </c>
      <c r="P1048" t="s">
        <v>228</v>
      </c>
      <c r="Q1048" t="s">
        <v>229</v>
      </c>
      <c r="S1048" t="s">
        <v>361</v>
      </c>
      <c r="T1048" t="s">
        <v>74</v>
      </c>
      <c r="Y1048" t="s">
        <v>74</v>
      </c>
    </row>
    <row r="1049" spans="1:25" hidden="1">
      <c r="A1049">
        <f t="shared" si="16"/>
        <v>0</v>
      </c>
      <c r="B1049">
        <v>6</v>
      </c>
      <c r="C1049">
        <v>2017</v>
      </c>
      <c r="D1049" t="s">
        <v>458</v>
      </c>
      <c r="E1049">
        <v>48</v>
      </c>
      <c r="F1049" t="s">
        <v>446</v>
      </c>
      <c r="H1049">
        <v>31697</v>
      </c>
      <c r="J1049" t="s">
        <v>68</v>
      </c>
      <c r="K1049" t="s">
        <v>447</v>
      </c>
      <c r="L1049">
        <v>2016</v>
      </c>
      <c r="M1049" t="s">
        <v>90</v>
      </c>
      <c r="P1049" t="s">
        <v>228</v>
      </c>
      <c r="Q1049" t="s">
        <v>229</v>
      </c>
      <c r="S1049" t="s">
        <v>361</v>
      </c>
      <c r="T1049" t="s">
        <v>74</v>
      </c>
      <c r="Y1049" t="s">
        <v>74</v>
      </c>
    </row>
    <row r="1050" spans="1:25" hidden="1">
      <c r="A1050">
        <f t="shared" si="16"/>
        <v>0</v>
      </c>
      <c r="B1050">
        <v>6</v>
      </c>
      <c r="C1050">
        <v>2016</v>
      </c>
      <c r="D1050" t="s">
        <v>458</v>
      </c>
      <c r="E1050">
        <v>48</v>
      </c>
      <c r="F1050" t="s">
        <v>446</v>
      </c>
      <c r="H1050">
        <v>31697</v>
      </c>
      <c r="J1050" t="s">
        <v>68</v>
      </c>
      <c r="K1050" t="s">
        <v>447</v>
      </c>
      <c r="L1050">
        <v>2016</v>
      </c>
      <c r="M1050" t="s">
        <v>90</v>
      </c>
      <c r="P1050" t="s">
        <v>228</v>
      </c>
      <c r="Q1050" t="s">
        <v>229</v>
      </c>
      <c r="S1050" t="s">
        <v>361</v>
      </c>
      <c r="T1050" t="s">
        <v>74</v>
      </c>
      <c r="Y1050" t="s">
        <v>74</v>
      </c>
    </row>
    <row r="1051" spans="1:25" hidden="1">
      <c r="A1051">
        <f t="shared" si="16"/>
        <v>0</v>
      </c>
      <c r="B1051">
        <v>6</v>
      </c>
      <c r="C1051">
        <v>2015</v>
      </c>
      <c r="D1051" t="s">
        <v>458</v>
      </c>
      <c r="E1051">
        <v>48</v>
      </c>
      <c r="F1051" t="s">
        <v>446</v>
      </c>
      <c r="H1051">
        <v>31697</v>
      </c>
      <c r="J1051" t="s">
        <v>22</v>
      </c>
      <c r="K1051" t="s">
        <v>447</v>
      </c>
      <c r="L1051">
        <v>2009</v>
      </c>
      <c r="M1051" t="s">
        <v>90</v>
      </c>
      <c r="P1051" t="s">
        <v>228</v>
      </c>
      <c r="Q1051" t="s">
        <v>229</v>
      </c>
      <c r="S1051" t="s">
        <v>361</v>
      </c>
      <c r="T1051" t="s">
        <v>74</v>
      </c>
      <c r="Y1051" t="s">
        <v>74</v>
      </c>
    </row>
    <row r="1052" spans="1:25" hidden="1">
      <c r="A1052">
        <f t="shared" si="16"/>
        <v>0</v>
      </c>
      <c r="B1052">
        <v>6</v>
      </c>
      <c r="C1052">
        <v>2014</v>
      </c>
      <c r="D1052" t="s">
        <v>458</v>
      </c>
      <c r="E1052">
        <v>48</v>
      </c>
      <c r="F1052" t="s">
        <v>446</v>
      </c>
      <c r="H1052">
        <v>31697</v>
      </c>
      <c r="J1052" t="s">
        <v>22</v>
      </c>
      <c r="K1052" t="s">
        <v>447</v>
      </c>
      <c r="L1052">
        <v>2009</v>
      </c>
      <c r="M1052" t="s">
        <v>90</v>
      </c>
      <c r="P1052" t="s">
        <v>228</v>
      </c>
      <c r="Q1052" t="s">
        <v>229</v>
      </c>
      <c r="S1052" t="s">
        <v>361</v>
      </c>
      <c r="T1052" t="s">
        <v>74</v>
      </c>
      <c r="Y1052" t="s">
        <v>74</v>
      </c>
    </row>
    <row r="1053" spans="1:25">
      <c r="A1053">
        <f t="shared" si="16"/>
        <v>1</v>
      </c>
      <c r="B1053">
        <v>6</v>
      </c>
      <c r="C1053">
        <v>2019</v>
      </c>
      <c r="D1053" t="s">
        <v>458</v>
      </c>
      <c r="E1053">
        <v>12</v>
      </c>
      <c r="F1053" t="s">
        <v>380</v>
      </c>
      <c r="G1053" t="s">
        <v>381</v>
      </c>
      <c r="H1053" t="s">
        <v>381</v>
      </c>
      <c r="J1053" t="s">
        <v>82</v>
      </c>
      <c r="K1053" t="s">
        <v>301</v>
      </c>
      <c r="L1053">
        <v>2001</v>
      </c>
      <c r="M1053" t="s">
        <v>70</v>
      </c>
      <c r="P1053" t="s">
        <v>228</v>
      </c>
      <c r="Q1053" t="s">
        <v>229</v>
      </c>
      <c r="S1053" t="s">
        <v>361</v>
      </c>
      <c r="T1053" t="s">
        <v>74</v>
      </c>
      <c r="Y1053" t="s">
        <v>74</v>
      </c>
    </row>
    <row r="1054" spans="1:25" hidden="1">
      <c r="A1054">
        <f t="shared" si="16"/>
        <v>0</v>
      </c>
      <c r="B1054">
        <v>6</v>
      </c>
      <c r="C1054">
        <v>2018</v>
      </c>
      <c r="D1054" t="s">
        <v>458</v>
      </c>
      <c r="E1054">
        <v>12</v>
      </c>
      <c r="F1054" t="s">
        <v>380</v>
      </c>
      <c r="G1054" t="s">
        <v>381</v>
      </c>
      <c r="H1054" t="s">
        <v>381</v>
      </c>
      <c r="J1054" t="s">
        <v>82</v>
      </c>
      <c r="K1054" t="s">
        <v>301</v>
      </c>
      <c r="L1054">
        <v>2001</v>
      </c>
      <c r="M1054" t="s">
        <v>70</v>
      </c>
      <c r="P1054" t="s">
        <v>228</v>
      </c>
      <c r="Q1054" t="s">
        <v>229</v>
      </c>
      <c r="S1054" t="s">
        <v>361</v>
      </c>
      <c r="T1054" t="s">
        <v>74</v>
      </c>
      <c r="Y1054" t="s">
        <v>74</v>
      </c>
    </row>
    <row r="1055" spans="1:25" hidden="1">
      <c r="A1055">
        <f t="shared" si="16"/>
        <v>0</v>
      </c>
      <c r="B1055">
        <v>6</v>
      </c>
      <c r="C1055">
        <v>2017</v>
      </c>
      <c r="D1055" t="s">
        <v>458</v>
      </c>
      <c r="E1055">
        <v>12</v>
      </c>
      <c r="F1055" t="s">
        <v>380</v>
      </c>
      <c r="G1055" t="s">
        <v>381</v>
      </c>
      <c r="H1055" t="s">
        <v>381</v>
      </c>
      <c r="J1055" t="s">
        <v>82</v>
      </c>
      <c r="K1055" t="s">
        <v>301</v>
      </c>
      <c r="L1055">
        <v>2001</v>
      </c>
      <c r="M1055" t="s">
        <v>70</v>
      </c>
      <c r="P1055" t="s">
        <v>228</v>
      </c>
      <c r="Q1055" t="s">
        <v>229</v>
      </c>
      <c r="S1055" t="s">
        <v>361</v>
      </c>
      <c r="T1055" t="s">
        <v>74</v>
      </c>
      <c r="Y1055" t="s">
        <v>74</v>
      </c>
    </row>
    <row r="1056" spans="1:25" hidden="1">
      <c r="A1056">
        <f t="shared" si="16"/>
        <v>0</v>
      </c>
      <c r="B1056">
        <v>6</v>
      </c>
      <c r="C1056">
        <v>2016</v>
      </c>
      <c r="D1056" t="s">
        <v>458</v>
      </c>
      <c r="E1056">
        <v>12</v>
      </c>
      <c r="F1056" t="s">
        <v>380</v>
      </c>
      <c r="G1056" t="s">
        <v>381</v>
      </c>
      <c r="H1056" t="s">
        <v>381</v>
      </c>
      <c r="J1056" t="s">
        <v>82</v>
      </c>
      <c r="K1056" t="s">
        <v>301</v>
      </c>
      <c r="L1056">
        <v>2001</v>
      </c>
      <c r="M1056" t="s">
        <v>70</v>
      </c>
      <c r="P1056" t="s">
        <v>228</v>
      </c>
      <c r="Q1056" t="s">
        <v>229</v>
      </c>
      <c r="S1056" t="s">
        <v>361</v>
      </c>
      <c r="T1056" t="s">
        <v>74</v>
      </c>
      <c r="Y1056" t="s">
        <v>74</v>
      </c>
    </row>
    <row r="1057" spans="1:25" hidden="1">
      <c r="A1057">
        <f t="shared" si="16"/>
        <v>0</v>
      </c>
      <c r="B1057">
        <v>6</v>
      </c>
      <c r="C1057">
        <v>2015</v>
      </c>
      <c r="D1057" t="s">
        <v>458</v>
      </c>
      <c r="E1057">
        <v>12</v>
      </c>
      <c r="F1057" t="s">
        <v>380</v>
      </c>
      <c r="G1057" t="s">
        <v>381</v>
      </c>
      <c r="H1057" t="s">
        <v>381</v>
      </c>
      <c r="J1057" t="s">
        <v>82</v>
      </c>
      <c r="K1057" t="s">
        <v>301</v>
      </c>
      <c r="L1057">
        <v>2001</v>
      </c>
      <c r="M1057" t="s">
        <v>70</v>
      </c>
      <c r="P1057" t="s">
        <v>228</v>
      </c>
      <c r="Q1057" t="s">
        <v>229</v>
      </c>
      <c r="S1057" t="s">
        <v>361</v>
      </c>
      <c r="T1057" t="s">
        <v>74</v>
      </c>
      <c r="Y1057" t="s">
        <v>74</v>
      </c>
    </row>
    <row r="1058" spans="1:25" hidden="1">
      <c r="A1058">
        <f t="shared" si="16"/>
        <v>0</v>
      </c>
      <c r="B1058">
        <v>6</v>
      </c>
      <c r="C1058">
        <v>2014</v>
      </c>
      <c r="D1058" t="s">
        <v>458</v>
      </c>
      <c r="E1058">
        <v>12</v>
      </c>
      <c r="F1058" t="s">
        <v>380</v>
      </c>
      <c r="G1058" t="s">
        <v>381</v>
      </c>
      <c r="H1058" t="s">
        <v>381</v>
      </c>
      <c r="J1058" t="s">
        <v>82</v>
      </c>
      <c r="K1058" t="s">
        <v>301</v>
      </c>
      <c r="L1058">
        <v>2001</v>
      </c>
      <c r="M1058" t="s">
        <v>70</v>
      </c>
      <c r="P1058" t="s">
        <v>228</v>
      </c>
      <c r="Q1058" t="s">
        <v>229</v>
      </c>
      <c r="S1058" t="s">
        <v>361</v>
      </c>
      <c r="T1058" t="s">
        <v>74</v>
      </c>
      <c r="Y1058" t="s">
        <v>74</v>
      </c>
    </row>
    <row r="1059" spans="1:25">
      <c r="A1059">
        <f t="shared" si="16"/>
        <v>1</v>
      </c>
      <c r="B1059">
        <v>6</v>
      </c>
      <c r="C1059">
        <v>2019</v>
      </c>
      <c r="D1059" t="s">
        <v>458</v>
      </c>
      <c r="E1059">
        <v>19</v>
      </c>
      <c r="F1059" t="s">
        <v>393</v>
      </c>
      <c r="H1059" t="s">
        <v>394</v>
      </c>
      <c r="J1059" t="s">
        <v>68</v>
      </c>
      <c r="K1059" t="s">
        <v>369</v>
      </c>
      <c r="L1059">
        <v>2013</v>
      </c>
      <c r="M1059" t="s">
        <v>90</v>
      </c>
      <c r="P1059" t="s">
        <v>228</v>
      </c>
      <c r="Q1059" t="s">
        <v>229</v>
      </c>
      <c r="R1059" t="s">
        <v>79</v>
      </c>
      <c r="S1059" t="s">
        <v>361</v>
      </c>
      <c r="T1059" t="s">
        <v>74</v>
      </c>
      <c r="Y1059" t="s">
        <v>74</v>
      </c>
    </row>
    <row r="1060" spans="1:25" hidden="1">
      <c r="A1060">
        <f t="shared" si="16"/>
        <v>0</v>
      </c>
      <c r="B1060">
        <v>6</v>
      </c>
      <c r="C1060">
        <v>2018</v>
      </c>
      <c r="D1060" t="s">
        <v>458</v>
      </c>
      <c r="E1060">
        <v>19</v>
      </c>
      <c r="F1060" t="s">
        <v>393</v>
      </c>
      <c r="H1060" t="s">
        <v>394</v>
      </c>
      <c r="J1060" t="s">
        <v>68</v>
      </c>
      <c r="K1060" t="s">
        <v>369</v>
      </c>
      <c r="L1060">
        <v>2013</v>
      </c>
      <c r="M1060" t="s">
        <v>90</v>
      </c>
      <c r="P1060" t="s">
        <v>228</v>
      </c>
      <c r="Q1060" t="s">
        <v>229</v>
      </c>
      <c r="R1060" t="s">
        <v>79</v>
      </c>
      <c r="S1060" t="s">
        <v>361</v>
      </c>
      <c r="T1060" t="s">
        <v>74</v>
      </c>
      <c r="Y1060" t="s">
        <v>74</v>
      </c>
    </row>
    <row r="1061" spans="1:25" hidden="1">
      <c r="A1061">
        <f t="shared" si="16"/>
        <v>0</v>
      </c>
      <c r="B1061">
        <v>6</v>
      </c>
      <c r="C1061">
        <v>2017</v>
      </c>
      <c r="D1061" t="s">
        <v>458</v>
      </c>
      <c r="E1061">
        <v>19</v>
      </c>
      <c r="F1061" t="s">
        <v>393</v>
      </c>
      <c r="H1061" t="s">
        <v>394</v>
      </c>
      <c r="J1061" t="s">
        <v>68</v>
      </c>
      <c r="K1061" t="s">
        <v>369</v>
      </c>
      <c r="L1061">
        <v>2013</v>
      </c>
      <c r="M1061" t="s">
        <v>90</v>
      </c>
      <c r="P1061" t="s">
        <v>228</v>
      </c>
      <c r="Q1061" t="s">
        <v>229</v>
      </c>
      <c r="R1061" t="s">
        <v>79</v>
      </c>
      <c r="S1061" t="s">
        <v>361</v>
      </c>
      <c r="T1061" t="s">
        <v>74</v>
      </c>
      <c r="Y1061" t="s">
        <v>74</v>
      </c>
    </row>
    <row r="1062" spans="1:25" hidden="1">
      <c r="A1062">
        <f t="shared" si="16"/>
        <v>0</v>
      </c>
      <c r="B1062">
        <v>6</v>
      </c>
      <c r="C1062">
        <v>2016</v>
      </c>
      <c r="D1062" t="s">
        <v>458</v>
      </c>
      <c r="E1062">
        <v>19</v>
      </c>
      <c r="F1062" t="s">
        <v>393</v>
      </c>
      <c r="H1062" t="s">
        <v>394</v>
      </c>
      <c r="J1062" t="s">
        <v>68</v>
      </c>
      <c r="K1062" t="s">
        <v>369</v>
      </c>
      <c r="L1062">
        <v>2013</v>
      </c>
      <c r="M1062" t="s">
        <v>90</v>
      </c>
      <c r="P1062" t="s">
        <v>228</v>
      </c>
      <c r="Q1062" t="s">
        <v>229</v>
      </c>
      <c r="R1062" t="s">
        <v>79</v>
      </c>
      <c r="S1062" t="s">
        <v>361</v>
      </c>
      <c r="T1062" t="s">
        <v>74</v>
      </c>
      <c r="Y1062" t="s">
        <v>74</v>
      </c>
    </row>
    <row r="1063" spans="1:25" hidden="1">
      <c r="A1063">
        <f t="shared" si="16"/>
        <v>0</v>
      </c>
      <c r="B1063">
        <v>6</v>
      </c>
      <c r="C1063">
        <v>2015</v>
      </c>
      <c r="D1063" t="s">
        <v>458</v>
      </c>
      <c r="E1063">
        <v>19</v>
      </c>
      <c r="F1063" t="s">
        <v>393</v>
      </c>
      <c r="H1063" t="s">
        <v>394</v>
      </c>
      <c r="J1063" t="s">
        <v>68</v>
      </c>
      <c r="K1063" t="s">
        <v>369</v>
      </c>
      <c r="L1063">
        <v>2013</v>
      </c>
      <c r="M1063" t="s">
        <v>90</v>
      </c>
      <c r="P1063" t="s">
        <v>228</v>
      </c>
      <c r="Q1063" t="s">
        <v>229</v>
      </c>
      <c r="R1063" t="s">
        <v>79</v>
      </c>
      <c r="S1063" t="s">
        <v>361</v>
      </c>
      <c r="T1063" t="s">
        <v>74</v>
      </c>
      <c r="Y1063" t="s">
        <v>74</v>
      </c>
    </row>
    <row r="1064" spans="1:25" hidden="1">
      <c r="A1064">
        <f t="shared" si="16"/>
        <v>0</v>
      </c>
      <c r="B1064">
        <v>6</v>
      </c>
      <c r="C1064">
        <v>2014</v>
      </c>
      <c r="D1064" t="s">
        <v>458</v>
      </c>
      <c r="E1064">
        <v>19</v>
      </c>
      <c r="F1064" t="s">
        <v>393</v>
      </c>
      <c r="H1064" t="s">
        <v>394</v>
      </c>
      <c r="J1064" t="s">
        <v>68</v>
      </c>
      <c r="K1064" t="s">
        <v>369</v>
      </c>
      <c r="L1064">
        <v>2013</v>
      </c>
      <c r="M1064" t="s">
        <v>90</v>
      </c>
      <c r="P1064" t="s">
        <v>228</v>
      </c>
      <c r="Q1064" t="s">
        <v>229</v>
      </c>
      <c r="R1064" t="s">
        <v>79</v>
      </c>
      <c r="S1064" t="s">
        <v>361</v>
      </c>
      <c r="T1064" t="s">
        <v>74</v>
      </c>
      <c r="Y1064" t="s">
        <v>74</v>
      </c>
    </row>
    <row r="1065" spans="1:25">
      <c r="A1065">
        <f t="shared" si="16"/>
        <v>1</v>
      </c>
      <c r="B1065">
        <v>6</v>
      </c>
      <c r="C1065">
        <v>2019</v>
      </c>
      <c r="D1065" t="s">
        <v>524</v>
      </c>
      <c r="E1065">
        <v>23</v>
      </c>
      <c r="F1065" t="s">
        <v>505</v>
      </c>
      <c r="G1065" t="s">
        <v>506</v>
      </c>
      <c r="J1065" t="s">
        <v>82</v>
      </c>
      <c r="K1065" t="s">
        <v>478</v>
      </c>
      <c r="L1065">
        <v>2013</v>
      </c>
      <c r="M1065" t="s">
        <v>87</v>
      </c>
      <c r="P1065" t="s">
        <v>464</v>
      </c>
      <c r="Q1065" t="s">
        <v>229</v>
      </c>
      <c r="S1065" t="s">
        <v>465</v>
      </c>
      <c r="T1065" t="s">
        <v>74</v>
      </c>
      <c r="Y1065" t="s">
        <v>74</v>
      </c>
    </row>
    <row r="1066" spans="1:25" hidden="1">
      <c r="A1066">
        <f t="shared" si="16"/>
        <v>0</v>
      </c>
      <c r="B1066">
        <v>6</v>
      </c>
      <c r="C1066">
        <v>2018</v>
      </c>
      <c r="D1066" t="s">
        <v>524</v>
      </c>
      <c r="E1066">
        <v>23</v>
      </c>
      <c r="F1066" t="s">
        <v>505</v>
      </c>
      <c r="G1066" t="s">
        <v>506</v>
      </c>
      <c r="J1066" t="s">
        <v>82</v>
      </c>
      <c r="K1066" t="s">
        <v>478</v>
      </c>
      <c r="L1066">
        <v>2013</v>
      </c>
      <c r="M1066" t="s">
        <v>87</v>
      </c>
      <c r="P1066" t="s">
        <v>464</v>
      </c>
      <c r="Q1066" t="s">
        <v>229</v>
      </c>
      <c r="S1066" t="s">
        <v>465</v>
      </c>
      <c r="T1066" t="s">
        <v>74</v>
      </c>
      <c r="Y1066" t="s">
        <v>74</v>
      </c>
    </row>
    <row r="1067" spans="1:25" hidden="1">
      <c r="A1067">
        <f t="shared" si="16"/>
        <v>0</v>
      </c>
      <c r="B1067">
        <v>6</v>
      </c>
      <c r="C1067">
        <v>2017</v>
      </c>
      <c r="D1067" t="s">
        <v>524</v>
      </c>
      <c r="E1067">
        <v>23</v>
      </c>
      <c r="F1067" t="s">
        <v>505</v>
      </c>
      <c r="G1067" t="s">
        <v>506</v>
      </c>
      <c r="J1067" t="s">
        <v>82</v>
      </c>
      <c r="K1067" t="s">
        <v>478</v>
      </c>
      <c r="L1067">
        <v>2013</v>
      </c>
      <c r="M1067" t="s">
        <v>87</v>
      </c>
      <c r="P1067" t="s">
        <v>464</v>
      </c>
      <c r="Q1067" t="s">
        <v>229</v>
      </c>
      <c r="S1067" t="s">
        <v>465</v>
      </c>
      <c r="T1067" t="s">
        <v>74</v>
      </c>
      <c r="Y1067" t="s">
        <v>74</v>
      </c>
    </row>
    <row r="1068" spans="1:25" hidden="1">
      <c r="A1068">
        <f t="shared" si="16"/>
        <v>0</v>
      </c>
      <c r="B1068">
        <v>6</v>
      </c>
      <c r="C1068">
        <v>2016</v>
      </c>
      <c r="D1068" t="s">
        <v>524</v>
      </c>
      <c r="E1068">
        <v>23</v>
      </c>
      <c r="F1068" t="s">
        <v>505</v>
      </c>
      <c r="G1068" t="s">
        <v>506</v>
      </c>
      <c r="J1068" t="s">
        <v>82</v>
      </c>
      <c r="K1068" t="s">
        <v>478</v>
      </c>
      <c r="L1068">
        <v>2013</v>
      </c>
      <c r="M1068" t="s">
        <v>87</v>
      </c>
      <c r="P1068" t="s">
        <v>464</v>
      </c>
      <c r="Q1068" t="s">
        <v>229</v>
      </c>
      <c r="S1068" t="s">
        <v>465</v>
      </c>
      <c r="T1068" t="s">
        <v>74</v>
      </c>
      <c r="Y1068" t="s">
        <v>74</v>
      </c>
    </row>
    <row r="1069" spans="1:25" hidden="1">
      <c r="A1069">
        <f t="shared" si="16"/>
        <v>0</v>
      </c>
      <c r="B1069">
        <v>6</v>
      </c>
      <c r="C1069">
        <v>2015</v>
      </c>
      <c r="D1069" t="s">
        <v>524</v>
      </c>
      <c r="E1069">
        <v>23</v>
      </c>
      <c r="F1069" t="s">
        <v>505</v>
      </c>
      <c r="G1069" t="s">
        <v>506</v>
      </c>
      <c r="J1069" t="s">
        <v>82</v>
      </c>
      <c r="K1069" t="s">
        <v>478</v>
      </c>
      <c r="L1069">
        <v>2013</v>
      </c>
      <c r="M1069" t="s">
        <v>87</v>
      </c>
      <c r="P1069" t="s">
        <v>464</v>
      </c>
      <c r="Q1069" t="s">
        <v>229</v>
      </c>
      <c r="S1069" t="s">
        <v>465</v>
      </c>
      <c r="T1069" t="s">
        <v>74</v>
      </c>
      <c r="Y1069" t="s">
        <v>74</v>
      </c>
    </row>
    <row r="1070" spans="1:25" hidden="1">
      <c r="A1070">
        <f t="shared" si="16"/>
        <v>0</v>
      </c>
      <c r="B1070">
        <v>6</v>
      </c>
      <c r="C1070">
        <v>2014</v>
      </c>
      <c r="D1070" t="s">
        <v>524</v>
      </c>
      <c r="E1070">
        <v>23</v>
      </c>
      <c r="F1070" t="s">
        <v>505</v>
      </c>
      <c r="G1070" t="s">
        <v>506</v>
      </c>
      <c r="J1070" t="s">
        <v>82</v>
      </c>
      <c r="K1070" t="s">
        <v>478</v>
      </c>
      <c r="L1070">
        <v>2013</v>
      </c>
      <c r="M1070" t="s">
        <v>87</v>
      </c>
      <c r="P1070" t="s">
        <v>464</v>
      </c>
      <c r="Q1070" t="s">
        <v>229</v>
      </c>
      <c r="S1070" t="s">
        <v>465</v>
      </c>
      <c r="T1070" t="s">
        <v>74</v>
      </c>
      <c r="Y1070" t="s">
        <v>74</v>
      </c>
    </row>
    <row r="1071" spans="1:25">
      <c r="A1071">
        <f t="shared" si="16"/>
        <v>1</v>
      </c>
      <c r="B1071">
        <v>6</v>
      </c>
      <c r="C1071">
        <v>2019</v>
      </c>
      <c r="D1071" t="s">
        <v>524</v>
      </c>
      <c r="E1071">
        <v>14</v>
      </c>
      <c r="F1071" t="s">
        <v>489</v>
      </c>
      <c r="G1071">
        <v>28951</v>
      </c>
      <c r="J1071" t="s">
        <v>68</v>
      </c>
      <c r="K1071" t="s">
        <v>214</v>
      </c>
      <c r="L1071">
        <v>2010</v>
      </c>
      <c r="M1071" t="s">
        <v>90</v>
      </c>
      <c r="P1071" t="s">
        <v>464</v>
      </c>
      <c r="Q1071" t="s">
        <v>229</v>
      </c>
      <c r="R1071" t="s">
        <v>79</v>
      </c>
      <c r="S1071" t="s">
        <v>465</v>
      </c>
      <c r="T1071" t="s">
        <v>74</v>
      </c>
      <c r="Y1071" t="s">
        <v>74</v>
      </c>
    </row>
    <row r="1072" spans="1:25" hidden="1">
      <c r="A1072">
        <f t="shared" si="16"/>
        <v>0</v>
      </c>
      <c r="B1072">
        <v>6</v>
      </c>
      <c r="C1072">
        <v>2018</v>
      </c>
      <c r="D1072" t="s">
        <v>524</v>
      </c>
      <c r="E1072">
        <v>14</v>
      </c>
      <c r="F1072" t="s">
        <v>489</v>
      </c>
      <c r="G1072">
        <v>28951</v>
      </c>
      <c r="J1072" t="s">
        <v>68</v>
      </c>
      <c r="K1072" t="s">
        <v>214</v>
      </c>
      <c r="L1072">
        <v>2010</v>
      </c>
      <c r="M1072" t="s">
        <v>90</v>
      </c>
      <c r="P1072" t="s">
        <v>464</v>
      </c>
      <c r="Q1072" t="s">
        <v>229</v>
      </c>
      <c r="R1072" t="s">
        <v>79</v>
      </c>
      <c r="S1072" t="s">
        <v>465</v>
      </c>
      <c r="T1072" t="s">
        <v>74</v>
      </c>
      <c r="Y1072" t="s">
        <v>74</v>
      </c>
    </row>
    <row r="1073" spans="1:25" hidden="1">
      <c r="A1073">
        <f t="shared" si="16"/>
        <v>0</v>
      </c>
      <c r="B1073">
        <v>6</v>
      </c>
      <c r="C1073">
        <v>2017</v>
      </c>
      <c r="D1073" t="s">
        <v>524</v>
      </c>
      <c r="E1073">
        <v>14</v>
      </c>
      <c r="F1073" t="s">
        <v>489</v>
      </c>
      <c r="G1073">
        <v>28951</v>
      </c>
      <c r="J1073" t="s">
        <v>68</v>
      </c>
      <c r="K1073" t="s">
        <v>214</v>
      </c>
      <c r="L1073">
        <v>2010</v>
      </c>
      <c r="M1073" t="s">
        <v>90</v>
      </c>
      <c r="P1073" t="s">
        <v>464</v>
      </c>
      <c r="Q1073" t="s">
        <v>229</v>
      </c>
      <c r="R1073" t="s">
        <v>79</v>
      </c>
      <c r="S1073" t="s">
        <v>465</v>
      </c>
      <c r="T1073" t="s">
        <v>74</v>
      </c>
      <c r="Y1073" t="s">
        <v>74</v>
      </c>
    </row>
    <row r="1074" spans="1:25" hidden="1">
      <c r="A1074">
        <f t="shared" si="16"/>
        <v>0</v>
      </c>
      <c r="B1074">
        <v>6</v>
      </c>
      <c r="C1074">
        <v>2016</v>
      </c>
      <c r="D1074" t="s">
        <v>524</v>
      </c>
      <c r="E1074">
        <v>14</v>
      </c>
      <c r="F1074" t="s">
        <v>489</v>
      </c>
      <c r="G1074">
        <v>28951</v>
      </c>
      <c r="J1074" t="s">
        <v>68</v>
      </c>
      <c r="K1074" t="s">
        <v>214</v>
      </c>
      <c r="L1074">
        <v>2010</v>
      </c>
      <c r="M1074" t="s">
        <v>90</v>
      </c>
      <c r="P1074" t="s">
        <v>464</v>
      </c>
      <c r="Q1074" t="s">
        <v>229</v>
      </c>
      <c r="R1074" t="s">
        <v>79</v>
      </c>
      <c r="S1074" t="s">
        <v>465</v>
      </c>
      <c r="T1074" t="s">
        <v>74</v>
      </c>
      <c r="Y1074" t="s">
        <v>74</v>
      </c>
    </row>
    <row r="1075" spans="1:25" hidden="1">
      <c r="A1075">
        <f t="shared" si="16"/>
        <v>0</v>
      </c>
      <c r="B1075">
        <v>6</v>
      </c>
      <c r="C1075">
        <v>2015</v>
      </c>
      <c r="D1075" t="s">
        <v>524</v>
      </c>
      <c r="E1075">
        <v>14</v>
      </c>
      <c r="F1075" t="s">
        <v>489</v>
      </c>
      <c r="G1075">
        <v>28951</v>
      </c>
      <c r="J1075" t="s">
        <v>68</v>
      </c>
      <c r="K1075" t="s">
        <v>214</v>
      </c>
      <c r="L1075">
        <v>2010</v>
      </c>
      <c r="M1075" t="s">
        <v>90</v>
      </c>
      <c r="P1075" t="s">
        <v>464</v>
      </c>
      <c r="Q1075" t="s">
        <v>229</v>
      </c>
      <c r="R1075" t="s">
        <v>79</v>
      </c>
      <c r="S1075" t="s">
        <v>465</v>
      </c>
      <c r="T1075" t="s">
        <v>74</v>
      </c>
      <c r="Y1075" t="s">
        <v>74</v>
      </c>
    </row>
    <row r="1076" spans="1:25" hidden="1">
      <c r="A1076">
        <f t="shared" si="16"/>
        <v>0</v>
      </c>
      <c r="B1076">
        <v>6</v>
      </c>
      <c r="C1076">
        <v>2014</v>
      </c>
      <c r="D1076" t="s">
        <v>524</v>
      </c>
      <c r="E1076">
        <v>14</v>
      </c>
      <c r="F1076" t="s">
        <v>489</v>
      </c>
      <c r="G1076">
        <v>28951</v>
      </c>
      <c r="J1076" t="s">
        <v>68</v>
      </c>
      <c r="K1076" t="s">
        <v>214</v>
      </c>
      <c r="L1076">
        <v>2010</v>
      </c>
      <c r="M1076" t="s">
        <v>90</v>
      </c>
      <c r="P1076" t="s">
        <v>464</v>
      </c>
      <c r="Q1076" t="s">
        <v>229</v>
      </c>
      <c r="R1076" t="s">
        <v>79</v>
      </c>
      <c r="S1076" t="s">
        <v>465</v>
      </c>
      <c r="T1076" t="s">
        <v>74</v>
      </c>
      <c r="Y1076" t="s">
        <v>74</v>
      </c>
    </row>
    <row r="1077" spans="1:25">
      <c r="A1077">
        <f t="shared" si="16"/>
        <v>1</v>
      </c>
      <c r="B1077">
        <v>6</v>
      </c>
      <c r="C1077">
        <v>2019</v>
      </c>
      <c r="D1077" t="s">
        <v>524</v>
      </c>
      <c r="E1077">
        <v>26</v>
      </c>
      <c r="F1077" t="s">
        <v>512</v>
      </c>
      <c r="H1077">
        <v>31539</v>
      </c>
      <c r="J1077" t="s">
        <v>82</v>
      </c>
      <c r="K1077" t="s">
        <v>500</v>
      </c>
      <c r="L1077">
        <v>2010</v>
      </c>
      <c r="M1077" t="s">
        <v>87</v>
      </c>
      <c r="P1077" t="s">
        <v>464</v>
      </c>
      <c r="Q1077" t="s">
        <v>229</v>
      </c>
      <c r="S1077" t="s">
        <v>465</v>
      </c>
      <c r="T1077" t="s">
        <v>74</v>
      </c>
      <c r="Y1077" t="s">
        <v>74</v>
      </c>
    </row>
    <row r="1078" spans="1:25" hidden="1">
      <c r="A1078">
        <f t="shared" si="16"/>
        <v>0</v>
      </c>
      <c r="B1078">
        <v>6</v>
      </c>
      <c r="C1078">
        <v>2018</v>
      </c>
      <c r="D1078" t="s">
        <v>524</v>
      </c>
      <c r="E1078">
        <v>26</v>
      </c>
      <c r="F1078" t="s">
        <v>512</v>
      </c>
      <c r="H1078">
        <v>31539</v>
      </c>
      <c r="J1078" t="s">
        <v>82</v>
      </c>
      <c r="K1078" t="s">
        <v>500</v>
      </c>
      <c r="L1078">
        <v>2010</v>
      </c>
      <c r="M1078" t="s">
        <v>87</v>
      </c>
      <c r="P1078" t="s">
        <v>464</v>
      </c>
      <c r="Q1078" t="s">
        <v>229</v>
      </c>
      <c r="S1078" t="s">
        <v>465</v>
      </c>
      <c r="T1078" t="s">
        <v>74</v>
      </c>
      <c r="Y1078" t="s">
        <v>74</v>
      </c>
    </row>
    <row r="1079" spans="1:25" hidden="1">
      <c r="A1079">
        <f t="shared" si="16"/>
        <v>0</v>
      </c>
      <c r="B1079">
        <v>6</v>
      </c>
      <c r="C1079">
        <v>2017</v>
      </c>
      <c r="D1079" t="s">
        <v>524</v>
      </c>
      <c r="E1079">
        <v>26</v>
      </c>
      <c r="F1079" t="s">
        <v>512</v>
      </c>
      <c r="H1079">
        <v>31539</v>
      </c>
      <c r="J1079" t="s">
        <v>82</v>
      </c>
      <c r="K1079" t="s">
        <v>500</v>
      </c>
      <c r="L1079">
        <v>2010</v>
      </c>
      <c r="M1079" t="s">
        <v>87</v>
      </c>
      <c r="P1079" t="s">
        <v>464</v>
      </c>
      <c r="Q1079" t="s">
        <v>229</v>
      </c>
      <c r="S1079" t="s">
        <v>465</v>
      </c>
      <c r="T1079" t="s">
        <v>74</v>
      </c>
      <c r="Y1079" t="s">
        <v>74</v>
      </c>
    </row>
    <row r="1080" spans="1:25" hidden="1">
      <c r="A1080">
        <f t="shared" si="16"/>
        <v>0</v>
      </c>
      <c r="B1080">
        <v>6</v>
      </c>
      <c r="C1080">
        <v>2016</v>
      </c>
      <c r="D1080" t="s">
        <v>524</v>
      </c>
      <c r="E1080">
        <v>26</v>
      </c>
      <c r="F1080" t="s">
        <v>512</v>
      </c>
      <c r="H1080">
        <v>31539</v>
      </c>
      <c r="J1080" t="s">
        <v>82</v>
      </c>
      <c r="K1080" t="s">
        <v>500</v>
      </c>
      <c r="L1080">
        <v>2010</v>
      </c>
      <c r="M1080" t="s">
        <v>87</v>
      </c>
      <c r="P1080" t="s">
        <v>464</v>
      </c>
      <c r="Q1080" t="s">
        <v>229</v>
      </c>
      <c r="S1080" t="s">
        <v>465</v>
      </c>
      <c r="T1080" t="s">
        <v>74</v>
      </c>
      <c r="Y1080" t="s">
        <v>74</v>
      </c>
    </row>
    <row r="1081" spans="1:25" hidden="1">
      <c r="A1081">
        <f t="shared" si="16"/>
        <v>0</v>
      </c>
      <c r="B1081">
        <v>6</v>
      </c>
      <c r="C1081">
        <v>2015</v>
      </c>
      <c r="D1081" t="s">
        <v>524</v>
      </c>
      <c r="E1081">
        <v>26</v>
      </c>
      <c r="F1081" t="s">
        <v>512</v>
      </c>
      <c r="H1081">
        <v>31539</v>
      </c>
      <c r="J1081" t="s">
        <v>82</v>
      </c>
      <c r="K1081" t="s">
        <v>500</v>
      </c>
      <c r="L1081">
        <v>2010</v>
      </c>
      <c r="M1081" t="s">
        <v>87</v>
      </c>
      <c r="P1081" t="s">
        <v>464</v>
      </c>
      <c r="Q1081" t="s">
        <v>229</v>
      </c>
      <c r="S1081" t="s">
        <v>465</v>
      </c>
      <c r="T1081" t="s">
        <v>74</v>
      </c>
      <c r="Y1081" t="s">
        <v>74</v>
      </c>
    </row>
    <row r="1082" spans="1:25" hidden="1">
      <c r="A1082">
        <f t="shared" si="16"/>
        <v>0</v>
      </c>
      <c r="B1082">
        <v>6</v>
      </c>
      <c r="C1082">
        <v>2014</v>
      </c>
      <c r="D1082" t="s">
        <v>524</v>
      </c>
      <c r="E1082">
        <v>26</v>
      </c>
      <c r="F1082" t="s">
        <v>512</v>
      </c>
      <c r="H1082">
        <v>31539</v>
      </c>
      <c r="J1082" t="s">
        <v>82</v>
      </c>
      <c r="K1082" t="s">
        <v>500</v>
      </c>
      <c r="L1082">
        <v>2010</v>
      </c>
      <c r="M1082" t="s">
        <v>87</v>
      </c>
      <c r="P1082" t="s">
        <v>464</v>
      </c>
      <c r="Q1082" t="s">
        <v>229</v>
      </c>
      <c r="S1082" t="s">
        <v>465</v>
      </c>
      <c r="T1082" t="s">
        <v>74</v>
      </c>
      <c r="Y1082" t="s">
        <v>74</v>
      </c>
    </row>
    <row r="1083" spans="1:25">
      <c r="A1083">
        <f t="shared" si="16"/>
        <v>1</v>
      </c>
      <c r="B1083">
        <v>6</v>
      </c>
      <c r="C1083">
        <v>2019</v>
      </c>
      <c r="D1083" t="s">
        <v>524</v>
      </c>
      <c r="E1083">
        <v>27</v>
      </c>
      <c r="F1083" t="s">
        <v>513</v>
      </c>
      <c r="H1083" t="s">
        <v>514</v>
      </c>
      <c r="J1083" t="s">
        <v>82</v>
      </c>
      <c r="K1083" t="s">
        <v>515</v>
      </c>
      <c r="L1083">
        <v>2014</v>
      </c>
      <c r="M1083" t="s">
        <v>87</v>
      </c>
      <c r="P1083" t="s">
        <v>464</v>
      </c>
      <c r="Q1083" t="s">
        <v>229</v>
      </c>
      <c r="S1083" t="s">
        <v>465</v>
      </c>
      <c r="T1083" t="s">
        <v>74</v>
      </c>
      <c r="Y1083" t="s">
        <v>74</v>
      </c>
    </row>
    <row r="1084" spans="1:25" hidden="1">
      <c r="A1084">
        <f t="shared" si="16"/>
        <v>0</v>
      </c>
      <c r="B1084">
        <v>6</v>
      </c>
      <c r="C1084">
        <v>2018</v>
      </c>
      <c r="D1084" t="s">
        <v>524</v>
      </c>
      <c r="E1084">
        <v>27</v>
      </c>
      <c r="F1084" t="s">
        <v>513</v>
      </c>
      <c r="H1084" t="s">
        <v>514</v>
      </c>
      <c r="J1084" t="s">
        <v>82</v>
      </c>
      <c r="K1084" t="s">
        <v>515</v>
      </c>
      <c r="L1084">
        <v>2014</v>
      </c>
      <c r="M1084" t="s">
        <v>87</v>
      </c>
      <c r="P1084" t="s">
        <v>464</v>
      </c>
      <c r="Q1084" t="s">
        <v>229</v>
      </c>
      <c r="S1084" t="s">
        <v>465</v>
      </c>
      <c r="T1084" t="s">
        <v>74</v>
      </c>
      <c r="Y1084" t="s">
        <v>74</v>
      </c>
    </row>
    <row r="1085" spans="1:25" hidden="1">
      <c r="A1085">
        <f t="shared" si="16"/>
        <v>0</v>
      </c>
      <c r="B1085">
        <v>6</v>
      </c>
      <c r="C1085">
        <v>2017</v>
      </c>
      <c r="D1085" t="s">
        <v>524</v>
      </c>
      <c r="E1085">
        <v>27</v>
      </c>
      <c r="F1085" t="s">
        <v>513</v>
      </c>
      <c r="H1085" t="s">
        <v>514</v>
      </c>
      <c r="J1085" t="s">
        <v>82</v>
      </c>
      <c r="K1085" t="s">
        <v>515</v>
      </c>
      <c r="L1085">
        <v>2014</v>
      </c>
      <c r="M1085" t="s">
        <v>87</v>
      </c>
      <c r="P1085" t="s">
        <v>464</v>
      </c>
      <c r="Q1085" t="s">
        <v>229</v>
      </c>
      <c r="S1085" t="s">
        <v>465</v>
      </c>
      <c r="T1085" t="s">
        <v>74</v>
      </c>
      <c r="Y1085" t="s">
        <v>74</v>
      </c>
    </row>
    <row r="1086" spans="1:25" hidden="1">
      <c r="A1086">
        <f t="shared" si="16"/>
        <v>0</v>
      </c>
      <c r="B1086">
        <v>6</v>
      </c>
      <c r="C1086">
        <v>2016</v>
      </c>
      <c r="D1086" t="s">
        <v>524</v>
      </c>
      <c r="E1086">
        <v>27</v>
      </c>
      <c r="F1086" t="s">
        <v>513</v>
      </c>
      <c r="H1086" t="s">
        <v>514</v>
      </c>
      <c r="J1086" t="s">
        <v>82</v>
      </c>
      <c r="K1086" t="s">
        <v>515</v>
      </c>
      <c r="L1086">
        <v>2014</v>
      </c>
      <c r="M1086" t="s">
        <v>87</v>
      </c>
      <c r="P1086" t="s">
        <v>464</v>
      </c>
      <c r="Q1086" t="s">
        <v>229</v>
      </c>
      <c r="S1086" t="s">
        <v>465</v>
      </c>
      <c r="T1086" t="s">
        <v>74</v>
      </c>
      <c r="Y1086" t="s">
        <v>74</v>
      </c>
    </row>
    <row r="1087" spans="1:25" hidden="1">
      <c r="A1087">
        <f t="shared" si="16"/>
        <v>0</v>
      </c>
      <c r="B1087">
        <v>6</v>
      </c>
      <c r="C1087">
        <v>2015</v>
      </c>
      <c r="D1087" t="s">
        <v>524</v>
      </c>
      <c r="E1087">
        <v>27</v>
      </c>
      <c r="F1087" t="s">
        <v>513</v>
      </c>
      <c r="H1087" t="s">
        <v>514</v>
      </c>
      <c r="J1087" t="s">
        <v>82</v>
      </c>
      <c r="K1087" t="s">
        <v>515</v>
      </c>
      <c r="L1087">
        <v>2014</v>
      </c>
      <c r="M1087" t="s">
        <v>87</v>
      </c>
      <c r="P1087" t="s">
        <v>464</v>
      </c>
      <c r="Q1087" t="s">
        <v>229</v>
      </c>
      <c r="S1087" t="s">
        <v>465</v>
      </c>
      <c r="T1087" t="s">
        <v>74</v>
      </c>
      <c r="Y1087" t="s">
        <v>74</v>
      </c>
    </row>
    <row r="1088" spans="1:25" hidden="1">
      <c r="A1088">
        <f t="shared" si="16"/>
        <v>0</v>
      </c>
      <c r="B1088">
        <v>6</v>
      </c>
      <c r="C1088">
        <v>2014</v>
      </c>
      <c r="D1088" t="s">
        <v>524</v>
      </c>
      <c r="E1088">
        <v>27</v>
      </c>
      <c r="F1088" t="s">
        <v>513</v>
      </c>
      <c r="H1088" t="s">
        <v>514</v>
      </c>
      <c r="J1088" t="s">
        <v>82</v>
      </c>
      <c r="K1088" t="s">
        <v>515</v>
      </c>
      <c r="L1088">
        <v>2014</v>
      </c>
      <c r="M1088" t="s">
        <v>87</v>
      </c>
      <c r="P1088" t="s">
        <v>464</v>
      </c>
      <c r="Q1088" t="s">
        <v>229</v>
      </c>
      <c r="S1088" t="s">
        <v>465</v>
      </c>
      <c r="T1088" t="s">
        <v>74</v>
      </c>
      <c r="Y1088" t="s">
        <v>74</v>
      </c>
    </row>
    <row r="1089" spans="1:25">
      <c r="A1089">
        <f t="shared" si="16"/>
        <v>1</v>
      </c>
      <c r="B1089">
        <v>6</v>
      </c>
      <c r="C1089">
        <v>2019</v>
      </c>
      <c r="D1089" t="s">
        <v>524</v>
      </c>
      <c r="E1089">
        <v>9</v>
      </c>
      <c r="F1089" t="s">
        <v>480</v>
      </c>
      <c r="H1089">
        <v>28044</v>
      </c>
      <c r="J1089" t="s">
        <v>68</v>
      </c>
      <c r="K1089" t="s">
        <v>478</v>
      </c>
      <c r="L1089">
        <v>2018</v>
      </c>
      <c r="M1089" t="s">
        <v>481</v>
      </c>
      <c r="P1089" t="s">
        <v>464</v>
      </c>
      <c r="Q1089" t="s">
        <v>229</v>
      </c>
      <c r="S1089" t="s">
        <v>465</v>
      </c>
      <c r="T1089" t="s">
        <v>74</v>
      </c>
      <c r="Y1089" t="s">
        <v>74</v>
      </c>
    </row>
    <row r="1090" spans="1:25" hidden="1">
      <c r="A1090">
        <f t="shared" si="16"/>
        <v>0</v>
      </c>
      <c r="B1090">
        <v>6</v>
      </c>
      <c r="C1090">
        <v>2018</v>
      </c>
      <c r="D1090" t="s">
        <v>524</v>
      </c>
      <c r="E1090">
        <v>9</v>
      </c>
      <c r="F1090" t="s">
        <v>480</v>
      </c>
      <c r="H1090">
        <v>28044</v>
      </c>
      <c r="J1090" t="s">
        <v>68</v>
      </c>
      <c r="K1090" t="s">
        <v>478</v>
      </c>
      <c r="L1090">
        <v>2018</v>
      </c>
      <c r="M1090" t="s">
        <v>481</v>
      </c>
      <c r="P1090" t="s">
        <v>464</v>
      </c>
      <c r="Q1090" t="s">
        <v>229</v>
      </c>
      <c r="S1090" t="s">
        <v>465</v>
      </c>
      <c r="T1090" t="s">
        <v>74</v>
      </c>
      <c r="Y1090" t="s">
        <v>74</v>
      </c>
    </row>
    <row r="1091" spans="1:25" hidden="1">
      <c r="A1091">
        <f t="shared" si="16"/>
        <v>0</v>
      </c>
      <c r="B1091">
        <v>6</v>
      </c>
      <c r="C1091">
        <v>2017</v>
      </c>
      <c r="D1091" t="s">
        <v>524</v>
      </c>
      <c r="E1091">
        <v>9</v>
      </c>
      <c r="F1091" t="s">
        <v>480</v>
      </c>
      <c r="H1091">
        <v>28044</v>
      </c>
      <c r="J1091" t="s">
        <v>68</v>
      </c>
      <c r="K1091" t="s">
        <v>478</v>
      </c>
      <c r="L1091">
        <v>2009</v>
      </c>
      <c r="M1091" t="s">
        <v>90</v>
      </c>
      <c r="P1091" t="s">
        <v>464</v>
      </c>
      <c r="Q1091" t="s">
        <v>229</v>
      </c>
      <c r="S1091" t="s">
        <v>465</v>
      </c>
      <c r="T1091" t="s">
        <v>74</v>
      </c>
      <c r="Y1091" t="s">
        <v>74</v>
      </c>
    </row>
    <row r="1092" spans="1:25" hidden="1">
      <c r="A1092">
        <f t="shared" ref="A1092:A1155" si="17">IF(AND(F1092=F1091,G1092=G1091,B1092=B1091),0,1)</f>
        <v>0</v>
      </c>
      <c r="B1092">
        <v>6</v>
      </c>
      <c r="C1092">
        <v>2016</v>
      </c>
      <c r="D1092" t="s">
        <v>524</v>
      </c>
      <c r="E1092">
        <v>9</v>
      </c>
      <c r="F1092" t="s">
        <v>480</v>
      </c>
      <c r="H1092">
        <v>28044</v>
      </c>
      <c r="J1092" t="s">
        <v>68</v>
      </c>
      <c r="K1092" t="s">
        <v>478</v>
      </c>
      <c r="L1092">
        <v>2009</v>
      </c>
      <c r="M1092" t="s">
        <v>481</v>
      </c>
      <c r="P1092" t="s">
        <v>464</v>
      </c>
      <c r="Q1092" t="s">
        <v>229</v>
      </c>
      <c r="S1092" t="s">
        <v>465</v>
      </c>
      <c r="T1092" t="s">
        <v>74</v>
      </c>
      <c r="Y1092" t="s">
        <v>74</v>
      </c>
    </row>
    <row r="1093" spans="1:25" hidden="1">
      <c r="A1093">
        <f t="shared" si="17"/>
        <v>0</v>
      </c>
      <c r="B1093">
        <v>6</v>
      </c>
      <c r="C1093">
        <v>2015</v>
      </c>
      <c r="D1093" t="s">
        <v>524</v>
      </c>
      <c r="E1093">
        <v>9</v>
      </c>
      <c r="F1093" t="s">
        <v>480</v>
      </c>
      <c r="H1093">
        <v>28044</v>
      </c>
      <c r="J1093" t="s">
        <v>68</v>
      </c>
      <c r="K1093" t="s">
        <v>478</v>
      </c>
      <c r="L1093">
        <v>2009</v>
      </c>
      <c r="M1093" t="s">
        <v>481</v>
      </c>
      <c r="P1093" t="s">
        <v>464</v>
      </c>
      <c r="Q1093" t="s">
        <v>229</v>
      </c>
      <c r="S1093" t="s">
        <v>465</v>
      </c>
      <c r="T1093" t="s">
        <v>74</v>
      </c>
      <c r="Y1093" t="s">
        <v>74</v>
      </c>
    </row>
    <row r="1094" spans="1:25" hidden="1">
      <c r="A1094">
        <f t="shared" si="17"/>
        <v>0</v>
      </c>
      <c r="B1094">
        <v>6</v>
      </c>
      <c r="C1094">
        <v>2014</v>
      </c>
      <c r="D1094" t="s">
        <v>524</v>
      </c>
      <c r="E1094">
        <v>9</v>
      </c>
      <c r="F1094" t="s">
        <v>480</v>
      </c>
      <c r="H1094">
        <v>28044</v>
      </c>
      <c r="J1094" t="s">
        <v>68</v>
      </c>
      <c r="K1094" t="s">
        <v>478</v>
      </c>
      <c r="L1094">
        <v>2009</v>
      </c>
      <c r="M1094" t="s">
        <v>481</v>
      </c>
      <c r="P1094" t="s">
        <v>464</v>
      </c>
      <c r="Q1094" t="s">
        <v>229</v>
      </c>
      <c r="S1094" t="s">
        <v>465</v>
      </c>
      <c r="T1094" t="s">
        <v>74</v>
      </c>
      <c r="Y1094" t="s">
        <v>74</v>
      </c>
    </row>
    <row r="1095" spans="1:25">
      <c r="A1095">
        <f t="shared" si="17"/>
        <v>1</v>
      </c>
      <c r="B1095">
        <v>6</v>
      </c>
      <c r="C1095">
        <v>2019</v>
      </c>
      <c r="D1095" t="s">
        <v>524</v>
      </c>
      <c r="E1095">
        <v>4</v>
      </c>
      <c r="F1095" t="s">
        <v>468</v>
      </c>
      <c r="G1095">
        <v>23632</v>
      </c>
      <c r="J1095" t="s">
        <v>68</v>
      </c>
      <c r="K1095" t="s">
        <v>469</v>
      </c>
      <c r="L1095">
        <v>2014</v>
      </c>
      <c r="M1095" t="s">
        <v>265</v>
      </c>
      <c r="P1095" t="s">
        <v>464</v>
      </c>
      <c r="Q1095" t="s">
        <v>229</v>
      </c>
      <c r="R1095" t="s">
        <v>79</v>
      </c>
      <c r="S1095" t="s">
        <v>465</v>
      </c>
      <c r="T1095" t="s">
        <v>74</v>
      </c>
      <c r="Y1095" t="s">
        <v>74</v>
      </c>
    </row>
    <row r="1096" spans="1:25" hidden="1">
      <c r="A1096">
        <f t="shared" si="17"/>
        <v>0</v>
      </c>
      <c r="B1096">
        <v>6</v>
      </c>
      <c r="C1096">
        <v>2018</v>
      </c>
      <c r="D1096" t="s">
        <v>524</v>
      </c>
      <c r="E1096">
        <v>4</v>
      </c>
      <c r="F1096" t="s">
        <v>468</v>
      </c>
      <c r="G1096">
        <v>23632</v>
      </c>
      <c r="J1096" t="s">
        <v>68</v>
      </c>
      <c r="K1096" t="s">
        <v>469</v>
      </c>
      <c r="L1096">
        <v>2014</v>
      </c>
      <c r="M1096" t="s">
        <v>265</v>
      </c>
      <c r="P1096" t="s">
        <v>464</v>
      </c>
      <c r="Q1096" t="s">
        <v>229</v>
      </c>
      <c r="R1096" t="s">
        <v>79</v>
      </c>
      <c r="S1096" t="s">
        <v>465</v>
      </c>
      <c r="T1096" t="s">
        <v>74</v>
      </c>
      <c r="Y1096" t="s">
        <v>74</v>
      </c>
    </row>
    <row r="1097" spans="1:25" hidden="1">
      <c r="A1097">
        <f t="shared" si="17"/>
        <v>0</v>
      </c>
      <c r="B1097">
        <v>6</v>
      </c>
      <c r="C1097">
        <v>2017</v>
      </c>
      <c r="D1097" t="s">
        <v>524</v>
      </c>
      <c r="E1097">
        <v>4</v>
      </c>
      <c r="F1097" t="s">
        <v>468</v>
      </c>
      <c r="G1097">
        <v>23632</v>
      </c>
      <c r="J1097" t="s">
        <v>68</v>
      </c>
      <c r="K1097" t="s">
        <v>469</v>
      </c>
      <c r="L1097">
        <v>2014</v>
      </c>
      <c r="M1097" t="s">
        <v>265</v>
      </c>
      <c r="P1097" t="s">
        <v>464</v>
      </c>
      <c r="Q1097" t="s">
        <v>229</v>
      </c>
      <c r="R1097" t="s">
        <v>79</v>
      </c>
      <c r="S1097" t="s">
        <v>465</v>
      </c>
      <c r="T1097" t="s">
        <v>74</v>
      </c>
      <c r="Y1097" t="s">
        <v>74</v>
      </c>
    </row>
    <row r="1098" spans="1:25" hidden="1">
      <c r="A1098">
        <f t="shared" si="17"/>
        <v>0</v>
      </c>
      <c r="B1098">
        <v>6</v>
      </c>
      <c r="C1098">
        <v>2016</v>
      </c>
      <c r="D1098" t="s">
        <v>524</v>
      </c>
      <c r="E1098">
        <v>4</v>
      </c>
      <c r="F1098" t="s">
        <v>468</v>
      </c>
      <c r="G1098">
        <v>23632</v>
      </c>
      <c r="J1098" t="s">
        <v>68</v>
      </c>
      <c r="K1098" t="s">
        <v>469</v>
      </c>
      <c r="L1098">
        <v>2014</v>
      </c>
      <c r="M1098" t="s">
        <v>265</v>
      </c>
      <c r="P1098" t="s">
        <v>464</v>
      </c>
      <c r="Q1098" t="s">
        <v>229</v>
      </c>
      <c r="R1098" t="s">
        <v>79</v>
      </c>
      <c r="S1098" t="s">
        <v>465</v>
      </c>
      <c r="T1098" t="s">
        <v>74</v>
      </c>
      <c r="Y1098" t="s">
        <v>74</v>
      </c>
    </row>
    <row r="1099" spans="1:25" hidden="1">
      <c r="A1099">
        <f t="shared" si="17"/>
        <v>0</v>
      </c>
      <c r="B1099">
        <v>6</v>
      </c>
      <c r="C1099">
        <v>2015</v>
      </c>
      <c r="D1099" t="s">
        <v>524</v>
      </c>
      <c r="E1099">
        <v>4</v>
      </c>
      <c r="F1099" t="s">
        <v>468</v>
      </c>
      <c r="G1099">
        <v>23632</v>
      </c>
      <c r="J1099" t="s">
        <v>68</v>
      </c>
      <c r="K1099" t="s">
        <v>469</v>
      </c>
      <c r="L1099">
        <v>2014</v>
      </c>
      <c r="M1099" t="s">
        <v>265</v>
      </c>
      <c r="P1099" t="s">
        <v>464</v>
      </c>
      <c r="Q1099" t="s">
        <v>229</v>
      </c>
      <c r="R1099" t="s">
        <v>79</v>
      </c>
      <c r="S1099" t="s">
        <v>465</v>
      </c>
      <c r="T1099" t="s">
        <v>74</v>
      </c>
      <c r="Y1099" t="s">
        <v>74</v>
      </c>
    </row>
    <row r="1100" spans="1:25" hidden="1">
      <c r="A1100">
        <f t="shared" si="17"/>
        <v>0</v>
      </c>
      <c r="B1100">
        <v>6</v>
      </c>
      <c r="C1100">
        <v>2014</v>
      </c>
      <c r="D1100" t="s">
        <v>524</v>
      </c>
      <c r="E1100">
        <v>4</v>
      </c>
      <c r="F1100" t="s">
        <v>468</v>
      </c>
      <c r="G1100">
        <v>23632</v>
      </c>
      <c r="J1100" t="s">
        <v>68</v>
      </c>
      <c r="K1100" t="s">
        <v>469</v>
      </c>
      <c r="L1100">
        <v>2014</v>
      </c>
      <c r="M1100" t="s">
        <v>265</v>
      </c>
      <c r="P1100" t="s">
        <v>464</v>
      </c>
      <c r="Q1100" t="s">
        <v>229</v>
      </c>
      <c r="R1100" t="s">
        <v>79</v>
      </c>
      <c r="S1100" t="s">
        <v>465</v>
      </c>
      <c r="T1100" t="s">
        <v>74</v>
      </c>
      <c r="Y1100" t="s">
        <v>74</v>
      </c>
    </row>
    <row r="1101" spans="1:25">
      <c r="A1101">
        <f t="shared" si="17"/>
        <v>1</v>
      </c>
      <c r="B1101">
        <v>6</v>
      </c>
      <c r="C1101">
        <v>2019</v>
      </c>
      <c r="D1101" t="s">
        <v>524</v>
      </c>
      <c r="E1101">
        <v>10</v>
      </c>
      <c r="F1101" t="s">
        <v>482</v>
      </c>
      <c r="H1101">
        <v>28195</v>
      </c>
      <c r="J1101" t="s">
        <v>82</v>
      </c>
      <c r="K1101" t="s">
        <v>242</v>
      </c>
      <c r="L1101">
        <v>2006</v>
      </c>
      <c r="M1101" t="s">
        <v>70</v>
      </c>
      <c r="P1101" t="s">
        <v>464</v>
      </c>
      <c r="Q1101" t="s">
        <v>229</v>
      </c>
      <c r="S1101" t="s">
        <v>465</v>
      </c>
      <c r="T1101" t="s">
        <v>74</v>
      </c>
      <c r="Y1101" t="s">
        <v>74</v>
      </c>
    </row>
    <row r="1102" spans="1:25" hidden="1">
      <c r="A1102">
        <f t="shared" si="17"/>
        <v>0</v>
      </c>
      <c r="B1102">
        <v>6</v>
      </c>
      <c r="C1102">
        <v>2018</v>
      </c>
      <c r="D1102" t="s">
        <v>524</v>
      </c>
      <c r="E1102">
        <v>10</v>
      </c>
      <c r="F1102" t="s">
        <v>482</v>
      </c>
      <c r="H1102">
        <v>28195</v>
      </c>
      <c r="J1102" t="s">
        <v>82</v>
      </c>
      <c r="K1102" t="s">
        <v>242</v>
      </c>
      <c r="L1102">
        <v>2006</v>
      </c>
      <c r="M1102" t="s">
        <v>70</v>
      </c>
      <c r="P1102" t="s">
        <v>464</v>
      </c>
      <c r="Q1102" t="s">
        <v>229</v>
      </c>
      <c r="S1102" t="s">
        <v>465</v>
      </c>
      <c r="T1102" t="s">
        <v>74</v>
      </c>
      <c r="Y1102" t="s">
        <v>74</v>
      </c>
    </row>
    <row r="1103" spans="1:25" hidden="1">
      <c r="A1103">
        <f t="shared" si="17"/>
        <v>0</v>
      </c>
      <c r="B1103">
        <v>6</v>
      </c>
      <c r="C1103">
        <v>2017</v>
      </c>
      <c r="D1103" t="s">
        <v>524</v>
      </c>
      <c r="E1103">
        <v>10</v>
      </c>
      <c r="F1103" t="s">
        <v>482</v>
      </c>
      <c r="H1103">
        <v>28195</v>
      </c>
      <c r="J1103" t="s">
        <v>82</v>
      </c>
      <c r="K1103" t="s">
        <v>242</v>
      </c>
      <c r="L1103">
        <v>2006</v>
      </c>
      <c r="M1103" t="s">
        <v>70</v>
      </c>
      <c r="P1103" t="s">
        <v>464</v>
      </c>
      <c r="Q1103" t="s">
        <v>229</v>
      </c>
      <c r="S1103" t="s">
        <v>465</v>
      </c>
      <c r="T1103" t="s">
        <v>74</v>
      </c>
      <c r="Y1103" t="s">
        <v>74</v>
      </c>
    </row>
    <row r="1104" spans="1:25" hidden="1">
      <c r="A1104">
        <f t="shared" si="17"/>
        <v>0</v>
      </c>
      <c r="B1104">
        <v>6</v>
      </c>
      <c r="C1104">
        <v>2016</v>
      </c>
      <c r="D1104" t="s">
        <v>524</v>
      </c>
      <c r="E1104">
        <v>10</v>
      </c>
      <c r="F1104" t="s">
        <v>482</v>
      </c>
      <c r="H1104">
        <v>28195</v>
      </c>
      <c r="J1104" t="s">
        <v>82</v>
      </c>
      <c r="K1104" t="s">
        <v>242</v>
      </c>
      <c r="L1104">
        <v>2006</v>
      </c>
      <c r="M1104" t="s">
        <v>70</v>
      </c>
      <c r="P1104" t="s">
        <v>464</v>
      </c>
      <c r="Q1104" t="s">
        <v>229</v>
      </c>
      <c r="S1104" t="s">
        <v>465</v>
      </c>
      <c r="T1104" t="s">
        <v>74</v>
      </c>
      <c r="Y1104" t="s">
        <v>74</v>
      </c>
    </row>
    <row r="1105" spans="1:25" hidden="1">
      <c r="A1105">
        <f t="shared" si="17"/>
        <v>0</v>
      </c>
      <c r="B1105">
        <v>6</v>
      </c>
      <c r="C1105">
        <v>2015</v>
      </c>
      <c r="D1105" t="s">
        <v>524</v>
      </c>
      <c r="E1105">
        <v>10</v>
      </c>
      <c r="F1105" t="s">
        <v>482</v>
      </c>
      <c r="H1105">
        <v>28195</v>
      </c>
      <c r="J1105" t="s">
        <v>82</v>
      </c>
      <c r="K1105" t="s">
        <v>242</v>
      </c>
      <c r="L1105">
        <v>2006</v>
      </c>
      <c r="M1105" t="s">
        <v>70</v>
      </c>
      <c r="P1105" t="s">
        <v>464</v>
      </c>
      <c r="Q1105" t="s">
        <v>229</v>
      </c>
      <c r="S1105" t="s">
        <v>465</v>
      </c>
      <c r="T1105" t="s">
        <v>74</v>
      </c>
      <c r="Y1105" t="s">
        <v>74</v>
      </c>
    </row>
    <row r="1106" spans="1:25" hidden="1">
      <c r="A1106">
        <f t="shared" si="17"/>
        <v>0</v>
      </c>
      <c r="B1106">
        <v>6</v>
      </c>
      <c r="C1106">
        <v>2014</v>
      </c>
      <c r="D1106" t="s">
        <v>524</v>
      </c>
      <c r="E1106">
        <v>10</v>
      </c>
      <c r="F1106" t="s">
        <v>482</v>
      </c>
      <c r="H1106">
        <v>28195</v>
      </c>
      <c r="J1106" t="s">
        <v>82</v>
      </c>
      <c r="K1106" t="s">
        <v>242</v>
      </c>
      <c r="L1106">
        <v>2006</v>
      </c>
      <c r="M1106" t="s">
        <v>70</v>
      </c>
      <c r="P1106" t="s">
        <v>464</v>
      </c>
      <c r="Q1106" t="s">
        <v>229</v>
      </c>
      <c r="S1106" t="s">
        <v>465</v>
      </c>
      <c r="T1106" t="s">
        <v>74</v>
      </c>
      <c r="Y1106" t="s">
        <v>74</v>
      </c>
    </row>
    <row r="1107" spans="1:25">
      <c r="A1107">
        <f t="shared" si="17"/>
        <v>1</v>
      </c>
      <c r="B1107">
        <v>6</v>
      </c>
      <c r="C1107">
        <v>2019</v>
      </c>
      <c r="D1107" t="s">
        <v>524</v>
      </c>
      <c r="E1107">
        <v>19</v>
      </c>
      <c r="F1107" t="s">
        <v>496</v>
      </c>
      <c r="G1107" t="s">
        <v>497</v>
      </c>
      <c r="J1107" t="s">
        <v>82</v>
      </c>
      <c r="K1107" t="s">
        <v>467</v>
      </c>
      <c r="L1107">
        <v>2004</v>
      </c>
      <c r="M1107" t="s">
        <v>70</v>
      </c>
      <c r="P1107" t="s">
        <v>464</v>
      </c>
      <c r="Q1107" t="s">
        <v>229</v>
      </c>
      <c r="S1107" t="s">
        <v>465</v>
      </c>
      <c r="T1107" t="s">
        <v>74</v>
      </c>
      <c r="Y1107" t="s">
        <v>74</v>
      </c>
    </row>
    <row r="1108" spans="1:25" hidden="1">
      <c r="A1108">
        <f t="shared" si="17"/>
        <v>0</v>
      </c>
      <c r="B1108">
        <v>6</v>
      </c>
      <c r="C1108">
        <v>2018</v>
      </c>
      <c r="D1108" t="s">
        <v>524</v>
      </c>
      <c r="E1108">
        <v>19</v>
      </c>
      <c r="F1108" t="s">
        <v>496</v>
      </c>
      <c r="G1108" t="s">
        <v>497</v>
      </c>
      <c r="J1108" t="s">
        <v>82</v>
      </c>
      <c r="K1108" t="s">
        <v>467</v>
      </c>
      <c r="L1108">
        <v>2004</v>
      </c>
      <c r="M1108" t="s">
        <v>70</v>
      </c>
      <c r="P1108" t="s">
        <v>464</v>
      </c>
      <c r="Q1108" t="s">
        <v>229</v>
      </c>
      <c r="S1108" t="s">
        <v>465</v>
      </c>
      <c r="T1108" t="s">
        <v>74</v>
      </c>
      <c r="Y1108" t="s">
        <v>74</v>
      </c>
    </row>
    <row r="1109" spans="1:25" hidden="1">
      <c r="A1109">
        <f t="shared" si="17"/>
        <v>0</v>
      </c>
      <c r="B1109">
        <v>6</v>
      </c>
      <c r="C1109">
        <v>2017</v>
      </c>
      <c r="D1109" t="s">
        <v>524</v>
      </c>
      <c r="E1109">
        <v>19</v>
      </c>
      <c r="F1109" t="s">
        <v>496</v>
      </c>
      <c r="G1109" t="s">
        <v>497</v>
      </c>
      <c r="J1109" t="s">
        <v>82</v>
      </c>
      <c r="K1109" t="s">
        <v>467</v>
      </c>
      <c r="L1109">
        <v>2004</v>
      </c>
      <c r="M1109" t="s">
        <v>70</v>
      </c>
      <c r="P1109" t="s">
        <v>464</v>
      </c>
      <c r="Q1109" t="s">
        <v>229</v>
      </c>
      <c r="S1109" t="s">
        <v>465</v>
      </c>
      <c r="T1109" t="s">
        <v>74</v>
      </c>
      <c r="Y1109" t="s">
        <v>74</v>
      </c>
    </row>
    <row r="1110" spans="1:25" hidden="1">
      <c r="A1110">
        <f t="shared" si="17"/>
        <v>0</v>
      </c>
      <c r="B1110">
        <v>6</v>
      </c>
      <c r="C1110">
        <v>2016</v>
      </c>
      <c r="D1110" t="s">
        <v>524</v>
      </c>
      <c r="E1110">
        <v>19</v>
      </c>
      <c r="F1110" t="s">
        <v>496</v>
      </c>
      <c r="G1110" t="s">
        <v>497</v>
      </c>
      <c r="J1110" t="s">
        <v>82</v>
      </c>
      <c r="K1110" t="s">
        <v>467</v>
      </c>
      <c r="L1110">
        <v>2004</v>
      </c>
      <c r="M1110" t="s">
        <v>70</v>
      </c>
      <c r="P1110" t="s">
        <v>464</v>
      </c>
      <c r="Q1110" t="s">
        <v>229</v>
      </c>
      <c r="S1110" t="s">
        <v>465</v>
      </c>
      <c r="T1110" t="s">
        <v>74</v>
      </c>
      <c r="Y1110" t="s">
        <v>74</v>
      </c>
    </row>
    <row r="1111" spans="1:25" hidden="1">
      <c r="A1111">
        <f t="shared" si="17"/>
        <v>0</v>
      </c>
      <c r="B1111">
        <v>6</v>
      </c>
      <c r="C1111">
        <v>2015</v>
      </c>
      <c r="D1111" t="s">
        <v>524</v>
      </c>
      <c r="E1111">
        <v>19</v>
      </c>
      <c r="F1111" t="s">
        <v>496</v>
      </c>
      <c r="G1111" t="s">
        <v>497</v>
      </c>
      <c r="J1111" t="s">
        <v>82</v>
      </c>
      <c r="K1111" t="s">
        <v>467</v>
      </c>
      <c r="L1111">
        <v>2004</v>
      </c>
      <c r="M1111" t="s">
        <v>70</v>
      </c>
      <c r="P1111" t="s">
        <v>464</v>
      </c>
      <c r="Q1111" t="s">
        <v>229</v>
      </c>
      <c r="S1111" t="s">
        <v>465</v>
      </c>
      <c r="T1111" t="s">
        <v>74</v>
      </c>
      <c r="Y1111" t="s">
        <v>74</v>
      </c>
    </row>
    <row r="1112" spans="1:25" hidden="1">
      <c r="A1112">
        <f t="shared" si="17"/>
        <v>0</v>
      </c>
      <c r="B1112">
        <v>6</v>
      </c>
      <c r="C1112">
        <v>2014</v>
      </c>
      <c r="D1112" t="s">
        <v>524</v>
      </c>
      <c r="E1112">
        <v>19</v>
      </c>
      <c r="F1112" t="s">
        <v>496</v>
      </c>
      <c r="G1112" t="s">
        <v>497</v>
      </c>
      <c r="J1112" t="s">
        <v>82</v>
      </c>
      <c r="K1112" t="s">
        <v>467</v>
      </c>
      <c r="L1112">
        <v>2004</v>
      </c>
      <c r="M1112" t="s">
        <v>70</v>
      </c>
      <c r="P1112" t="s">
        <v>464</v>
      </c>
      <c r="Q1112" t="s">
        <v>229</v>
      </c>
      <c r="S1112" t="s">
        <v>465</v>
      </c>
      <c r="T1112" t="s">
        <v>74</v>
      </c>
      <c r="Y1112" t="s">
        <v>74</v>
      </c>
    </row>
    <row r="1113" spans="1:25">
      <c r="A1113">
        <f t="shared" si="17"/>
        <v>1</v>
      </c>
      <c r="B1113">
        <v>6</v>
      </c>
      <c r="C1113">
        <v>2019</v>
      </c>
      <c r="D1113" t="s">
        <v>524</v>
      </c>
      <c r="E1113">
        <v>17</v>
      </c>
      <c r="F1113" t="s">
        <v>493</v>
      </c>
      <c r="H1113">
        <v>29229</v>
      </c>
      <c r="J1113" t="s">
        <v>82</v>
      </c>
      <c r="K1113" t="s">
        <v>467</v>
      </c>
      <c r="L1113">
        <v>2007</v>
      </c>
      <c r="M1113" t="s">
        <v>70</v>
      </c>
      <c r="P1113" t="s">
        <v>464</v>
      </c>
      <c r="Q1113" t="s">
        <v>229</v>
      </c>
      <c r="S1113" t="s">
        <v>465</v>
      </c>
      <c r="T1113" t="s">
        <v>74</v>
      </c>
      <c r="Y1113" t="s">
        <v>74</v>
      </c>
    </row>
    <row r="1114" spans="1:25" hidden="1">
      <c r="A1114">
        <f t="shared" si="17"/>
        <v>0</v>
      </c>
      <c r="B1114">
        <v>6</v>
      </c>
      <c r="C1114">
        <v>2018</v>
      </c>
      <c r="D1114" t="s">
        <v>524</v>
      </c>
      <c r="E1114">
        <v>17</v>
      </c>
      <c r="F1114" t="s">
        <v>493</v>
      </c>
      <c r="H1114">
        <v>29229</v>
      </c>
      <c r="J1114" t="s">
        <v>82</v>
      </c>
      <c r="K1114" t="s">
        <v>467</v>
      </c>
      <c r="L1114">
        <v>2007</v>
      </c>
      <c r="M1114" t="s">
        <v>70</v>
      </c>
      <c r="P1114" t="s">
        <v>464</v>
      </c>
      <c r="Q1114" t="s">
        <v>229</v>
      </c>
      <c r="S1114" t="s">
        <v>465</v>
      </c>
      <c r="T1114" t="s">
        <v>74</v>
      </c>
      <c r="Y1114" t="s">
        <v>74</v>
      </c>
    </row>
    <row r="1115" spans="1:25" hidden="1">
      <c r="A1115">
        <f t="shared" si="17"/>
        <v>0</v>
      </c>
      <c r="B1115">
        <v>6</v>
      </c>
      <c r="C1115">
        <v>2017</v>
      </c>
      <c r="D1115" t="s">
        <v>524</v>
      </c>
      <c r="E1115">
        <v>17</v>
      </c>
      <c r="F1115" t="s">
        <v>493</v>
      </c>
      <c r="H1115">
        <v>29229</v>
      </c>
      <c r="J1115" t="s">
        <v>82</v>
      </c>
      <c r="K1115" t="s">
        <v>467</v>
      </c>
      <c r="L1115">
        <v>2007</v>
      </c>
      <c r="M1115" t="s">
        <v>70</v>
      </c>
      <c r="P1115" t="s">
        <v>464</v>
      </c>
      <c r="Q1115" t="s">
        <v>229</v>
      </c>
      <c r="S1115" t="s">
        <v>465</v>
      </c>
      <c r="T1115" t="s">
        <v>74</v>
      </c>
      <c r="Y1115" t="s">
        <v>74</v>
      </c>
    </row>
    <row r="1116" spans="1:25" hidden="1">
      <c r="A1116">
        <f t="shared" si="17"/>
        <v>0</v>
      </c>
      <c r="B1116">
        <v>6</v>
      </c>
      <c r="C1116">
        <v>2016</v>
      </c>
      <c r="D1116" t="s">
        <v>524</v>
      </c>
      <c r="E1116">
        <v>17</v>
      </c>
      <c r="F1116" t="s">
        <v>493</v>
      </c>
      <c r="H1116">
        <v>29229</v>
      </c>
      <c r="J1116" t="s">
        <v>82</v>
      </c>
      <c r="K1116" t="s">
        <v>467</v>
      </c>
      <c r="L1116">
        <v>2007</v>
      </c>
      <c r="M1116" t="s">
        <v>70</v>
      </c>
      <c r="P1116" t="s">
        <v>464</v>
      </c>
      <c r="Q1116" t="s">
        <v>229</v>
      </c>
      <c r="S1116" t="s">
        <v>465</v>
      </c>
      <c r="T1116" t="s">
        <v>74</v>
      </c>
      <c r="Y1116" t="s">
        <v>74</v>
      </c>
    </row>
    <row r="1117" spans="1:25" hidden="1">
      <c r="A1117">
        <f t="shared" si="17"/>
        <v>0</v>
      </c>
      <c r="B1117">
        <v>6</v>
      </c>
      <c r="C1117">
        <v>2015</v>
      </c>
      <c r="D1117" t="s">
        <v>524</v>
      </c>
      <c r="E1117">
        <v>17</v>
      </c>
      <c r="F1117" t="s">
        <v>493</v>
      </c>
      <c r="H1117">
        <v>29229</v>
      </c>
      <c r="J1117" t="s">
        <v>82</v>
      </c>
      <c r="K1117" t="s">
        <v>467</v>
      </c>
      <c r="L1117">
        <v>2007</v>
      </c>
      <c r="M1117" t="s">
        <v>70</v>
      </c>
      <c r="P1117" t="s">
        <v>464</v>
      </c>
      <c r="Q1117" t="s">
        <v>229</v>
      </c>
      <c r="S1117" t="s">
        <v>465</v>
      </c>
      <c r="T1117" t="s">
        <v>74</v>
      </c>
      <c r="Y1117" t="s">
        <v>74</v>
      </c>
    </row>
    <row r="1118" spans="1:25" hidden="1">
      <c r="A1118">
        <f t="shared" si="17"/>
        <v>0</v>
      </c>
      <c r="B1118">
        <v>6</v>
      </c>
      <c r="C1118">
        <v>2014</v>
      </c>
      <c r="D1118" t="s">
        <v>524</v>
      </c>
      <c r="E1118">
        <v>17</v>
      </c>
      <c r="F1118" t="s">
        <v>493</v>
      </c>
      <c r="H1118">
        <v>29229</v>
      </c>
      <c r="J1118" t="s">
        <v>82</v>
      </c>
      <c r="K1118" t="s">
        <v>467</v>
      </c>
      <c r="L1118">
        <v>2007</v>
      </c>
      <c r="M1118" t="s">
        <v>70</v>
      </c>
      <c r="P1118" t="s">
        <v>464</v>
      </c>
      <c r="Q1118" t="s">
        <v>229</v>
      </c>
      <c r="S1118" t="s">
        <v>465</v>
      </c>
      <c r="T1118" t="s">
        <v>74</v>
      </c>
      <c r="Y1118" t="s">
        <v>74</v>
      </c>
    </row>
    <row r="1119" spans="1:25">
      <c r="A1119">
        <f t="shared" si="17"/>
        <v>1</v>
      </c>
      <c r="B1119">
        <v>6</v>
      </c>
      <c r="C1119">
        <v>2019</v>
      </c>
      <c r="D1119" t="s">
        <v>524</v>
      </c>
      <c r="E1119">
        <v>3</v>
      </c>
      <c r="F1119" t="s">
        <v>466</v>
      </c>
      <c r="G1119">
        <v>23439</v>
      </c>
      <c r="I1119" t="s">
        <v>19</v>
      </c>
      <c r="J1119" t="s">
        <v>68</v>
      </c>
      <c r="K1119" t="s">
        <v>467</v>
      </c>
      <c r="L1119">
        <v>2007</v>
      </c>
      <c r="M1119" t="s">
        <v>70</v>
      </c>
      <c r="P1119" t="s">
        <v>464</v>
      </c>
      <c r="Q1119" t="s">
        <v>229</v>
      </c>
      <c r="R1119" t="s">
        <v>168</v>
      </c>
      <c r="S1119" t="s">
        <v>465</v>
      </c>
      <c r="T1119" t="s">
        <v>74</v>
      </c>
      <c r="Y1119" t="s">
        <v>74</v>
      </c>
    </row>
    <row r="1120" spans="1:25" hidden="1">
      <c r="A1120">
        <f t="shared" si="17"/>
        <v>0</v>
      </c>
      <c r="B1120">
        <v>6</v>
      </c>
      <c r="C1120">
        <v>2018</v>
      </c>
      <c r="D1120" t="s">
        <v>524</v>
      </c>
      <c r="E1120">
        <v>3</v>
      </c>
      <c r="F1120" t="s">
        <v>466</v>
      </c>
      <c r="G1120">
        <v>23439</v>
      </c>
      <c r="I1120" t="s">
        <v>19</v>
      </c>
      <c r="J1120" t="s">
        <v>68</v>
      </c>
      <c r="K1120" t="s">
        <v>467</v>
      </c>
      <c r="L1120">
        <v>2007</v>
      </c>
      <c r="M1120" t="s">
        <v>70</v>
      </c>
      <c r="P1120" t="s">
        <v>464</v>
      </c>
      <c r="Q1120" t="s">
        <v>229</v>
      </c>
      <c r="R1120" t="s">
        <v>168</v>
      </c>
      <c r="S1120" t="s">
        <v>465</v>
      </c>
      <c r="T1120" t="s">
        <v>74</v>
      </c>
      <c r="Y1120" t="s">
        <v>74</v>
      </c>
    </row>
    <row r="1121" spans="1:25" hidden="1">
      <c r="A1121">
        <f t="shared" si="17"/>
        <v>0</v>
      </c>
      <c r="B1121">
        <v>6</v>
      </c>
      <c r="C1121">
        <v>2017</v>
      </c>
      <c r="D1121" t="s">
        <v>524</v>
      </c>
      <c r="E1121">
        <v>3</v>
      </c>
      <c r="F1121" t="s">
        <v>466</v>
      </c>
      <c r="G1121">
        <v>23439</v>
      </c>
      <c r="I1121" t="s">
        <v>19</v>
      </c>
      <c r="J1121" t="s">
        <v>68</v>
      </c>
      <c r="K1121" t="s">
        <v>467</v>
      </c>
      <c r="L1121">
        <v>2007</v>
      </c>
      <c r="M1121" t="s">
        <v>70</v>
      </c>
      <c r="P1121" t="s">
        <v>464</v>
      </c>
      <c r="Q1121" t="s">
        <v>229</v>
      </c>
      <c r="R1121" t="s">
        <v>168</v>
      </c>
      <c r="S1121" t="s">
        <v>465</v>
      </c>
      <c r="T1121" t="s">
        <v>74</v>
      </c>
      <c r="Y1121" t="s">
        <v>74</v>
      </c>
    </row>
    <row r="1122" spans="1:25" hidden="1">
      <c r="A1122">
        <f t="shared" si="17"/>
        <v>0</v>
      </c>
      <c r="B1122">
        <v>6</v>
      </c>
      <c r="C1122">
        <v>2016</v>
      </c>
      <c r="D1122" t="s">
        <v>524</v>
      </c>
      <c r="E1122">
        <v>3</v>
      </c>
      <c r="F1122" t="s">
        <v>466</v>
      </c>
      <c r="G1122">
        <v>23439</v>
      </c>
      <c r="I1122" t="s">
        <v>19</v>
      </c>
      <c r="J1122" t="s">
        <v>68</v>
      </c>
      <c r="K1122" t="s">
        <v>467</v>
      </c>
      <c r="L1122">
        <v>2007</v>
      </c>
      <c r="M1122" t="s">
        <v>70</v>
      </c>
      <c r="P1122" t="s">
        <v>464</v>
      </c>
      <c r="Q1122" t="s">
        <v>229</v>
      </c>
      <c r="R1122" t="s">
        <v>168</v>
      </c>
      <c r="S1122" t="s">
        <v>465</v>
      </c>
      <c r="T1122" t="s">
        <v>74</v>
      </c>
      <c r="Y1122" t="s">
        <v>74</v>
      </c>
    </row>
    <row r="1123" spans="1:25" hidden="1">
      <c r="A1123">
        <f t="shared" si="17"/>
        <v>0</v>
      </c>
      <c r="B1123">
        <v>6</v>
      </c>
      <c r="C1123">
        <v>2015</v>
      </c>
      <c r="D1123" t="s">
        <v>524</v>
      </c>
      <c r="E1123">
        <v>3</v>
      </c>
      <c r="F1123" t="s">
        <v>466</v>
      </c>
      <c r="G1123">
        <v>23439</v>
      </c>
      <c r="I1123" t="s">
        <v>19</v>
      </c>
      <c r="J1123" t="s">
        <v>68</v>
      </c>
      <c r="K1123" t="s">
        <v>467</v>
      </c>
      <c r="L1123">
        <v>2007</v>
      </c>
      <c r="M1123" t="s">
        <v>70</v>
      </c>
      <c r="P1123" t="s">
        <v>464</v>
      </c>
      <c r="Q1123" t="s">
        <v>229</v>
      </c>
      <c r="R1123" t="s">
        <v>168</v>
      </c>
      <c r="S1123" t="s">
        <v>465</v>
      </c>
      <c r="T1123" t="s">
        <v>74</v>
      </c>
      <c r="Y1123" t="s">
        <v>74</v>
      </c>
    </row>
    <row r="1124" spans="1:25" hidden="1">
      <c r="A1124">
        <f t="shared" si="17"/>
        <v>0</v>
      </c>
      <c r="B1124">
        <v>6</v>
      </c>
      <c r="C1124">
        <v>2014</v>
      </c>
      <c r="D1124" t="s">
        <v>524</v>
      </c>
      <c r="E1124">
        <v>3</v>
      </c>
      <c r="F1124" t="s">
        <v>466</v>
      </c>
      <c r="G1124">
        <v>23439</v>
      </c>
      <c r="I1124" t="s">
        <v>19</v>
      </c>
      <c r="J1124" t="s">
        <v>68</v>
      </c>
      <c r="K1124" t="s">
        <v>467</v>
      </c>
      <c r="L1124">
        <v>2007</v>
      </c>
      <c r="M1124" t="s">
        <v>70</v>
      </c>
      <c r="P1124" t="s">
        <v>464</v>
      </c>
      <c r="Q1124" t="s">
        <v>229</v>
      </c>
      <c r="R1124" t="s">
        <v>168</v>
      </c>
      <c r="S1124" t="s">
        <v>465</v>
      </c>
      <c r="T1124" t="s">
        <v>74</v>
      </c>
      <c r="Y1124" t="s">
        <v>74</v>
      </c>
    </row>
    <row r="1125" spans="1:25">
      <c r="A1125">
        <f t="shared" si="17"/>
        <v>1</v>
      </c>
      <c r="B1125">
        <v>6</v>
      </c>
      <c r="C1125">
        <v>2019</v>
      </c>
      <c r="D1125" t="s">
        <v>524</v>
      </c>
      <c r="E1125">
        <v>2</v>
      </c>
      <c r="F1125" t="s">
        <v>461</v>
      </c>
      <c r="G1125" t="s">
        <v>462</v>
      </c>
      <c r="J1125" t="s">
        <v>68</v>
      </c>
      <c r="K1125" t="s">
        <v>463</v>
      </c>
      <c r="L1125">
        <v>2002</v>
      </c>
      <c r="M1125" t="s">
        <v>70</v>
      </c>
      <c r="P1125" t="s">
        <v>464</v>
      </c>
      <c r="Q1125" t="s">
        <v>229</v>
      </c>
      <c r="S1125" t="s">
        <v>465</v>
      </c>
      <c r="T1125" t="s">
        <v>74</v>
      </c>
      <c r="Y1125" t="s">
        <v>74</v>
      </c>
    </row>
    <row r="1126" spans="1:25" hidden="1">
      <c r="A1126">
        <f t="shared" si="17"/>
        <v>0</v>
      </c>
      <c r="B1126">
        <v>6</v>
      </c>
      <c r="C1126">
        <v>2018</v>
      </c>
      <c r="D1126" t="s">
        <v>524</v>
      </c>
      <c r="E1126">
        <v>2</v>
      </c>
      <c r="F1126" t="s">
        <v>461</v>
      </c>
      <c r="G1126" t="s">
        <v>462</v>
      </c>
      <c r="J1126" t="s">
        <v>68</v>
      </c>
      <c r="K1126" t="s">
        <v>463</v>
      </c>
      <c r="L1126">
        <v>2002</v>
      </c>
      <c r="M1126" t="s">
        <v>70</v>
      </c>
      <c r="P1126" t="s">
        <v>464</v>
      </c>
      <c r="Q1126" t="s">
        <v>229</v>
      </c>
      <c r="S1126" t="s">
        <v>465</v>
      </c>
      <c r="T1126" t="s">
        <v>74</v>
      </c>
      <c r="Y1126" t="s">
        <v>74</v>
      </c>
    </row>
    <row r="1127" spans="1:25" hidden="1">
      <c r="A1127">
        <f t="shared" si="17"/>
        <v>0</v>
      </c>
      <c r="B1127">
        <v>6</v>
      </c>
      <c r="C1127">
        <v>2017</v>
      </c>
      <c r="D1127" t="s">
        <v>524</v>
      </c>
      <c r="E1127">
        <v>2</v>
      </c>
      <c r="F1127" t="s">
        <v>461</v>
      </c>
      <c r="G1127" t="s">
        <v>462</v>
      </c>
      <c r="J1127" t="s">
        <v>68</v>
      </c>
      <c r="K1127" t="s">
        <v>463</v>
      </c>
      <c r="L1127">
        <v>2002</v>
      </c>
      <c r="M1127" t="s">
        <v>70</v>
      </c>
      <c r="P1127" t="s">
        <v>464</v>
      </c>
      <c r="Q1127" t="s">
        <v>229</v>
      </c>
      <c r="S1127" t="s">
        <v>465</v>
      </c>
      <c r="T1127" t="s">
        <v>74</v>
      </c>
      <c r="Y1127" t="s">
        <v>74</v>
      </c>
    </row>
    <row r="1128" spans="1:25" hidden="1">
      <c r="A1128">
        <f t="shared" si="17"/>
        <v>0</v>
      </c>
      <c r="B1128">
        <v>6</v>
      </c>
      <c r="C1128">
        <v>2016</v>
      </c>
      <c r="D1128" t="s">
        <v>524</v>
      </c>
      <c r="E1128">
        <v>2</v>
      </c>
      <c r="F1128" t="s">
        <v>461</v>
      </c>
      <c r="G1128" t="s">
        <v>462</v>
      </c>
      <c r="J1128" t="s">
        <v>68</v>
      </c>
      <c r="K1128" t="s">
        <v>463</v>
      </c>
      <c r="L1128">
        <v>2002</v>
      </c>
      <c r="M1128" t="s">
        <v>70</v>
      </c>
      <c r="P1128" t="s">
        <v>464</v>
      </c>
      <c r="Q1128" t="s">
        <v>229</v>
      </c>
      <c r="S1128" t="s">
        <v>465</v>
      </c>
      <c r="T1128" t="s">
        <v>74</v>
      </c>
      <c r="Y1128" t="s">
        <v>74</v>
      </c>
    </row>
    <row r="1129" spans="1:25" hidden="1">
      <c r="A1129">
        <f t="shared" si="17"/>
        <v>0</v>
      </c>
      <c r="B1129">
        <v>6</v>
      </c>
      <c r="C1129">
        <v>2015</v>
      </c>
      <c r="D1129" t="s">
        <v>524</v>
      </c>
      <c r="E1129">
        <v>2</v>
      </c>
      <c r="F1129" t="s">
        <v>461</v>
      </c>
      <c r="G1129" t="s">
        <v>462</v>
      </c>
      <c r="J1129" t="s">
        <v>68</v>
      </c>
      <c r="K1129" t="s">
        <v>463</v>
      </c>
      <c r="L1129">
        <v>2002</v>
      </c>
      <c r="M1129" t="s">
        <v>70</v>
      </c>
      <c r="P1129" t="s">
        <v>464</v>
      </c>
      <c r="Q1129" t="s">
        <v>229</v>
      </c>
      <c r="S1129" t="s">
        <v>465</v>
      </c>
      <c r="T1129" t="s">
        <v>74</v>
      </c>
      <c r="Y1129" t="s">
        <v>74</v>
      </c>
    </row>
    <row r="1130" spans="1:25" hidden="1">
      <c r="A1130">
        <f t="shared" si="17"/>
        <v>0</v>
      </c>
      <c r="B1130">
        <v>6</v>
      </c>
      <c r="C1130">
        <v>2014</v>
      </c>
      <c r="D1130" t="s">
        <v>524</v>
      </c>
      <c r="E1130">
        <v>2</v>
      </c>
      <c r="F1130" t="s">
        <v>461</v>
      </c>
      <c r="G1130" t="s">
        <v>462</v>
      </c>
      <c r="J1130" t="s">
        <v>68</v>
      </c>
      <c r="K1130" t="s">
        <v>463</v>
      </c>
      <c r="L1130">
        <v>2002</v>
      </c>
      <c r="M1130" t="s">
        <v>70</v>
      </c>
      <c r="P1130" t="s">
        <v>464</v>
      </c>
      <c r="Q1130" t="s">
        <v>229</v>
      </c>
      <c r="S1130" t="s">
        <v>465</v>
      </c>
      <c r="T1130" t="s">
        <v>74</v>
      </c>
      <c r="Y1130" t="s">
        <v>74</v>
      </c>
    </row>
    <row r="1131" spans="1:25">
      <c r="A1131">
        <f t="shared" si="17"/>
        <v>1</v>
      </c>
      <c r="B1131">
        <v>6</v>
      </c>
      <c r="C1131">
        <v>2019</v>
      </c>
      <c r="D1131" t="s">
        <v>524</v>
      </c>
      <c r="E1131">
        <v>21</v>
      </c>
      <c r="F1131" t="s">
        <v>501</v>
      </c>
      <c r="G1131">
        <v>30895</v>
      </c>
      <c r="J1131" t="s">
        <v>82</v>
      </c>
      <c r="K1131" t="s">
        <v>502</v>
      </c>
      <c r="L1131">
        <v>2010</v>
      </c>
      <c r="M1131" t="s">
        <v>90</v>
      </c>
      <c r="P1131" t="s">
        <v>464</v>
      </c>
      <c r="Q1131" t="s">
        <v>229</v>
      </c>
      <c r="S1131" t="s">
        <v>465</v>
      </c>
      <c r="T1131" t="s">
        <v>74</v>
      </c>
      <c r="Y1131" t="s">
        <v>74</v>
      </c>
    </row>
    <row r="1132" spans="1:25" hidden="1">
      <c r="A1132">
        <f t="shared" si="17"/>
        <v>0</v>
      </c>
      <c r="B1132">
        <v>6</v>
      </c>
      <c r="C1132">
        <v>2018</v>
      </c>
      <c r="D1132" t="s">
        <v>524</v>
      </c>
      <c r="E1132">
        <v>21</v>
      </c>
      <c r="F1132" t="s">
        <v>501</v>
      </c>
      <c r="G1132">
        <v>30895</v>
      </c>
      <c r="J1132" t="s">
        <v>82</v>
      </c>
      <c r="K1132" t="s">
        <v>502</v>
      </c>
      <c r="L1132">
        <v>2010</v>
      </c>
      <c r="M1132" t="s">
        <v>90</v>
      </c>
      <c r="P1132" t="s">
        <v>464</v>
      </c>
      <c r="Q1132" t="s">
        <v>229</v>
      </c>
      <c r="S1132" t="s">
        <v>465</v>
      </c>
      <c r="T1132" t="s">
        <v>74</v>
      </c>
      <c r="Y1132" t="s">
        <v>74</v>
      </c>
    </row>
    <row r="1133" spans="1:25" hidden="1">
      <c r="A1133">
        <f t="shared" si="17"/>
        <v>0</v>
      </c>
      <c r="B1133">
        <v>6</v>
      </c>
      <c r="C1133">
        <v>2017</v>
      </c>
      <c r="D1133" t="s">
        <v>524</v>
      </c>
      <c r="E1133">
        <v>21</v>
      </c>
      <c r="F1133" t="s">
        <v>501</v>
      </c>
      <c r="G1133">
        <v>30895</v>
      </c>
      <c r="J1133" t="s">
        <v>82</v>
      </c>
      <c r="K1133" t="s">
        <v>502</v>
      </c>
      <c r="L1133">
        <v>2010</v>
      </c>
      <c r="M1133" t="s">
        <v>90</v>
      </c>
      <c r="P1133" t="s">
        <v>464</v>
      </c>
      <c r="Q1133" t="s">
        <v>229</v>
      </c>
      <c r="S1133" t="s">
        <v>465</v>
      </c>
      <c r="T1133" t="s">
        <v>74</v>
      </c>
      <c r="Y1133" t="s">
        <v>74</v>
      </c>
    </row>
    <row r="1134" spans="1:25" hidden="1">
      <c r="A1134">
        <f t="shared" si="17"/>
        <v>0</v>
      </c>
      <c r="B1134">
        <v>6</v>
      </c>
      <c r="C1134">
        <v>2016</v>
      </c>
      <c r="D1134" t="s">
        <v>524</v>
      </c>
      <c r="E1134">
        <v>21</v>
      </c>
      <c r="F1134" t="s">
        <v>501</v>
      </c>
      <c r="G1134">
        <v>30895</v>
      </c>
      <c r="J1134" t="s">
        <v>82</v>
      </c>
      <c r="K1134" t="s">
        <v>502</v>
      </c>
      <c r="L1134">
        <v>2010</v>
      </c>
      <c r="M1134" t="s">
        <v>90</v>
      </c>
      <c r="P1134" t="s">
        <v>464</v>
      </c>
      <c r="Q1134" t="s">
        <v>229</v>
      </c>
      <c r="S1134" t="s">
        <v>465</v>
      </c>
      <c r="T1134" t="s">
        <v>74</v>
      </c>
      <c r="Y1134" t="s">
        <v>74</v>
      </c>
    </row>
    <row r="1135" spans="1:25" hidden="1">
      <c r="A1135">
        <f t="shared" si="17"/>
        <v>0</v>
      </c>
      <c r="B1135">
        <v>6</v>
      </c>
      <c r="C1135">
        <v>2015</v>
      </c>
      <c r="D1135" t="s">
        <v>524</v>
      </c>
      <c r="E1135">
        <v>21</v>
      </c>
      <c r="F1135" t="s">
        <v>501</v>
      </c>
      <c r="G1135">
        <v>30895</v>
      </c>
      <c r="J1135" t="s">
        <v>82</v>
      </c>
      <c r="K1135" t="s">
        <v>502</v>
      </c>
      <c r="L1135">
        <v>2010</v>
      </c>
      <c r="M1135" t="s">
        <v>90</v>
      </c>
      <c r="P1135" t="s">
        <v>464</v>
      </c>
      <c r="Q1135" t="s">
        <v>229</v>
      </c>
      <c r="S1135" t="s">
        <v>465</v>
      </c>
      <c r="T1135" t="s">
        <v>74</v>
      </c>
      <c r="Y1135" t="s">
        <v>74</v>
      </c>
    </row>
    <row r="1136" spans="1:25" hidden="1">
      <c r="A1136">
        <f t="shared" si="17"/>
        <v>0</v>
      </c>
      <c r="B1136">
        <v>6</v>
      </c>
      <c r="C1136">
        <v>2014</v>
      </c>
      <c r="D1136" t="s">
        <v>524</v>
      </c>
      <c r="E1136">
        <v>21</v>
      </c>
      <c r="F1136" t="s">
        <v>501</v>
      </c>
      <c r="G1136">
        <v>30895</v>
      </c>
      <c r="J1136" t="s">
        <v>82</v>
      </c>
      <c r="K1136" t="s">
        <v>502</v>
      </c>
      <c r="L1136">
        <v>2010</v>
      </c>
      <c r="M1136" t="s">
        <v>90</v>
      </c>
      <c r="P1136" t="s">
        <v>464</v>
      </c>
      <c r="Q1136" t="s">
        <v>229</v>
      </c>
      <c r="S1136" t="s">
        <v>465</v>
      </c>
      <c r="T1136" t="s">
        <v>74</v>
      </c>
      <c r="Y1136" t="s">
        <v>74</v>
      </c>
    </row>
    <row r="1137" spans="1:25">
      <c r="A1137">
        <f t="shared" si="17"/>
        <v>1</v>
      </c>
      <c r="B1137">
        <v>6</v>
      </c>
      <c r="C1137">
        <v>2019</v>
      </c>
      <c r="D1137" t="s">
        <v>524</v>
      </c>
      <c r="E1137">
        <v>15</v>
      </c>
      <c r="F1137" t="s">
        <v>490</v>
      </c>
      <c r="H1137">
        <v>29140</v>
      </c>
      <c r="J1137" t="s">
        <v>82</v>
      </c>
      <c r="K1137" t="s">
        <v>469</v>
      </c>
      <c r="L1137">
        <v>2006</v>
      </c>
      <c r="M1137" t="s">
        <v>265</v>
      </c>
      <c r="P1137" t="s">
        <v>464</v>
      </c>
      <c r="Q1137" t="s">
        <v>229</v>
      </c>
      <c r="S1137" t="s">
        <v>465</v>
      </c>
      <c r="T1137" t="s">
        <v>74</v>
      </c>
      <c r="Y1137" t="s">
        <v>74</v>
      </c>
    </row>
    <row r="1138" spans="1:25" hidden="1">
      <c r="A1138">
        <f t="shared" si="17"/>
        <v>0</v>
      </c>
      <c r="B1138">
        <v>6</v>
      </c>
      <c r="C1138">
        <v>2018</v>
      </c>
      <c r="D1138" t="s">
        <v>524</v>
      </c>
      <c r="E1138">
        <v>15</v>
      </c>
      <c r="F1138" t="s">
        <v>490</v>
      </c>
      <c r="H1138">
        <v>29140</v>
      </c>
      <c r="J1138" t="s">
        <v>82</v>
      </c>
      <c r="K1138" t="s">
        <v>469</v>
      </c>
      <c r="L1138">
        <v>2006</v>
      </c>
      <c r="M1138" t="s">
        <v>265</v>
      </c>
      <c r="P1138" t="s">
        <v>464</v>
      </c>
      <c r="Q1138" t="s">
        <v>229</v>
      </c>
      <c r="S1138" t="s">
        <v>465</v>
      </c>
      <c r="T1138" t="s">
        <v>74</v>
      </c>
      <c r="Y1138" t="s">
        <v>74</v>
      </c>
    </row>
    <row r="1139" spans="1:25" hidden="1">
      <c r="A1139">
        <f t="shared" si="17"/>
        <v>0</v>
      </c>
      <c r="B1139">
        <v>6</v>
      </c>
      <c r="C1139">
        <v>2017</v>
      </c>
      <c r="D1139" t="s">
        <v>524</v>
      </c>
      <c r="E1139">
        <v>15</v>
      </c>
      <c r="F1139" t="s">
        <v>490</v>
      </c>
      <c r="H1139">
        <v>29140</v>
      </c>
      <c r="J1139" t="s">
        <v>82</v>
      </c>
      <c r="K1139" t="s">
        <v>469</v>
      </c>
      <c r="L1139">
        <v>2006</v>
      </c>
      <c r="M1139" t="s">
        <v>265</v>
      </c>
      <c r="P1139" t="s">
        <v>464</v>
      </c>
      <c r="Q1139" t="s">
        <v>229</v>
      </c>
      <c r="S1139" t="s">
        <v>465</v>
      </c>
      <c r="T1139" t="s">
        <v>74</v>
      </c>
      <c r="Y1139" t="s">
        <v>74</v>
      </c>
    </row>
    <row r="1140" spans="1:25" hidden="1">
      <c r="A1140">
        <f t="shared" si="17"/>
        <v>0</v>
      </c>
      <c r="B1140">
        <v>6</v>
      </c>
      <c r="C1140">
        <v>2016</v>
      </c>
      <c r="D1140" t="s">
        <v>524</v>
      </c>
      <c r="E1140">
        <v>15</v>
      </c>
      <c r="F1140" t="s">
        <v>490</v>
      </c>
      <c r="H1140">
        <v>29140</v>
      </c>
      <c r="J1140" t="s">
        <v>82</v>
      </c>
      <c r="K1140" t="s">
        <v>469</v>
      </c>
      <c r="L1140">
        <v>2006</v>
      </c>
      <c r="M1140" t="s">
        <v>265</v>
      </c>
      <c r="P1140" t="s">
        <v>464</v>
      </c>
      <c r="Q1140" t="s">
        <v>229</v>
      </c>
      <c r="S1140" t="s">
        <v>465</v>
      </c>
      <c r="T1140" t="s">
        <v>74</v>
      </c>
      <c r="Y1140" t="s">
        <v>74</v>
      </c>
    </row>
    <row r="1141" spans="1:25" hidden="1">
      <c r="A1141">
        <f t="shared" si="17"/>
        <v>0</v>
      </c>
      <c r="B1141">
        <v>6</v>
      </c>
      <c r="C1141">
        <v>2015</v>
      </c>
      <c r="D1141" t="s">
        <v>524</v>
      </c>
      <c r="E1141">
        <v>15</v>
      </c>
      <c r="F1141" t="s">
        <v>490</v>
      </c>
      <c r="H1141">
        <v>29140</v>
      </c>
      <c r="J1141" t="s">
        <v>82</v>
      </c>
      <c r="K1141" t="s">
        <v>469</v>
      </c>
      <c r="L1141">
        <v>2006</v>
      </c>
      <c r="M1141" t="s">
        <v>265</v>
      </c>
      <c r="P1141" t="s">
        <v>464</v>
      </c>
      <c r="Q1141" t="s">
        <v>229</v>
      </c>
      <c r="S1141" t="s">
        <v>465</v>
      </c>
      <c r="T1141" t="s">
        <v>74</v>
      </c>
      <c r="Y1141" t="s">
        <v>74</v>
      </c>
    </row>
    <row r="1142" spans="1:25" hidden="1">
      <c r="A1142">
        <f t="shared" si="17"/>
        <v>0</v>
      </c>
      <c r="B1142">
        <v>6</v>
      </c>
      <c r="C1142">
        <v>2014</v>
      </c>
      <c r="D1142" t="s">
        <v>524</v>
      </c>
      <c r="E1142">
        <v>15</v>
      </c>
      <c r="F1142" t="s">
        <v>490</v>
      </c>
      <c r="H1142">
        <v>29140</v>
      </c>
      <c r="J1142" t="s">
        <v>82</v>
      </c>
      <c r="K1142" t="s">
        <v>469</v>
      </c>
      <c r="L1142">
        <v>2006</v>
      </c>
      <c r="M1142" t="s">
        <v>265</v>
      </c>
      <c r="P1142" t="s">
        <v>464</v>
      </c>
      <c r="Q1142" t="s">
        <v>229</v>
      </c>
      <c r="S1142" t="s">
        <v>465</v>
      </c>
      <c r="T1142" t="s">
        <v>74</v>
      </c>
      <c r="Y1142" t="s">
        <v>74</v>
      </c>
    </row>
    <row r="1143" spans="1:25">
      <c r="A1143">
        <f t="shared" si="17"/>
        <v>1</v>
      </c>
      <c r="B1143">
        <v>6</v>
      </c>
      <c r="C1143">
        <v>2019</v>
      </c>
      <c r="D1143" t="s">
        <v>524</v>
      </c>
      <c r="E1143">
        <v>6</v>
      </c>
      <c r="F1143" t="s">
        <v>471</v>
      </c>
      <c r="G1143" t="s">
        <v>472</v>
      </c>
      <c r="J1143" t="s">
        <v>68</v>
      </c>
      <c r="K1143" t="s">
        <v>473</v>
      </c>
      <c r="L1143">
        <v>2011</v>
      </c>
      <c r="M1143" t="s">
        <v>474</v>
      </c>
      <c r="P1143" t="s">
        <v>464</v>
      </c>
      <c r="Q1143" t="s">
        <v>229</v>
      </c>
      <c r="R1143" t="s">
        <v>147</v>
      </c>
      <c r="S1143" t="s">
        <v>465</v>
      </c>
      <c r="T1143" t="s">
        <v>74</v>
      </c>
      <c r="Y1143" t="s">
        <v>74</v>
      </c>
    </row>
    <row r="1144" spans="1:25" hidden="1">
      <c r="A1144">
        <f t="shared" si="17"/>
        <v>0</v>
      </c>
      <c r="B1144">
        <v>6</v>
      </c>
      <c r="C1144">
        <v>2018</v>
      </c>
      <c r="D1144" t="s">
        <v>524</v>
      </c>
      <c r="E1144">
        <v>6</v>
      </c>
      <c r="F1144" t="s">
        <v>471</v>
      </c>
      <c r="G1144" t="s">
        <v>472</v>
      </c>
      <c r="J1144" t="s">
        <v>68</v>
      </c>
      <c r="K1144" t="s">
        <v>473</v>
      </c>
      <c r="L1144">
        <v>2011</v>
      </c>
      <c r="M1144" t="s">
        <v>474</v>
      </c>
      <c r="P1144" t="s">
        <v>464</v>
      </c>
      <c r="Q1144" t="s">
        <v>229</v>
      </c>
      <c r="R1144" t="s">
        <v>147</v>
      </c>
      <c r="S1144" t="s">
        <v>465</v>
      </c>
      <c r="T1144" t="s">
        <v>74</v>
      </c>
      <c r="Y1144" t="s">
        <v>74</v>
      </c>
    </row>
    <row r="1145" spans="1:25" hidden="1">
      <c r="A1145">
        <f t="shared" si="17"/>
        <v>0</v>
      </c>
      <c r="B1145">
        <v>6</v>
      </c>
      <c r="C1145">
        <v>2017</v>
      </c>
      <c r="D1145" t="s">
        <v>524</v>
      </c>
      <c r="E1145">
        <v>6</v>
      </c>
      <c r="F1145" t="s">
        <v>471</v>
      </c>
      <c r="G1145" t="s">
        <v>472</v>
      </c>
      <c r="J1145" t="s">
        <v>68</v>
      </c>
      <c r="K1145" t="s">
        <v>473</v>
      </c>
      <c r="L1145">
        <v>2011</v>
      </c>
      <c r="M1145" t="s">
        <v>474</v>
      </c>
      <c r="P1145" t="s">
        <v>464</v>
      </c>
      <c r="Q1145" t="s">
        <v>229</v>
      </c>
      <c r="S1145" t="s">
        <v>465</v>
      </c>
      <c r="T1145" t="s">
        <v>74</v>
      </c>
      <c r="Y1145" t="s">
        <v>74</v>
      </c>
    </row>
    <row r="1146" spans="1:25" hidden="1">
      <c r="A1146">
        <f t="shared" si="17"/>
        <v>0</v>
      </c>
      <c r="B1146">
        <v>6</v>
      </c>
      <c r="C1146">
        <v>2016</v>
      </c>
      <c r="D1146" t="s">
        <v>524</v>
      </c>
      <c r="E1146">
        <v>6</v>
      </c>
      <c r="F1146" t="s">
        <v>471</v>
      </c>
      <c r="G1146" t="s">
        <v>472</v>
      </c>
      <c r="J1146" t="s">
        <v>68</v>
      </c>
      <c r="K1146" t="s">
        <v>473</v>
      </c>
      <c r="L1146">
        <v>2011</v>
      </c>
      <c r="M1146" t="s">
        <v>474</v>
      </c>
      <c r="P1146" t="s">
        <v>464</v>
      </c>
      <c r="Q1146" t="s">
        <v>229</v>
      </c>
      <c r="S1146" t="s">
        <v>465</v>
      </c>
      <c r="T1146" t="s">
        <v>74</v>
      </c>
      <c r="Y1146" t="s">
        <v>74</v>
      </c>
    </row>
    <row r="1147" spans="1:25" hidden="1">
      <c r="A1147">
        <f t="shared" si="17"/>
        <v>0</v>
      </c>
      <c r="B1147">
        <v>6</v>
      </c>
      <c r="C1147">
        <v>2015</v>
      </c>
      <c r="D1147" t="s">
        <v>524</v>
      </c>
      <c r="E1147">
        <v>6</v>
      </c>
      <c r="F1147" t="s">
        <v>471</v>
      </c>
      <c r="G1147" t="s">
        <v>472</v>
      </c>
      <c r="J1147" t="s">
        <v>68</v>
      </c>
      <c r="K1147" t="s">
        <v>473</v>
      </c>
      <c r="L1147">
        <v>2011</v>
      </c>
      <c r="M1147" t="s">
        <v>474</v>
      </c>
      <c r="P1147" t="s">
        <v>464</v>
      </c>
      <c r="Q1147" t="s">
        <v>229</v>
      </c>
      <c r="S1147" t="s">
        <v>465</v>
      </c>
      <c r="T1147" t="s">
        <v>74</v>
      </c>
      <c r="Y1147" t="s">
        <v>74</v>
      </c>
    </row>
    <row r="1148" spans="1:25" hidden="1">
      <c r="A1148">
        <f t="shared" si="17"/>
        <v>0</v>
      </c>
      <c r="B1148">
        <v>6</v>
      </c>
      <c r="C1148">
        <v>2014</v>
      </c>
      <c r="D1148" t="s">
        <v>524</v>
      </c>
      <c r="E1148">
        <v>6</v>
      </c>
      <c r="F1148" t="s">
        <v>471</v>
      </c>
      <c r="G1148" t="s">
        <v>472</v>
      </c>
      <c r="J1148" t="s">
        <v>68</v>
      </c>
      <c r="K1148" t="s">
        <v>473</v>
      </c>
      <c r="L1148">
        <v>2011</v>
      </c>
      <c r="M1148" t="s">
        <v>474</v>
      </c>
      <c r="P1148" t="s">
        <v>464</v>
      </c>
      <c r="Q1148" t="s">
        <v>229</v>
      </c>
      <c r="S1148" t="s">
        <v>465</v>
      </c>
      <c r="T1148" t="s">
        <v>74</v>
      </c>
      <c r="Y1148" t="s">
        <v>74</v>
      </c>
    </row>
    <row r="1149" spans="1:25">
      <c r="A1149">
        <f t="shared" si="17"/>
        <v>1</v>
      </c>
      <c r="B1149">
        <v>6</v>
      </c>
      <c r="C1149">
        <v>2019</v>
      </c>
      <c r="D1149" t="s">
        <v>524</v>
      </c>
      <c r="E1149">
        <v>18</v>
      </c>
      <c r="F1149" t="s">
        <v>494</v>
      </c>
      <c r="H1149" t="s">
        <v>495</v>
      </c>
      <c r="J1149" t="s">
        <v>82</v>
      </c>
      <c r="K1149" t="s">
        <v>478</v>
      </c>
      <c r="L1149">
        <v>2002</v>
      </c>
      <c r="M1149" t="s">
        <v>78</v>
      </c>
      <c r="P1149" t="s">
        <v>464</v>
      </c>
      <c r="Q1149" t="s">
        <v>229</v>
      </c>
      <c r="S1149" t="s">
        <v>465</v>
      </c>
      <c r="T1149" t="s">
        <v>74</v>
      </c>
      <c r="Y1149" t="s">
        <v>74</v>
      </c>
    </row>
    <row r="1150" spans="1:25" hidden="1">
      <c r="A1150">
        <f t="shared" si="17"/>
        <v>0</v>
      </c>
      <c r="B1150">
        <v>6</v>
      </c>
      <c r="C1150">
        <v>2018</v>
      </c>
      <c r="D1150" t="s">
        <v>524</v>
      </c>
      <c r="E1150">
        <v>18</v>
      </c>
      <c r="F1150" t="s">
        <v>494</v>
      </c>
      <c r="H1150" t="s">
        <v>495</v>
      </c>
      <c r="J1150" t="s">
        <v>82</v>
      </c>
      <c r="K1150" t="s">
        <v>478</v>
      </c>
      <c r="L1150">
        <v>2002</v>
      </c>
      <c r="M1150" t="s">
        <v>78</v>
      </c>
      <c r="P1150" t="s">
        <v>464</v>
      </c>
      <c r="Q1150" t="s">
        <v>229</v>
      </c>
      <c r="S1150" t="s">
        <v>465</v>
      </c>
      <c r="T1150" t="s">
        <v>74</v>
      </c>
      <c r="Y1150" t="s">
        <v>74</v>
      </c>
    </row>
    <row r="1151" spans="1:25" hidden="1">
      <c r="A1151">
        <f t="shared" si="17"/>
        <v>0</v>
      </c>
      <c r="B1151">
        <v>6</v>
      </c>
      <c r="C1151">
        <v>2017</v>
      </c>
      <c r="D1151" t="s">
        <v>524</v>
      </c>
      <c r="E1151">
        <v>18</v>
      </c>
      <c r="F1151" t="s">
        <v>494</v>
      </c>
      <c r="H1151" t="s">
        <v>495</v>
      </c>
      <c r="J1151" t="s">
        <v>82</v>
      </c>
      <c r="K1151" t="s">
        <v>478</v>
      </c>
      <c r="L1151">
        <v>2002</v>
      </c>
      <c r="M1151" t="s">
        <v>78</v>
      </c>
      <c r="P1151" t="s">
        <v>464</v>
      </c>
      <c r="Q1151" t="s">
        <v>229</v>
      </c>
      <c r="S1151" t="s">
        <v>465</v>
      </c>
      <c r="T1151" t="s">
        <v>74</v>
      </c>
      <c r="Y1151" t="s">
        <v>74</v>
      </c>
    </row>
    <row r="1152" spans="1:25" hidden="1">
      <c r="A1152">
        <f t="shared" si="17"/>
        <v>0</v>
      </c>
      <c r="B1152">
        <v>6</v>
      </c>
      <c r="C1152">
        <v>2016</v>
      </c>
      <c r="D1152" t="s">
        <v>524</v>
      </c>
      <c r="E1152">
        <v>18</v>
      </c>
      <c r="F1152" t="s">
        <v>494</v>
      </c>
      <c r="H1152" t="s">
        <v>495</v>
      </c>
      <c r="J1152" t="s">
        <v>82</v>
      </c>
      <c r="K1152" t="s">
        <v>478</v>
      </c>
      <c r="L1152">
        <v>2002</v>
      </c>
      <c r="M1152" t="s">
        <v>78</v>
      </c>
      <c r="P1152" t="s">
        <v>464</v>
      </c>
      <c r="Q1152" t="s">
        <v>229</v>
      </c>
      <c r="S1152" t="s">
        <v>465</v>
      </c>
      <c r="T1152" t="s">
        <v>74</v>
      </c>
      <c r="Y1152" t="s">
        <v>74</v>
      </c>
    </row>
    <row r="1153" spans="1:25" hidden="1">
      <c r="A1153">
        <f t="shared" si="17"/>
        <v>0</v>
      </c>
      <c r="B1153">
        <v>6</v>
      </c>
      <c r="C1153">
        <v>2015</v>
      </c>
      <c r="D1153" t="s">
        <v>524</v>
      </c>
      <c r="E1153">
        <v>18</v>
      </c>
      <c r="F1153" t="s">
        <v>494</v>
      </c>
      <c r="H1153" t="s">
        <v>495</v>
      </c>
      <c r="J1153" t="s">
        <v>82</v>
      </c>
      <c r="K1153" t="s">
        <v>478</v>
      </c>
      <c r="L1153">
        <v>2002</v>
      </c>
      <c r="M1153" t="s">
        <v>78</v>
      </c>
      <c r="P1153" t="s">
        <v>464</v>
      </c>
      <c r="Q1153" t="s">
        <v>229</v>
      </c>
      <c r="S1153" t="s">
        <v>465</v>
      </c>
      <c r="T1153" t="s">
        <v>74</v>
      </c>
      <c r="Y1153" t="s">
        <v>74</v>
      </c>
    </row>
    <row r="1154" spans="1:25" hidden="1">
      <c r="A1154">
        <f t="shared" si="17"/>
        <v>0</v>
      </c>
      <c r="B1154">
        <v>6</v>
      </c>
      <c r="C1154">
        <v>2014</v>
      </c>
      <c r="D1154" t="s">
        <v>524</v>
      </c>
      <c r="E1154">
        <v>18</v>
      </c>
      <c r="F1154" t="s">
        <v>494</v>
      </c>
      <c r="H1154" t="s">
        <v>495</v>
      </c>
      <c r="J1154" t="s">
        <v>82</v>
      </c>
      <c r="K1154" t="s">
        <v>478</v>
      </c>
      <c r="L1154">
        <v>2002</v>
      </c>
      <c r="M1154" t="s">
        <v>78</v>
      </c>
      <c r="P1154" t="s">
        <v>464</v>
      </c>
      <c r="Q1154" t="s">
        <v>229</v>
      </c>
      <c r="S1154" t="s">
        <v>465</v>
      </c>
      <c r="T1154" t="s">
        <v>74</v>
      </c>
      <c r="Y1154" t="s">
        <v>74</v>
      </c>
    </row>
    <row r="1155" spans="1:25">
      <c r="A1155">
        <f t="shared" si="17"/>
        <v>1</v>
      </c>
      <c r="B1155">
        <v>5</v>
      </c>
      <c r="C1155">
        <v>2019</v>
      </c>
      <c r="D1155" t="s">
        <v>524</v>
      </c>
      <c r="E1155">
        <v>1</v>
      </c>
      <c r="F1155" t="s">
        <v>525</v>
      </c>
      <c r="G1155" t="s">
        <v>526</v>
      </c>
      <c r="I1155" t="s">
        <v>19</v>
      </c>
      <c r="J1155" t="s">
        <v>68</v>
      </c>
      <c r="K1155" t="s">
        <v>69</v>
      </c>
      <c r="L1155">
        <v>1994</v>
      </c>
      <c r="M1155" t="s">
        <v>70</v>
      </c>
      <c r="P1155" t="s">
        <v>464</v>
      </c>
      <c r="Q1155" t="s">
        <v>229</v>
      </c>
      <c r="S1155" t="s">
        <v>465</v>
      </c>
      <c r="T1155" t="s">
        <v>74</v>
      </c>
      <c r="Y1155" t="s">
        <v>74</v>
      </c>
    </row>
    <row r="1156" spans="1:25" hidden="1">
      <c r="A1156">
        <f t="shared" ref="A1156:A1219" si="18">IF(AND(F1156=F1155,G1156=G1155,B1156=B1155),0,1)</f>
        <v>0</v>
      </c>
      <c r="B1156">
        <v>5</v>
      </c>
      <c r="C1156">
        <v>2018</v>
      </c>
      <c r="D1156" t="s">
        <v>524</v>
      </c>
      <c r="E1156">
        <v>1</v>
      </c>
      <c r="F1156" t="s">
        <v>525</v>
      </c>
      <c r="G1156" t="s">
        <v>526</v>
      </c>
      <c r="I1156" t="s">
        <v>19</v>
      </c>
      <c r="J1156" t="s">
        <v>68</v>
      </c>
      <c r="K1156" t="s">
        <v>69</v>
      </c>
      <c r="L1156">
        <v>1994</v>
      </c>
      <c r="M1156" t="s">
        <v>70</v>
      </c>
      <c r="P1156" t="s">
        <v>464</v>
      </c>
      <c r="Q1156" t="s">
        <v>229</v>
      </c>
      <c r="S1156" t="s">
        <v>465</v>
      </c>
      <c r="T1156" t="s">
        <v>74</v>
      </c>
      <c r="Y1156" t="s">
        <v>74</v>
      </c>
    </row>
    <row r="1157" spans="1:25" hidden="1">
      <c r="A1157">
        <f t="shared" si="18"/>
        <v>0</v>
      </c>
      <c r="B1157">
        <v>5</v>
      </c>
      <c r="C1157">
        <v>2017</v>
      </c>
      <c r="D1157" t="s">
        <v>524</v>
      </c>
      <c r="E1157">
        <v>1</v>
      </c>
      <c r="F1157" t="s">
        <v>525</v>
      </c>
      <c r="G1157" t="s">
        <v>526</v>
      </c>
      <c r="I1157" t="s">
        <v>19</v>
      </c>
      <c r="J1157" t="s">
        <v>68</v>
      </c>
      <c r="K1157" t="s">
        <v>69</v>
      </c>
      <c r="L1157">
        <v>1994</v>
      </c>
      <c r="M1157" t="s">
        <v>70</v>
      </c>
      <c r="P1157" t="s">
        <v>464</v>
      </c>
      <c r="Q1157" t="s">
        <v>229</v>
      </c>
      <c r="S1157" t="s">
        <v>465</v>
      </c>
      <c r="T1157" t="s">
        <v>74</v>
      </c>
      <c r="Y1157" t="s">
        <v>74</v>
      </c>
    </row>
    <row r="1158" spans="1:25" hidden="1">
      <c r="A1158">
        <f t="shared" si="18"/>
        <v>0</v>
      </c>
      <c r="B1158">
        <v>5</v>
      </c>
      <c r="C1158">
        <v>2016</v>
      </c>
      <c r="D1158" t="s">
        <v>524</v>
      </c>
      <c r="E1158">
        <v>1</v>
      </c>
      <c r="F1158" t="s">
        <v>525</v>
      </c>
      <c r="G1158" t="s">
        <v>526</v>
      </c>
      <c r="I1158" t="s">
        <v>19</v>
      </c>
      <c r="J1158" t="s">
        <v>68</v>
      </c>
      <c r="K1158" t="s">
        <v>69</v>
      </c>
      <c r="L1158">
        <v>1994</v>
      </c>
      <c r="M1158" t="s">
        <v>70</v>
      </c>
      <c r="P1158" t="s">
        <v>464</v>
      </c>
      <c r="Q1158" t="s">
        <v>229</v>
      </c>
      <c r="S1158" t="s">
        <v>465</v>
      </c>
      <c r="T1158" t="s">
        <v>74</v>
      </c>
      <c r="Y1158" t="s">
        <v>74</v>
      </c>
    </row>
    <row r="1159" spans="1:25" hidden="1">
      <c r="A1159">
        <f t="shared" si="18"/>
        <v>0</v>
      </c>
      <c r="B1159">
        <v>5</v>
      </c>
      <c r="C1159">
        <v>2015</v>
      </c>
      <c r="D1159" t="s">
        <v>524</v>
      </c>
      <c r="E1159">
        <v>1</v>
      </c>
      <c r="F1159" t="s">
        <v>525</v>
      </c>
      <c r="G1159" t="s">
        <v>526</v>
      </c>
      <c r="I1159" t="s">
        <v>19</v>
      </c>
      <c r="J1159" t="s">
        <v>68</v>
      </c>
      <c r="K1159" t="s">
        <v>69</v>
      </c>
      <c r="L1159">
        <v>1994</v>
      </c>
      <c r="M1159" t="s">
        <v>70</v>
      </c>
      <c r="P1159" t="s">
        <v>464</v>
      </c>
      <c r="Q1159" t="s">
        <v>229</v>
      </c>
      <c r="S1159" t="s">
        <v>465</v>
      </c>
      <c r="T1159" t="s">
        <v>74</v>
      </c>
      <c r="Y1159" t="s">
        <v>74</v>
      </c>
    </row>
    <row r="1160" spans="1:25">
      <c r="A1160">
        <f t="shared" si="18"/>
        <v>1</v>
      </c>
      <c r="B1160">
        <v>6</v>
      </c>
      <c r="C1160">
        <v>2019</v>
      </c>
      <c r="D1160" t="s">
        <v>524</v>
      </c>
      <c r="E1160">
        <v>29</v>
      </c>
      <c r="F1160" t="s">
        <v>517</v>
      </c>
      <c r="G1160">
        <v>31789</v>
      </c>
      <c r="J1160" t="s">
        <v>68</v>
      </c>
      <c r="K1160" t="s">
        <v>518</v>
      </c>
      <c r="L1160">
        <v>2018</v>
      </c>
      <c r="M1160" t="s">
        <v>90</v>
      </c>
      <c r="P1160" t="s">
        <v>464</v>
      </c>
      <c r="Q1160" t="s">
        <v>229</v>
      </c>
      <c r="S1160" t="s">
        <v>465</v>
      </c>
      <c r="T1160" t="s">
        <v>74</v>
      </c>
      <c r="Y1160" t="s">
        <v>74</v>
      </c>
    </row>
    <row r="1161" spans="1:25" hidden="1">
      <c r="A1161">
        <f t="shared" si="18"/>
        <v>0</v>
      </c>
      <c r="B1161">
        <v>6</v>
      </c>
      <c r="C1161">
        <v>2018</v>
      </c>
      <c r="D1161" t="s">
        <v>524</v>
      </c>
      <c r="E1161">
        <v>29</v>
      </c>
      <c r="F1161" t="s">
        <v>517</v>
      </c>
      <c r="G1161">
        <v>31789</v>
      </c>
      <c r="J1161" t="s">
        <v>68</v>
      </c>
      <c r="K1161" t="s">
        <v>518</v>
      </c>
      <c r="L1161">
        <v>2018</v>
      </c>
      <c r="M1161" t="s">
        <v>90</v>
      </c>
      <c r="P1161" t="s">
        <v>464</v>
      </c>
      <c r="Q1161" t="s">
        <v>229</v>
      </c>
      <c r="S1161" t="s">
        <v>465</v>
      </c>
      <c r="T1161" t="s">
        <v>74</v>
      </c>
      <c r="Y1161" t="s">
        <v>74</v>
      </c>
    </row>
    <row r="1162" spans="1:25" hidden="1">
      <c r="A1162">
        <f t="shared" si="18"/>
        <v>0</v>
      </c>
      <c r="B1162">
        <v>6</v>
      </c>
      <c r="C1162">
        <v>2017</v>
      </c>
      <c r="D1162" t="s">
        <v>524</v>
      </c>
      <c r="E1162">
        <v>29</v>
      </c>
      <c r="F1162" t="s">
        <v>517</v>
      </c>
      <c r="G1162">
        <v>31789</v>
      </c>
      <c r="J1162" t="s">
        <v>68</v>
      </c>
      <c r="K1162" t="s">
        <v>518</v>
      </c>
      <c r="L1162">
        <v>2012</v>
      </c>
      <c r="M1162" t="s">
        <v>90</v>
      </c>
      <c r="P1162" t="s">
        <v>464</v>
      </c>
      <c r="Q1162" t="s">
        <v>229</v>
      </c>
      <c r="S1162" t="s">
        <v>465</v>
      </c>
      <c r="T1162" t="s">
        <v>74</v>
      </c>
      <c r="Y1162" t="s">
        <v>74</v>
      </c>
    </row>
    <row r="1163" spans="1:25" hidden="1">
      <c r="A1163">
        <f t="shared" si="18"/>
        <v>0</v>
      </c>
      <c r="B1163">
        <v>6</v>
      </c>
      <c r="C1163">
        <v>2016</v>
      </c>
      <c r="D1163" t="s">
        <v>524</v>
      </c>
      <c r="E1163">
        <v>29</v>
      </c>
      <c r="F1163" t="s">
        <v>517</v>
      </c>
      <c r="G1163">
        <v>31789</v>
      </c>
      <c r="J1163" t="s">
        <v>68</v>
      </c>
      <c r="K1163" t="s">
        <v>518</v>
      </c>
      <c r="L1163">
        <v>2012</v>
      </c>
      <c r="M1163" t="s">
        <v>90</v>
      </c>
      <c r="P1163" t="s">
        <v>464</v>
      </c>
      <c r="Q1163" t="s">
        <v>229</v>
      </c>
      <c r="S1163" t="s">
        <v>465</v>
      </c>
      <c r="T1163" t="s">
        <v>74</v>
      </c>
      <c r="Y1163" t="s">
        <v>74</v>
      </c>
    </row>
    <row r="1164" spans="1:25" hidden="1">
      <c r="A1164">
        <f t="shared" si="18"/>
        <v>0</v>
      </c>
      <c r="B1164">
        <v>6</v>
      </c>
      <c r="C1164">
        <v>2015</v>
      </c>
      <c r="D1164" t="s">
        <v>524</v>
      </c>
      <c r="E1164">
        <v>29</v>
      </c>
      <c r="F1164" t="s">
        <v>517</v>
      </c>
      <c r="G1164">
        <v>31789</v>
      </c>
      <c r="J1164" t="s">
        <v>68</v>
      </c>
      <c r="K1164" t="s">
        <v>518</v>
      </c>
      <c r="L1164">
        <v>2012</v>
      </c>
      <c r="M1164" t="s">
        <v>90</v>
      </c>
      <c r="P1164" t="s">
        <v>464</v>
      </c>
      <c r="Q1164" t="s">
        <v>229</v>
      </c>
      <c r="S1164" t="s">
        <v>465</v>
      </c>
      <c r="T1164" t="s">
        <v>74</v>
      </c>
      <c r="Y1164" t="s">
        <v>74</v>
      </c>
    </row>
    <row r="1165" spans="1:25" hidden="1">
      <c r="A1165">
        <f t="shared" si="18"/>
        <v>0</v>
      </c>
      <c r="B1165">
        <v>6</v>
      </c>
      <c r="C1165">
        <v>2014</v>
      </c>
      <c r="D1165" t="s">
        <v>524</v>
      </c>
      <c r="E1165">
        <v>29</v>
      </c>
      <c r="F1165" t="s">
        <v>517</v>
      </c>
      <c r="G1165">
        <v>31789</v>
      </c>
      <c r="J1165" t="s">
        <v>68</v>
      </c>
      <c r="K1165" t="s">
        <v>518</v>
      </c>
      <c r="L1165">
        <v>2012</v>
      </c>
      <c r="M1165" t="s">
        <v>90</v>
      </c>
      <c r="P1165" t="s">
        <v>464</v>
      </c>
      <c r="Q1165" t="s">
        <v>229</v>
      </c>
      <c r="S1165" t="s">
        <v>465</v>
      </c>
      <c r="T1165" t="s">
        <v>74</v>
      </c>
      <c r="Y1165" t="s">
        <v>74</v>
      </c>
    </row>
    <row r="1166" spans="1:25">
      <c r="A1166">
        <f t="shared" si="18"/>
        <v>1</v>
      </c>
      <c r="B1166">
        <v>6</v>
      </c>
      <c r="C1166">
        <v>2019</v>
      </c>
      <c r="D1166" t="s">
        <v>524</v>
      </c>
      <c r="E1166">
        <v>8</v>
      </c>
      <c r="F1166" t="s">
        <v>477</v>
      </c>
      <c r="G1166">
        <v>27335</v>
      </c>
      <c r="J1166" t="s">
        <v>82</v>
      </c>
      <c r="K1166" t="s">
        <v>478</v>
      </c>
      <c r="L1166">
        <v>2007</v>
      </c>
      <c r="M1166" t="s">
        <v>479</v>
      </c>
      <c r="P1166" t="s">
        <v>464</v>
      </c>
      <c r="Q1166" t="s">
        <v>229</v>
      </c>
      <c r="S1166" t="s">
        <v>465</v>
      </c>
      <c r="T1166" t="s">
        <v>74</v>
      </c>
      <c r="Y1166" t="s">
        <v>74</v>
      </c>
    </row>
    <row r="1167" spans="1:25" hidden="1">
      <c r="A1167">
        <f t="shared" si="18"/>
        <v>0</v>
      </c>
      <c r="B1167">
        <v>6</v>
      </c>
      <c r="C1167">
        <v>2018</v>
      </c>
      <c r="D1167" t="s">
        <v>524</v>
      </c>
      <c r="E1167">
        <v>8</v>
      </c>
      <c r="F1167" t="s">
        <v>477</v>
      </c>
      <c r="G1167">
        <v>27335</v>
      </c>
      <c r="J1167" t="s">
        <v>82</v>
      </c>
      <c r="K1167" t="s">
        <v>478</v>
      </c>
      <c r="L1167">
        <v>2007</v>
      </c>
      <c r="M1167" t="s">
        <v>479</v>
      </c>
      <c r="P1167" t="s">
        <v>464</v>
      </c>
      <c r="Q1167" t="s">
        <v>229</v>
      </c>
      <c r="S1167" t="s">
        <v>465</v>
      </c>
      <c r="T1167" t="s">
        <v>74</v>
      </c>
      <c r="Y1167" t="s">
        <v>74</v>
      </c>
    </row>
    <row r="1168" spans="1:25" hidden="1">
      <c r="A1168">
        <f t="shared" si="18"/>
        <v>0</v>
      </c>
      <c r="B1168">
        <v>6</v>
      </c>
      <c r="C1168">
        <v>2017</v>
      </c>
      <c r="D1168" t="s">
        <v>524</v>
      </c>
      <c r="E1168">
        <v>8</v>
      </c>
      <c r="F1168" t="s">
        <v>477</v>
      </c>
      <c r="G1168">
        <v>27335</v>
      </c>
      <c r="J1168" t="s">
        <v>82</v>
      </c>
      <c r="K1168" t="s">
        <v>478</v>
      </c>
      <c r="L1168">
        <v>2007</v>
      </c>
      <c r="M1168" t="s">
        <v>479</v>
      </c>
      <c r="P1168" t="s">
        <v>464</v>
      </c>
      <c r="Q1168" t="s">
        <v>229</v>
      </c>
      <c r="S1168" t="s">
        <v>465</v>
      </c>
      <c r="T1168" t="s">
        <v>74</v>
      </c>
      <c r="Y1168" t="s">
        <v>74</v>
      </c>
    </row>
    <row r="1169" spans="1:25" hidden="1">
      <c r="A1169">
        <f t="shared" si="18"/>
        <v>0</v>
      </c>
      <c r="B1169">
        <v>6</v>
      </c>
      <c r="C1169">
        <v>2016</v>
      </c>
      <c r="D1169" t="s">
        <v>524</v>
      </c>
      <c r="E1169">
        <v>8</v>
      </c>
      <c r="F1169" t="s">
        <v>477</v>
      </c>
      <c r="G1169">
        <v>27335</v>
      </c>
      <c r="J1169" t="s">
        <v>82</v>
      </c>
      <c r="K1169" t="s">
        <v>478</v>
      </c>
      <c r="L1169">
        <v>2007</v>
      </c>
      <c r="M1169" t="s">
        <v>479</v>
      </c>
      <c r="P1169" t="s">
        <v>464</v>
      </c>
      <c r="Q1169" t="s">
        <v>229</v>
      </c>
      <c r="S1169" t="s">
        <v>465</v>
      </c>
      <c r="T1169" t="s">
        <v>74</v>
      </c>
      <c r="Y1169" t="s">
        <v>74</v>
      </c>
    </row>
    <row r="1170" spans="1:25" hidden="1">
      <c r="A1170">
        <f t="shared" si="18"/>
        <v>0</v>
      </c>
      <c r="B1170">
        <v>6</v>
      </c>
      <c r="C1170">
        <v>2015</v>
      </c>
      <c r="D1170" t="s">
        <v>524</v>
      </c>
      <c r="E1170">
        <v>8</v>
      </c>
      <c r="F1170" t="s">
        <v>477</v>
      </c>
      <c r="G1170">
        <v>27335</v>
      </c>
      <c r="J1170" t="s">
        <v>82</v>
      </c>
      <c r="K1170" t="s">
        <v>478</v>
      </c>
      <c r="L1170">
        <v>2007</v>
      </c>
      <c r="M1170" t="s">
        <v>479</v>
      </c>
      <c r="P1170" t="s">
        <v>464</v>
      </c>
      <c r="Q1170" t="s">
        <v>229</v>
      </c>
      <c r="S1170" t="s">
        <v>465</v>
      </c>
      <c r="T1170" t="s">
        <v>74</v>
      </c>
      <c r="Y1170" t="s">
        <v>74</v>
      </c>
    </row>
    <row r="1171" spans="1:25" hidden="1">
      <c r="A1171">
        <f t="shared" si="18"/>
        <v>0</v>
      </c>
      <c r="B1171">
        <v>6</v>
      </c>
      <c r="C1171">
        <v>2014</v>
      </c>
      <c r="D1171" t="s">
        <v>524</v>
      </c>
      <c r="E1171">
        <v>8</v>
      </c>
      <c r="F1171" t="s">
        <v>477</v>
      </c>
      <c r="G1171">
        <v>27335</v>
      </c>
      <c r="J1171" t="s">
        <v>82</v>
      </c>
      <c r="K1171" t="s">
        <v>478</v>
      </c>
      <c r="L1171">
        <v>2007</v>
      </c>
      <c r="M1171" t="s">
        <v>479</v>
      </c>
      <c r="P1171" t="s">
        <v>464</v>
      </c>
      <c r="Q1171" t="s">
        <v>229</v>
      </c>
      <c r="S1171" t="s">
        <v>465</v>
      </c>
      <c r="T1171" t="s">
        <v>74</v>
      </c>
      <c r="Y1171" t="s">
        <v>74</v>
      </c>
    </row>
    <row r="1172" spans="1:25">
      <c r="A1172">
        <f t="shared" si="18"/>
        <v>1</v>
      </c>
      <c r="B1172">
        <v>6</v>
      </c>
      <c r="C1172">
        <v>2019</v>
      </c>
      <c r="D1172" t="s">
        <v>524</v>
      </c>
      <c r="E1172">
        <v>22</v>
      </c>
      <c r="F1172" t="s">
        <v>503</v>
      </c>
      <c r="H1172" t="s">
        <v>504</v>
      </c>
      <c r="J1172" t="s">
        <v>82</v>
      </c>
      <c r="K1172" t="s">
        <v>69</v>
      </c>
      <c r="L1172">
        <v>2010</v>
      </c>
      <c r="M1172" t="s">
        <v>70</v>
      </c>
      <c r="P1172" t="s">
        <v>464</v>
      </c>
      <c r="Q1172" t="s">
        <v>229</v>
      </c>
      <c r="S1172" t="s">
        <v>465</v>
      </c>
      <c r="T1172" t="s">
        <v>74</v>
      </c>
      <c r="Y1172" t="s">
        <v>74</v>
      </c>
    </row>
    <row r="1173" spans="1:25" hidden="1">
      <c r="A1173">
        <f t="shared" si="18"/>
        <v>0</v>
      </c>
      <c r="B1173">
        <v>6</v>
      </c>
      <c r="C1173">
        <v>2018</v>
      </c>
      <c r="D1173" t="s">
        <v>524</v>
      </c>
      <c r="E1173">
        <v>22</v>
      </c>
      <c r="F1173" t="s">
        <v>503</v>
      </c>
      <c r="H1173" t="s">
        <v>504</v>
      </c>
      <c r="J1173" t="s">
        <v>82</v>
      </c>
      <c r="K1173" t="s">
        <v>69</v>
      </c>
      <c r="L1173">
        <v>2010</v>
      </c>
      <c r="M1173" t="s">
        <v>70</v>
      </c>
      <c r="P1173" t="s">
        <v>464</v>
      </c>
      <c r="Q1173" t="s">
        <v>229</v>
      </c>
      <c r="S1173" t="s">
        <v>465</v>
      </c>
      <c r="T1173" t="s">
        <v>74</v>
      </c>
      <c r="Y1173" t="s">
        <v>74</v>
      </c>
    </row>
    <row r="1174" spans="1:25" hidden="1">
      <c r="A1174">
        <f t="shared" si="18"/>
        <v>0</v>
      </c>
      <c r="B1174">
        <v>6</v>
      </c>
      <c r="C1174">
        <v>2017</v>
      </c>
      <c r="D1174" t="s">
        <v>524</v>
      </c>
      <c r="E1174">
        <v>22</v>
      </c>
      <c r="F1174" t="s">
        <v>503</v>
      </c>
      <c r="H1174" t="s">
        <v>504</v>
      </c>
      <c r="J1174" t="s">
        <v>82</v>
      </c>
      <c r="K1174" t="s">
        <v>69</v>
      </c>
      <c r="L1174">
        <v>2010</v>
      </c>
      <c r="M1174" t="s">
        <v>70</v>
      </c>
      <c r="P1174" t="s">
        <v>464</v>
      </c>
      <c r="Q1174" t="s">
        <v>229</v>
      </c>
      <c r="S1174" t="s">
        <v>465</v>
      </c>
      <c r="T1174" t="s">
        <v>74</v>
      </c>
      <c r="Y1174" t="s">
        <v>74</v>
      </c>
    </row>
    <row r="1175" spans="1:25" hidden="1">
      <c r="A1175">
        <f t="shared" si="18"/>
        <v>0</v>
      </c>
      <c r="B1175">
        <v>6</v>
      </c>
      <c r="C1175">
        <v>2016</v>
      </c>
      <c r="D1175" t="s">
        <v>524</v>
      </c>
      <c r="E1175">
        <v>22</v>
      </c>
      <c r="F1175" t="s">
        <v>503</v>
      </c>
      <c r="H1175" t="s">
        <v>504</v>
      </c>
      <c r="J1175" t="s">
        <v>82</v>
      </c>
      <c r="K1175" t="s">
        <v>69</v>
      </c>
      <c r="L1175">
        <v>2010</v>
      </c>
      <c r="M1175" t="s">
        <v>70</v>
      </c>
      <c r="P1175" t="s">
        <v>464</v>
      </c>
      <c r="Q1175" t="s">
        <v>229</v>
      </c>
      <c r="S1175" t="s">
        <v>465</v>
      </c>
      <c r="T1175" t="s">
        <v>74</v>
      </c>
      <c r="Y1175" t="s">
        <v>74</v>
      </c>
    </row>
    <row r="1176" spans="1:25" hidden="1">
      <c r="A1176">
        <f t="shared" si="18"/>
        <v>0</v>
      </c>
      <c r="B1176">
        <v>6</v>
      </c>
      <c r="C1176">
        <v>2015</v>
      </c>
      <c r="D1176" t="s">
        <v>524</v>
      </c>
      <c r="E1176">
        <v>22</v>
      </c>
      <c r="F1176" t="s">
        <v>503</v>
      </c>
      <c r="H1176" t="s">
        <v>504</v>
      </c>
      <c r="J1176" t="s">
        <v>82</v>
      </c>
      <c r="K1176" t="s">
        <v>69</v>
      </c>
      <c r="L1176">
        <v>2010</v>
      </c>
      <c r="M1176" t="s">
        <v>70</v>
      </c>
      <c r="P1176" t="s">
        <v>464</v>
      </c>
      <c r="Q1176" t="s">
        <v>229</v>
      </c>
      <c r="S1176" t="s">
        <v>465</v>
      </c>
      <c r="T1176" t="s">
        <v>74</v>
      </c>
      <c r="Y1176" t="s">
        <v>74</v>
      </c>
    </row>
    <row r="1177" spans="1:25" hidden="1">
      <c r="A1177">
        <f t="shared" si="18"/>
        <v>0</v>
      </c>
      <c r="B1177">
        <v>6</v>
      </c>
      <c r="C1177">
        <v>2014</v>
      </c>
      <c r="D1177" t="s">
        <v>524</v>
      </c>
      <c r="E1177">
        <v>22</v>
      </c>
      <c r="F1177" t="s">
        <v>503</v>
      </c>
      <c r="H1177" t="s">
        <v>504</v>
      </c>
      <c r="J1177" t="s">
        <v>82</v>
      </c>
      <c r="K1177" t="s">
        <v>69</v>
      </c>
      <c r="L1177">
        <v>2010</v>
      </c>
      <c r="M1177" t="s">
        <v>70</v>
      </c>
      <c r="P1177" t="s">
        <v>464</v>
      </c>
      <c r="Q1177" t="s">
        <v>229</v>
      </c>
      <c r="S1177" t="s">
        <v>465</v>
      </c>
      <c r="T1177" t="s">
        <v>74</v>
      </c>
      <c r="Y1177" t="s">
        <v>74</v>
      </c>
    </row>
    <row r="1178" spans="1:25">
      <c r="A1178">
        <f t="shared" si="18"/>
        <v>1</v>
      </c>
      <c r="B1178">
        <v>6</v>
      </c>
      <c r="C1178">
        <v>2019</v>
      </c>
      <c r="D1178" t="s">
        <v>524</v>
      </c>
      <c r="E1178">
        <v>25</v>
      </c>
      <c r="F1178" t="s">
        <v>509</v>
      </c>
      <c r="H1178" t="s">
        <v>510</v>
      </c>
      <c r="J1178" t="s">
        <v>82</v>
      </c>
      <c r="K1178" t="s">
        <v>478</v>
      </c>
      <c r="L1178">
        <v>2013</v>
      </c>
      <c r="M1178" t="s">
        <v>511</v>
      </c>
      <c r="P1178" t="s">
        <v>464</v>
      </c>
      <c r="Q1178" t="s">
        <v>229</v>
      </c>
      <c r="S1178" t="s">
        <v>465</v>
      </c>
      <c r="T1178" t="s">
        <v>74</v>
      </c>
      <c r="Y1178" t="s">
        <v>74</v>
      </c>
    </row>
    <row r="1179" spans="1:25" hidden="1">
      <c r="A1179">
        <f t="shared" si="18"/>
        <v>0</v>
      </c>
      <c r="B1179">
        <v>6</v>
      </c>
      <c r="C1179">
        <v>2018</v>
      </c>
      <c r="D1179" t="s">
        <v>524</v>
      </c>
      <c r="E1179">
        <v>25</v>
      </c>
      <c r="F1179" t="s">
        <v>509</v>
      </c>
      <c r="H1179" t="s">
        <v>510</v>
      </c>
      <c r="J1179" t="s">
        <v>82</v>
      </c>
      <c r="K1179" t="s">
        <v>478</v>
      </c>
      <c r="L1179">
        <v>2013</v>
      </c>
      <c r="M1179" t="s">
        <v>511</v>
      </c>
      <c r="P1179" t="s">
        <v>464</v>
      </c>
      <c r="Q1179" t="s">
        <v>229</v>
      </c>
      <c r="S1179" t="s">
        <v>465</v>
      </c>
      <c r="T1179" t="s">
        <v>74</v>
      </c>
      <c r="Y1179" t="s">
        <v>74</v>
      </c>
    </row>
    <row r="1180" spans="1:25" hidden="1">
      <c r="A1180">
        <f t="shared" si="18"/>
        <v>0</v>
      </c>
      <c r="B1180">
        <v>6</v>
      </c>
      <c r="C1180">
        <v>2017</v>
      </c>
      <c r="D1180" t="s">
        <v>524</v>
      </c>
      <c r="E1180">
        <v>25</v>
      </c>
      <c r="F1180" t="s">
        <v>509</v>
      </c>
      <c r="H1180" t="s">
        <v>510</v>
      </c>
      <c r="J1180" t="s">
        <v>82</v>
      </c>
      <c r="K1180" t="s">
        <v>478</v>
      </c>
      <c r="L1180">
        <v>2013</v>
      </c>
      <c r="M1180" t="s">
        <v>511</v>
      </c>
      <c r="P1180" t="s">
        <v>464</v>
      </c>
      <c r="Q1180" t="s">
        <v>229</v>
      </c>
      <c r="S1180" t="s">
        <v>465</v>
      </c>
      <c r="T1180" t="s">
        <v>74</v>
      </c>
      <c r="Y1180" t="s">
        <v>74</v>
      </c>
    </row>
    <row r="1181" spans="1:25" hidden="1">
      <c r="A1181">
        <f t="shared" si="18"/>
        <v>0</v>
      </c>
      <c r="B1181">
        <v>6</v>
      </c>
      <c r="C1181">
        <v>2016</v>
      </c>
      <c r="D1181" t="s">
        <v>524</v>
      </c>
      <c r="E1181">
        <v>25</v>
      </c>
      <c r="F1181" t="s">
        <v>509</v>
      </c>
      <c r="H1181" t="s">
        <v>510</v>
      </c>
      <c r="J1181" t="s">
        <v>82</v>
      </c>
      <c r="K1181" t="s">
        <v>478</v>
      </c>
      <c r="L1181">
        <v>2013</v>
      </c>
      <c r="M1181" t="s">
        <v>511</v>
      </c>
      <c r="P1181" t="s">
        <v>464</v>
      </c>
      <c r="Q1181" t="s">
        <v>229</v>
      </c>
      <c r="S1181" t="s">
        <v>465</v>
      </c>
      <c r="T1181" t="s">
        <v>74</v>
      </c>
      <c r="Y1181" t="s">
        <v>74</v>
      </c>
    </row>
    <row r="1182" spans="1:25" hidden="1">
      <c r="A1182">
        <f t="shared" si="18"/>
        <v>0</v>
      </c>
      <c r="B1182">
        <v>6</v>
      </c>
      <c r="C1182">
        <v>2015</v>
      </c>
      <c r="D1182" t="s">
        <v>524</v>
      </c>
      <c r="E1182">
        <v>25</v>
      </c>
      <c r="F1182" t="s">
        <v>509</v>
      </c>
      <c r="H1182" t="s">
        <v>510</v>
      </c>
      <c r="J1182" t="s">
        <v>82</v>
      </c>
      <c r="K1182" t="s">
        <v>478</v>
      </c>
      <c r="L1182">
        <v>2013</v>
      </c>
      <c r="M1182" t="s">
        <v>511</v>
      </c>
      <c r="P1182" t="s">
        <v>464</v>
      </c>
      <c r="Q1182" t="s">
        <v>229</v>
      </c>
      <c r="S1182" t="s">
        <v>465</v>
      </c>
      <c r="T1182" t="s">
        <v>74</v>
      </c>
      <c r="Y1182" t="s">
        <v>74</v>
      </c>
    </row>
    <row r="1183" spans="1:25" hidden="1">
      <c r="A1183">
        <f t="shared" si="18"/>
        <v>0</v>
      </c>
      <c r="B1183">
        <v>6</v>
      </c>
      <c r="C1183">
        <v>2014</v>
      </c>
      <c r="D1183" t="s">
        <v>524</v>
      </c>
      <c r="E1183">
        <v>25</v>
      </c>
      <c r="F1183" t="s">
        <v>509</v>
      </c>
      <c r="H1183" t="s">
        <v>510</v>
      </c>
      <c r="J1183" t="s">
        <v>82</v>
      </c>
      <c r="K1183" t="s">
        <v>478</v>
      </c>
      <c r="L1183">
        <v>2013</v>
      </c>
      <c r="M1183" t="s">
        <v>511</v>
      </c>
      <c r="P1183" t="s">
        <v>464</v>
      </c>
      <c r="Q1183" t="s">
        <v>229</v>
      </c>
      <c r="S1183" t="s">
        <v>465</v>
      </c>
      <c r="T1183" t="s">
        <v>74</v>
      </c>
      <c r="Y1183" t="s">
        <v>74</v>
      </c>
    </row>
    <row r="1184" spans="1:25">
      <c r="A1184">
        <f t="shared" si="18"/>
        <v>1</v>
      </c>
      <c r="B1184">
        <v>6</v>
      </c>
      <c r="C1184">
        <v>2019</v>
      </c>
      <c r="D1184" t="s">
        <v>524</v>
      </c>
      <c r="E1184">
        <v>20</v>
      </c>
      <c r="F1184" t="s">
        <v>498</v>
      </c>
      <c r="G1184" t="s">
        <v>499</v>
      </c>
      <c r="J1184" t="s">
        <v>82</v>
      </c>
      <c r="K1184" t="s">
        <v>500</v>
      </c>
      <c r="L1184">
        <v>2005</v>
      </c>
      <c r="M1184" t="s">
        <v>70</v>
      </c>
      <c r="P1184" t="s">
        <v>464</v>
      </c>
      <c r="Q1184" t="s">
        <v>229</v>
      </c>
      <c r="S1184" t="s">
        <v>465</v>
      </c>
      <c r="T1184" t="s">
        <v>74</v>
      </c>
      <c r="Y1184" t="s">
        <v>74</v>
      </c>
    </row>
    <row r="1185" spans="1:25" hidden="1">
      <c r="A1185">
        <f t="shared" si="18"/>
        <v>0</v>
      </c>
      <c r="B1185">
        <v>6</v>
      </c>
      <c r="C1185">
        <v>2018</v>
      </c>
      <c r="D1185" t="s">
        <v>524</v>
      </c>
      <c r="E1185">
        <v>20</v>
      </c>
      <c r="F1185" t="s">
        <v>498</v>
      </c>
      <c r="G1185" t="s">
        <v>499</v>
      </c>
      <c r="J1185" t="s">
        <v>82</v>
      </c>
      <c r="K1185" t="s">
        <v>500</v>
      </c>
      <c r="L1185">
        <v>2005</v>
      </c>
      <c r="M1185" t="s">
        <v>70</v>
      </c>
      <c r="P1185" t="s">
        <v>464</v>
      </c>
      <c r="Q1185" t="s">
        <v>229</v>
      </c>
      <c r="S1185" t="s">
        <v>465</v>
      </c>
      <c r="T1185" t="s">
        <v>74</v>
      </c>
      <c r="Y1185" t="s">
        <v>74</v>
      </c>
    </row>
    <row r="1186" spans="1:25" hidden="1">
      <c r="A1186">
        <f t="shared" si="18"/>
        <v>0</v>
      </c>
      <c r="B1186">
        <v>6</v>
      </c>
      <c r="C1186">
        <v>2017</v>
      </c>
      <c r="D1186" t="s">
        <v>524</v>
      </c>
      <c r="E1186">
        <v>20</v>
      </c>
      <c r="F1186" t="s">
        <v>498</v>
      </c>
      <c r="G1186" t="s">
        <v>499</v>
      </c>
      <c r="J1186" t="s">
        <v>82</v>
      </c>
      <c r="K1186" t="s">
        <v>500</v>
      </c>
      <c r="L1186">
        <v>2005</v>
      </c>
      <c r="M1186" t="s">
        <v>70</v>
      </c>
      <c r="P1186" t="s">
        <v>464</v>
      </c>
      <c r="Q1186" t="s">
        <v>229</v>
      </c>
      <c r="S1186" t="s">
        <v>465</v>
      </c>
      <c r="T1186" t="s">
        <v>74</v>
      </c>
      <c r="Y1186" t="s">
        <v>74</v>
      </c>
    </row>
    <row r="1187" spans="1:25" hidden="1">
      <c r="A1187">
        <f t="shared" si="18"/>
        <v>0</v>
      </c>
      <c r="B1187">
        <v>6</v>
      </c>
      <c r="C1187">
        <v>2016</v>
      </c>
      <c r="D1187" t="s">
        <v>524</v>
      </c>
      <c r="E1187">
        <v>20</v>
      </c>
      <c r="F1187" t="s">
        <v>498</v>
      </c>
      <c r="G1187" t="s">
        <v>499</v>
      </c>
      <c r="J1187" t="s">
        <v>82</v>
      </c>
      <c r="K1187" t="s">
        <v>500</v>
      </c>
      <c r="L1187">
        <v>2005</v>
      </c>
      <c r="M1187" t="s">
        <v>70</v>
      </c>
      <c r="P1187" t="s">
        <v>464</v>
      </c>
      <c r="Q1187" t="s">
        <v>229</v>
      </c>
      <c r="S1187" t="s">
        <v>465</v>
      </c>
      <c r="T1187" t="s">
        <v>74</v>
      </c>
      <c r="Y1187" t="s">
        <v>74</v>
      </c>
    </row>
    <row r="1188" spans="1:25" hidden="1">
      <c r="A1188">
        <f t="shared" si="18"/>
        <v>0</v>
      </c>
      <c r="B1188">
        <v>6</v>
      </c>
      <c r="C1188">
        <v>2015</v>
      </c>
      <c r="D1188" t="s">
        <v>524</v>
      </c>
      <c r="E1188">
        <v>20</v>
      </c>
      <c r="F1188" t="s">
        <v>498</v>
      </c>
      <c r="G1188" t="s">
        <v>499</v>
      </c>
      <c r="J1188" t="s">
        <v>82</v>
      </c>
      <c r="K1188" t="s">
        <v>500</v>
      </c>
      <c r="L1188">
        <v>2005</v>
      </c>
      <c r="M1188" t="s">
        <v>70</v>
      </c>
      <c r="P1188" t="s">
        <v>464</v>
      </c>
      <c r="Q1188" t="s">
        <v>229</v>
      </c>
      <c r="S1188" t="s">
        <v>465</v>
      </c>
      <c r="T1188" t="s">
        <v>74</v>
      </c>
      <c r="Y1188" t="s">
        <v>74</v>
      </c>
    </row>
    <row r="1189" spans="1:25" hidden="1">
      <c r="A1189">
        <f t="shared" si="18"/>
        <v>0</v>
      </c>
      <c r="B1189">
        <v>6</v>
      </c>
      <c r="C1189">
        <v>2014</v>
      </c>
      <c r="D1189" t="s">
        <v>524</v>
      </c>
      <c r="E1189">
        <v>20</v>
      </c>
      <c r="F1189" t="s">
        <v>498</v>
      </c>
      <c r="G1189" t="s">
        <v>499</v>
      </c>
      <c r="J1189" t="s">
        <v>82</v>
      </c>
      <c r="K1189" t="s">
        <v>500</v>
      </c>
      <c r="L1189">
        <v>2005</v>
      </c>
      <c r="M1189" t="s">
        <v>70</v>
      </c>
      <c r="P1189" t="s">
        <v>464</v>
      </c>
      <c r="Q1189" t="s">
        <v>229</v>
      </c>
      <c r="S1189" t="s">
        <v>465</v>
      </c>
      <c r="T1189" t="s">
        <v>74</v>
      </c>
      <c r="Y1189" t="s">
        <v>74</v>
      </c>
    </row>
    <row r="1190" spans="1:25">
      <c r="A1190">
        <f t="shared" si="18"/>
        <v>1</v>
      </c>
      <c r="B1190">
        <v>6</v>
      </c>
      <c r="C1190">
        <v>2019</v>
      </c>
      <c r="D1190" t="s">
        <v>524</v>
      </c>
      <c r="E1190">
        <v>11</v>
      </c>
      <c r="F1190" t="s">
        <v>483</v>
      </c>
      <c r="G1190">
        <v>28495</v>
      </c>
      <c r="J1190" t="s">
        <v>82</v>
      </c>
      <c r="K1190" t="s">
        <v>484</v>
      </c>
      <c r="L1190">
        <v>2004</v>
      </c>
      <c r="M1190" t="s">
        <v>78</v>
      </c>
      <c r="P1190" t="s">
        <v>464</v>
      </c>
      <c r="Q1190" t="s">
        <v>229</v>
      </c>
      <c r="R1190" t="s">
        <v>147</v>
      </c>
      <c r="S1190" t="s">
        <v>465</v>
      </c>
      <c r="T1190" t="s">
        <v>74</v>
      </c>
      <c r="Y1190" t="s">
        <v>74</v>
      </c>
    </row>
    <row r="1191" spans="1:25" hidden="1">
      <c r="A1191">
        <f t="shared" si="18"/>
        <v>0</v>
      </c>
      <c r="B1191">
        <v>6</v>
      </c>
      <c r="C1191">
        <v>2018</v>
      </c>
      <c r="D1191" t="s">
        <v>524</v>
      </c>
      <c r="E1191">
        <v>11</v>
      </c>
      <c r="F1191" t="s">
        <v>483</v>
      </c>
      <c r="G1191">
        <v>28495</v>
      </c>
      <c r="J1191" t="s">
        <v>82</v>
      </c>
      <c r="K1191" t="s">
        <v>484</v>
      </c>
      <c r="L1191">
        <v>2004</v>
      </c>
      <c r="M1191" t="s">
        <v>78</v>
      </c>
      <c r="P1191" t="s">
        <v>464</v>
      </c>
      <c r="Q1191" t="s">
        <v>229</v>
      </c>
      <c r="R1191" t="s">
        <v>147</v>
      </c>
      <c r="S1191" t="s">
        <v>465</v>
      </c>
      <c r="T1191" t="s">
        <v>74</v>
      </c>
      <c r="Y1191" t="s">
        <v>74</v>
      </c>
    </row>
    <row r="1192" spans="1:25" hidden="1">
      <c r="A1192">
        <f t="shared" si="18"/>
        <v>0</v>
      </c>
      <c r="B1192">
        <v>6</v>
      </c>
      <c r="C1192">
        <v>2017</v>
      </c>
      <c r="D1192" t="s">
        <v>524</v>
      </c>
      <c r="E1192">
        <v>11</v>
      </c>
      <c r="F1192" t="s">
        <v>483</v>
      </c>
      <c r="G1192">
        <v>28495</v>
      </c>
      <c r="J1192" t="s">
        <v>82</v>
      </c>
      <c r="K1192" t="s">
        <v>484</v>
      </c>
      <c r="L1192">
        <v>2004</v>
      </c>
      <c r="M1192" t="s">
        <v>78</v>
      </c>
      <c r="P1192" t="s">
        <v>464</v>
      </c>
      <c r="Q1192" t="s">
        <v>229</v>
      </c>
      <c r="R1192" t="s">
        <v>147</v>
      </c>
      <c r="S1192" t="s">
        <v>465</v>
      </c>
      <c r="T1192" t="s">
        <v>74</v>
      </c>
      <c r="Y1192" t="s">
        <v>74</v>
      </c>
    </row>
    <row r="1193" spans="1:25" hidden="1">
      <c r="A1193">
        <f t="shared" si="18"/>
        <v>0</v>
      </c>
      <c r="B1193">
        <v>6</v>
      </c>
      <c r="C1193">
        <v>2016</v>
      </c>
      <c r="D1193" t="s">
        <v>524</v>
      </c>
      <c r="E1193">
        <v>11</v>
      </c>
      <c r="F1193" t="s">
        <v>483</v>
      </c>
      <c r="G1193">
        <v>28495</v>
      </c>
      <c r="J1193" t="s">
        <v>82</v>
      </c>
      <c r="K1193" t="s">
        <v>484</v>
      </c>
      <c r="L1193">
        <v>2004</v>
      </c>
      <c r="M1193" t="s">
        <v>78</v>
      </c>
      <c r="P1193" t="s">
        <v>464</v>
      </c>
      <c r="Q1193" t="s">
        <v>229</v>
      </c>
      <c r="R1193" t="s">
        <v>147</v>
      </c>
      <c r="S1193" t="s">
        <v>465</v>
      </c>
      <c r="T1193" t="s">
        <v>74</v>
      </c>
      <c r="Y1193" t="s">
        <v>74</v>
      </c>
    </row>
    <row r="1194" spans="1:25" hidden="1">
      <c r="A1194">
        <f t="shared" si="18"/>
        <v>0</v>
      </c>
      <c r="B1194">
        <v>6</v>
      </c>
      <c r="C1194">
        <v>2015</v>
      </c>
      <c r="D1194" t="s">
        <v>524</v>
      </c>
      <c r="E1194">
        <v>11</v>
      </c>
      <c r="F1194" t="s">
        <v>483</v>
      </c>
      <c r="G1194">
        <v>28495</v>
      </c>
      <c r="J1194" t="s">
        <v>82</v>
      </c>
      <c r="K1194" t="s">
        <v>484</v>
      </c>
      <c r="L1194">
        <v>2004</v>
      </c>
      <c r="M1194" t="s">
        <v>78</v>
      </c>
      <c r="P1194" t="s">
        <v>464</v>
      </c>
      <c r="Q1194" t="s">
        <v>229</v>
      </c>
      <c r="R1194" t="s">
        <v>147</v>
      </c>
      <c r="S1194" t="s">
        <v>465</v>
      </c>
      <c r="T1194" t="s">
        <v>74</v>
      </c>
      <c r="Y1194" t="s">
        <v>74</v>
      </c>
    </row>
    <row r="1195" spans="1:25" hidden="1">
      <c r="A1195">
        <f t="shared" si="18"/>
        <v>0</v>
      </c>
      <c r="B1195">
        <v>6</v>
      </c>
      <c r="C1195">
        <v>2014</v>
      </c>
      <c r="D1195" t="s">
        <v>524</v>
      </c>
      <c r="E1195">
        <v>11</v>
      </c>
      <c r="F1195" t="s">
        <v>483</v>
      </c>
      <c r="G1195">
        <v>28495</v>
      </c>
      <c r="J1195" t="s">
        <v>82</v>
      </c>
      <c r="K1195" t="s">
        <v>484</v>
      </c>
      <c r="L1195">
        <v>2004</v>
      </c>
      <c r="M1195" t="s">
        <v>78</v>
      </c>
      <c r="P1195" t="s">
        <v>464</v>
      </c>
      <c r="Q1195" t="s">
        <v>229</v>
      </c>
      <c r="R1195" t="s">
        <v>147</v>
      </c>
      <c r="S1195" t="s">
        <v>465</v>
      </c>
      <c r="T1195" t="s">
        <v>74</v>
      </c>
      <c r="Y1195" t="s">
        <v>74</v>
      </c>
    </row>
    <row r="1196" spans="1:25">
      <c r="A1196">
        <f t="shared" si="18"/>
        <v>1</v>
      </c>
      <c r="B1196">
        <v>6</v>
      </c>
      <c r="C1196">
        <v>2019</v>
      </c>
      <c r="D1196" t="s">
        <v>524</v>
      </c>
      <c r="E1196">
        <v>13</v>
      </c>
      <c r="F1196" t="s">
        <v>487</v>
      </c>
      <c r="G1196" t="s">
        <v>488</v>
      </c>
      <c r="J1196" t="s">
        <v>82</v>
      </c>
      <c r="K1196" t="s">
        <v>486</v>
      </c>
      <c r="L1196">
        <v>2013</v>
      </c>
      <c r="M1196" t="s">
        <v>87</v>
      </c>
      <c r="P1196" t="s">
        <v>464</v>
      </c>
      <c r="Q1196" t="s">
        <v>229</v>
      </c>
      <c r="R1196" t="s">
        <v>147</v>
      </c>
      <c r="S1196" t="s">
        <v>465</v>
      </c>
      <c r="T1196" t="s">
        <v>74</v>
      </c>
      <c r="Y1196" t="s">
        <v>74</v>
      </c>
    </row>
    <row r="1197" spans="1:25" hidden="1">
      <c r="A1197">
        <f t="shared" si="18"/>
        <v>0</v>
      </c>
      <c r="B1197">
        <v>6</v>
      </c>
      <c r="C1197">
        <v>2018</v>
      </c>
      <c r="D1197" t="s">
        <v>524</v>
      </c>
      <c r="E1197">
        <v>13</v>
      </c>
      <c r="F1197" t="s">
        <v>487</v>
      </c>
      <c r="G1197" t="s">
        <v>488</v>
      </c>
      <c r="J1197" t="s">
        <v>82</v>
      </c>
      <c r="K1197" t="s">
        <v>486</v>
      </c>
      <c r="L1197">
        <v>2013</v>
      </c>
      <c r="M1197" t="s">
        <v>87</v>
      </c>
      <c r="P1197" t="s">
        <v>464</v>
      </c>
      <c r="Q1197" t="s">
        <v>229</v>
      </c>
      <c r="R1197" t="s">
        <v>147</v>
      </c>
      <c r="S1197" t="s">
        <v>465</v>
      </c>
      <c r="T1197" t="s">
        <v>74</v>
      </c>
      <c r="Y1197" t="s">
        <v>74</v>
      </c>
    </row>
    <row r="1198" spans="1:25" hidden="1">
      <c r="A1198">
        <f t="shared" si="18"/>
        <v>0</v>
      </c>
      <c r="B1198">
        <v>6</v>
      </c>
      <c r="C1198">
        <v>2017</v>
      </c>
      <c r="D1198" t="s">
        <v>524</v>
      </c>
      <c r="E1198">
        <v>13</v>
      </c>
      <c r="F1198" t="s">
        <v>487</v>
      </c>
      <c r="G1198" t="s">
        <v>488</v>
      </c>
      <c r="J1198" t="s">
        <v>82</v>
      </c>
      <c r="K1198" t="s">
        <v>486</v>
      </c>
      <c r="L1198">
        <v>2013</v>
      </c>
      <c r="M1198" t="s">
        <v>87</v>
      </c>
      <c r="P1198" t="s">
        <v>464</v>
      </c>
      <c r="Q1198" t="s">
        <v>229</v>
      </c>
      <c r="R1198" t="s">
        <v>147</v>
      </c>
      <c r="S1198" t="s">
        <v>465</v>
      </c>
      <c r="T1198" t="s">
        <v>74</v>
      </c>
      <c r="Y1198" t="s">
        <v>74</v>
      </c>
    </row>
    <row r="1199" spans="1:25" hidden="1">
      <c r="A1199">
        <f t="shared" si="18"/>
        <v>0</v>
      </c>
      <c r="B1199">
        <v>6</v>
      </c>
      <c r="C1199">
        <v>2016</v>
      </c>
      <c r="D1199" t="s">
        <v>524</v>
      </c>
      <c r="E1199">
        <v>13</v>
      </c>
      <c r="F1199" t="s">
        <v>487</v>
      </c>
      <c r="G1199" t="s">
        <v>488</v>
      </c>
      <c r="J1199" t="s">
        <v>82</v>
      </c>
      <c r="K1199" t="s">
        <v>486</v>
      </c>
      <c r="L1199">
        <v>2013</v>
      </c>
      <c r="M1199" t="s">
        <v>87</v>
      </c>
      <c r="P1199" t="s">
        <v>464</v>
      </c>
      <c r="Q1199" t="s">
        <v>229</v>
      </c>
      <c r="R1199" t="s">
        <v>147</v>
      </c>
      <c r="S1199" t="s">
        <v>465</v>
      </c>
      <c r="T1199" t="s">
        <v>74</v>
      </c>
      <c r="Y1199" t="s">
        <v>74</v>
      </c>
    </row>
    <row r="1200" spans="1:25" hidden="1">
      <c r="A1200">
        <f t="shared" si="18"/>
        <v>0</v>
      </c>
      <c r="B1200">
        <v>6</v>
      </c>
      <c r="C1200">
        <v>2015</v>
      </c>
      <c r="D1200" t="s">
        <v>524</v>
      </c>
      <c r="E1200">
        <v>13</v>
      </c>
      <c r="F1200" t="s">
        <v>487</v>
      </c>
      <c r="G1200" t="s">
        <v>488</v>
      </c>
      <c r="J1200" t="s">
        <v>82</v>
      </c>
      <c r="K1200" t="s">
        <v>486</v>
      </c>
      <c r="L1200">
        <v>2013</v>
      </c>
      <c r="M1200" t="s">
        <v>87</v>
      </c>
      <c r="P1200" t="s">
        <v>464</v>
      </c>
      <c r="Q1200" t="s">
        <v>229</v>
      </c>
      <c r="S1200" t="s">
        <v>465</v>
      </c>
      <c r="T1200" t="s">
        <v>74</v>
      </c>
      <c r="Y1200" t="s">
        <v>74</v>
      </c>
    </row>
    <row r="1201" spans="1:25" hidden="1">
      <c r="A1201">
        <f t="shared" si="18"/>
        <v>0</v>
      </c>
      <c r="B1201">
        <v>6</v>
      </c>
      <c r="C1201">
        <v>2014</v>
      </c>
      <c r="D1201" t="s">
        <v>524</v>
      </c>
      <c r="E1201">
        <v>13</v>
      </c>
      <c r="F1201" t="s">
        <v>487</v>
      </c>
      <c r="G1201" t="s">
        <v>488</v>
      </c>
      <c r="J1201" t="s">
        <v>82</v>
      </c>
      <c r="K1201" t="s">
        <v>486</v>
      </c>
      <c r="L1201">
        <v>2013</v>
      </c>
      <c r="M1201" t="s">
        <v>87</v>
      </c>
      <c r="P1201" t="s">
        <v>464</v>
      </c>
      <c r="Q1201" t="s">
        <v>229</v>
      </c>
      <c r="S1201" t="s">
        <v>465</v>
      </c>
      <c r="T1201" t="s">
        <v>74</v>
      </c>
      <c r="Y1201" t="s">
        <v>74</v>
      </c>
    </row>
    <row r="1202" spans="1:25">
      <c r="A1202">
        <f t="shared" si="18"/>
        <v>1</v>
      </c>
      <c r="B1202">
        <v>6</v>
      </c>
      <c r="C1202">
        <v>2019</v>
      </c>
      <c r="D1202" t="s">
        <v>524</v>
      </c>
      <c r="E1202">
        <v>5</v>
      </c>
      <c r="F1202" t="s">
        <v>470</v>
      </c>
      <c r="G1202">
        <v>24383</v>
      </c>
      <c r="I1202" t="s">
        <v>19</v>
      </c>
      <c r="J1202" t="s">
        <v>68</v>
      </c>
      <c r="K1202" t="s">
        <v>369</v>
      </c>
      <c r="L1202">
        <v>2008</v>
      </c>
      <c r="M1202" t="s">
        <v>90</v>
      </c>
      <c r="P1202" t="s">
        <v>464</v>
      </c>
      <c r="Q1202" t="s">
        <v>229</v>
      </c>
      <c r="R1202" t="s">
        <v>72</v>
      </c>
      <c r="S1202" t="s">
        <v>465</v>
      </c>
      <c r="T1202" t="s">
        <v>74</v>
      </c>
      <c r="Y1202" t="s">
        <v>74</v>
      </c>
    </row>
    <row r="1203" spans="1:25" hidden="1">
      <c r="A1203">
        <f t="shared" si="18"/>
        <v>0</v>
      </c>
      <c r="B1203">
        <v>6</v>
      </c>
      <c r="C1203">
        <v>2018</v>
      </c>
      <c r="D1203" t="s">
        <v>524</v>
      </c>
      <c r="E1203">
        <v>5</v>
      </c>
      <c r="F1203" t="s">
        <v>470</v>
      </c>
      <c r="G1203">
        <v>24383</v>
      </c>
      <c r="I1203" t="s">
        <v>19</v>
      </c>
      <c r="J1203" t="s">
        <v>68</v>
      </c>
      <c r="K1203" t="s">
        <v>369</v>
      </c>
      <c r="L1203">
        <v>2008</v>
      </c>
      <c r="M1203" t="s">
        <v>90</v>
      </c>
      <c r="P1203" t="s">
        <v>464</v>
      </c>
      <c r="Q1203" t="s">
        <v>229</v>
      </c>
      <c r="R1203" t="s">
        <v>72</v>
      </c>
      <c r="S1203" t="s">
        <v>465</v>
      </c>
      <c r="T1203" t="s">
        <v>74</v>
      </c>
      <c r="Y1203" t="s">
        <v>74</v>
      </c>
    </row>
    <row r="1204" spans="1:25" hidden="1">
      <c r="A1204">
        <f t="shared" si="18"/>
        <v>0</v>
      </c>
      <c r="B1204">
        <v>6</v>
      </c>
      <c r="C1204">
        <v>2017</v>
      </c>
      <c r="D1204" t="s">
        <v>524</v>
      </c>
      <c r="E1204">
        <v>5</v>
      </c>
      <c r="F1204" t="s">
        <v>470</v>
      </c>
      <c r="G1204">
        <v>24383</v>
      </c>
      <c r="I1204" t="s">
        <v>19</v>
      </c>
      <c r="J1204" t="s">
        <v>68</v>
      </c>
      <c r="K1204" t="s">
        <v>369</v>
      </c>
      <c r="L1204">
        <v>2008</v>
      </c>
      <c r="M1204" t="s">
        <v>90</v>
      </c>
      <c r="P1204" t="s">
        <v>464</v>
      </c>
      <c r="Q1204" t="s">
        <v>229</v>
      </c>
      <c r="R1204" t="s">
        <v>72</v>
      </c>
      <c r="S1204" t="s">
        <v>465</v>
      </c>
      <c r="T1204" t="s">
        <v>74</v>
      </c>
      <c r="Y1204" t="s">
        <v>74</v>
      </c>
    </row>
    <row r="1205" spans="1:25" hidden="1">
      <c r="A1205">
        <f t="shared" si="18"/>
        <v>0</v>
      </c>
      <c r="B1205">
        <v>6</v>
      </c>
      <c r="C1205">
        <v>2016</v>
      </c>
      <c r="D1205" t="s">
        <v>524</v>
      </c>
      <c r="E1205">
        <v>5</v>
      </c>
      <c r="F1205" t="s">
        <v>470</v>
      </c>
      <c r="G1205">
        <v>24383</v>
      </c>
      <c r="I1205" t="s">
        <v>19</v>
      </c>
      <c r="J1205" t="s">
        <v>68</v>
      </c>
      <c r="K1205" t="s">
        <v>369</v>
      </c>
      <c r="L1205">
        <v>2008</v>
      </c>
      <c r="M1205" t="s">
        <v>90</v>
      </c>
      <c r="P1205" t="s">
        <v>464</v>
      </c>
      <c r="Q1205" t="s">
        <v>229</v>
      </c>
      <c r="R1205" t="s">
        <v>72</v>
      </c>
      <c r="S1205" t="s">
        <v>465</v>
      </c>
      <c r="T1205" t="s">
        <v>74</v>
      </c>
      <c r="Y1205" t="s">
        <v>74</v>
      </c>
    </row>
    <row r="1206" spans="1:25" hidden="1">
      <c r="A1206">
        <f t="shared" si="18"/>
        <v>0</v>
      </c>
      <c r="B1206">
        <v>6</v>
      </c>
      <c r="C1206">
        <v>2015</v>
      </c>
      <c r="D1206" t="s">
        <v>524</v>
      </c>
      <c r="E1206">
        <v>5</v>
      </c>
      <c r="F1206" t="s">
        <v>470</v>
      </c>
      <c r="G1206">
        <v>24383</v>
      </c>
      <c r="I1206" t="s">
        <v>19</v>
      </c>
      <c r="J1206" t="s">
        <v>68</v>
      </c>
      <c r="K1206" t="s">
        <v>369</v>
      </c>
      <c r="L1206">
        <v>2008</v>
      </c>
      <c r="M1206" t="s">
        <v>90</v>
      </c>
      <c r="P1206" t="s">
        <v>464</v>
      </c>
      <c r="Q1206" t="s">
        <v>229</v>
      </c>
      <c r="R1206" t="s">
        <v>72</v>
      </c>
      <c r="S1206" t="s">
        <v>465</v>
      </c>
      <c r="T1206" t="s">
        <v>74</v>
      </c>
      <c r="Y1206" t="s">
        <v>74</v>
      </c>
    </row>
    <row r="1207" spans="1:25" hidden="1">
      <c r="A1207">
        <f t="shared" si="18"/>
        <v>0</v>
      </c>
      <c r="B1207">
        <v>6</v>
      </c>
      <c r="C1207">
        <v>2014</v>
      </c>
      <c r="D1207" t="s">
        <v>524</v>
      </c>
      <c r="E1207">
        <v>5</v>
      </c>
      <c r="F1207" t="s">
        <v>470</v>
      </c>
      <c r="G1207">
        <v>24383</v>
      </c>
      <c r="I1207" t="s">
        <v>19</v>
      </c>
      <c r="J1207" t="s">
        <v>68</v>
      </c>
      <c r="K1207" t="s">
        <v>369</v>
      </c>
      <c r="L1207">
        <v>2008</v>
      </c>
      <c r="M1207" t="s">
        <v>90</v>
      </c>
      <c r="P1207" t="s">
        <v>464</v>
      </c>
      <c r="Q1207" t="s">
        <v>229</v>
      </c>
      <c r="R1207" t="s">
        <v>72</v>
      </c>
      <c r="S1207" t="s">
        <v>465</v>
      </c>
      <c r="T1207" t="s">
        <v>74</v>
      </c>
      <c r="Y1207" t="s">
        <v>74</v>
      </c>
    </row>
    <row r="1208" spans="1:25">
      <c r="A1208">
        <f t="shared" si="18"/>
        <v>1</v>
      </c>
      <c r="B1208">
        <v>6</v>
      </c>
      <c r="C1208">
        <v>2019</v>
      </c>
      <c r="D1208" t="s">
        <v>524</v>
      </c>
      <c r="E1208">
        <v>31</v>
      </c>
      <c r="F1208" t="s">
        <v>521</v>
      </c>
      <c r="H1208">
        <v>32397</v>
      </c>
      <c r="J1208" t="s">
        <v>82</v>
      </c>
      <c r="K1208" t="s">
        <v>500</v>
      </c>
      <c r="L1208">
        <v>2013</v>
      </c>
      <c r="M1208" t="s">
        <v>90</v>
      </c>
      <c r="P1208" t="s">
        <v>464</v>
      </c>
      <c r="Q1208" t="s">
        <v>229</v>
      </c>
      <c r="S1208" t="s">
        <v>465</v>
      </c>
      <c r="T1208" t="s">
        <v>74</v>
      </c>
      <c r="Y1208" t="s">
        <v>74</v>
      </c>
    </row>
    <row r="1209" spans="1:25" hidden="1">
      <c r="A1209">
        <f t="shared" si="18"/>
        <v>0</v>
      </c>
      <c r="B1209">
        <v>6</v>
      </c>
      <c r="C1209">
        <v>2018</v>
      </c>
      <c r="D1209" t="s">
        <v>524</v>
      </c>
      <c r="E1209">
        <v>31</v>
      </c>
      <c r="F1209" t="s">
        <v>521</v>
      </c>
      <c r="H1209">
        <v>32397</v>
      </c>
      <c r="J1209" t="s">
        <v>82</v>
      </c>
      <c r="K1209" t="s">
        <v>500</v>
      </c>
      <c r="L1209">
        <v>2013</v>
      </c>
      <c r="M1209" t="s">
        <v>90</v>
      </c>
      <c r="P1209" t="s">
        <v>464</v>
      </c>
      <c r="Q1209" t="s">
        <v>229</v>
      </c>
      <c r="S1209" t="s">
        <v>465</v>
      </c>
      <c r="T1209" t="s">
        <v>74</v>
      </c>
      <c r="Y1209" t="s">
        <v>74</v>
      </c>
    </row>
    <row r="1210" spans="1:25" hidden="1">
      <c r="A1210">
        <f t="shared" si="18"/>
        <v>0</v>
      </c>
      <c r="B1210">
        <v>6</v>
      </c>
      <c r="C1210">
        <v>2017</v>
      </c>
      <c r="D1210" t="s">
        <v>524</v>
      </c>
      <c r="E1210">
        <v>31</v>
      </c>
      <c r="F1210" t="s">
        <v>521</v>
      </c>
      <c r="H1210">
        <v>32397</v>
      </c>
      <c r="J1210" t="s">
        <v>82</v>
      </c>
      <c r="K1210" t="s">
        <v>500</v>
      </c>
      <c r="L1210">
        <v>2013</v>
      </c>
      <c r="M1210" t="s">
        <v>90</v>
      </c>
      <c r="P1210" t="s">
        <v>464</v>
      </c>
      <c r="Q1210" t="s">
        <v>229</v>
      </c>
      <c r="S1210" t="s">
        <v>465</v>
      </c>
      <c r="T1210" t="s">
        <v>74</v>
      </c>
      <c r="Y1210" t="s">
        <v>74</v>
      </c>
    </row>
    <row r="1211" spans="1:25" hidden="1">
      <c r="A1211">
        <f t="shared" si="18"/>
        <v>0</v>
      </c>
      <c r="B1211">
        <v>6</v>
      </c>
      <c r="C1211">
        <v>2016</v>
      </c>
      <c r="D1211" t="s">
        <v>524</v>
      </c>
      <c r="E1211">
        <v>31</v>
      </c>
      <c r="F1211" t="s">
        <v>521</v>
      </c>
      <c r="H1211">
        <v>32397</v>
      </c>
      <c r="J1211" t="s">
        <v>82</v>
      </c>
      <c r="K1211" t="s">
        <v>500</v>
      </c>
      <c r="L1211">
        <v>2013</v>
      </c>
      <c r="M1211" t="s">
        <v>90</v>
      </c>
      <c r="P1211" t="s">
        <v>464</v>
      </c>
      <c r="Q1211" t="s">
        <v>229</v>
      </c>
      <c r="S1211" t="s">
        <v>465</v>
      </c>
      <c r="T1211" t="s">
        <v>74</v>
      </c>
      <c r="Y1211" t="s">
        <v>74</v>
      </c>
    </row>
    <row r="1212" spans="1:25" hidden="1">
      <c r="A1212">
        <f t="shared" si="18"/>
        <v>0</v>
      </c>
      <c r="B1212">
        <v>6</v>
      </c>
      <c r="C1212">
        <v>2015</v>
      </c>
      <c r="D1212" t="s">
        <v>524</v>
      </c>
      <c r="E1212">
        <v>31</v>
      </c>
      <c r="F1212" t="s">
        <v>521</v>
      </c>
      <c r="H1212">
        <v>32397</v>
      </c>
      <c r="J1212" t="s">
        <v>82</v>
      </c>
      <c r="K1212" t="s">
        <v>500</v>
      </c>
      <c r="L1212">
        <v>2013</v>
      </c>
      <c r="M1212" t="s">
        <v>90</v>
      </c>
      <c r="P1212" t="s">
        <v>464</v>
      </c>
      <c r="Q1212" t="s">
        <v>229</v>
      </c>
      <c r="S1212" t="s">
        <v>465</v>
      </c>
      <c r="T1212" t="s">
        <v>74</v>
      </c>
      <c r="Y1212" t="s">
        <v>74</v>
      </c>
    </row>
    <row r="1213" spans="1:25" hidden="1">
      <c r="A1213">
        <f t="shared" si="18"/>
        <v>0</v>
      </c>
      <c r="B1213">
        <v>6</v>
      </c>
      <c r="C1213">
        <v>2014</v>
      </c>
      <c r="D1213" t="s">
        <v>524</v>
      </c>
      <c r="E1213">
        <v>31</v>
      </c>
      <c r="F1213" t="s">
        <v>521</v>
      </c>
      <c r="H1213">
        <v>32397</v>
      </c>
      <c r="J1213" t="s">
        <v>82</v>
      </c>
      <c r="K1213" t="s">
        <v>500</v>
      </c>
      <c r="L1213">
        <v>2013</v>
      </c>
      <c r="M1213" t="s">
        <v>90</v>
      </c>
      <c r="P1213" t="s">
        <v>464</v>
      </c>
      <c r="Q1213" t="s">
        <v>229</v>
      </c>
      <c r="S1213" t="s">
        <v>465</v>
      </c>
      <c r="T1213" t="s">
        <v>74</v>
      </c>
      <c r="Y1213" t="s">
        <v>74</v>
      </c>
    </row>
    <row r="1214" spans="1:25">
      <c r="A1214">
        <f t="shared" si="18"/>
        <v>1</v>
      </c>
      <c r="B1214">
        <v>6</v>
      </c>
      <c r="C1214">
        <v>2019</v>
      </c>
      <c r="D1214" t="s">
        <v>524</v>
      </c>
      <c r="E1214">
        <v>24</v>
      </c>
      <c r="F1214" t="s">
        <v>507</v>
      </c>
      <c r="G1214">
        <v>31270</v>
      </c>
      <c r="J1214" t="s">
        <v>68</v>
      </c>
      <c r="K1214" t="s">
        <v>508</v>
      </c>
      <c r="L1214">
        <v>2018</v>
      </c>
      <c r="M1214" t="s">
        <v>90</v>
      </c>
      <c r="P1214" t="s">
        <v>464</v>
      </c>
      <c r="Q1214" t="s">
        <v>229</v>
      </c>
      <c r="S1214" t="s">
        <v>465</v>
      </c>
      <c r="T1214" t="s">
        <v>74</v>
      </c>
      <c r="Y1214" t="s">
        <v>74</v>
      </c>
    </row>
    <row r="1215" spans="1:25" hidden="1">
      <c r="A1215">
        <f t="shared" si="18"/>
        <v>0</v>
      </c>
      <c r="B1215">
        <v>6</v>
      </c>
      <c r="C1215">
        <v>2018</v>
      </c>
      <c r="D1215" t="s">
        <v>524</v>
      </c>
      <c r="E1215">
        <v>24</v>
      </c>
      <c r="F1215" t="s">
        <v>507</v>
      </c>
      <c r="G1215">
        <v>31270</v>
      </c>
      <c r="J1215" t="s">
        <v>68</v>
      </c>
      <c r="K1215" t="s">
        <v>508</v>
      </c>
      <c r="L1215">
        <v>2018</v>
      </c>
      <c r="M1215" t="s">
        <v>90</v>
      </c>
      <c r="P1215" t="s">
        <v>464</v>
      </c>
      <c r="Q1215" t="s">
        <v>229</v>
      </c>
      <c r="S1215" t="s">
        <v>465</v>
      </c>
      <c r="T1215" t="s">
        <v>74</v>
      </c>
      <c r="Y1215" t="s">
        <v>74</v>
      </c>
    </row>
    <row r="1216" spans="1:25" hidden="1">
      <c r="A1216">
        <f t="shared" si="18"/>
        <v>0</v>
      </c>
      <c r="B1216">
        <v>6</v>
      </c>
      <c r="C1216">
        <v>2017</v>
      </c>
      <c r="D1216" t="s">
        <v>524</v>
      </c>
      <c r="E1216">
        <v>24</v>
      </c>
      <c r="F1216" t="s">
        <v>507</v>
      </c>
      <c r="G1216">
        <v>31270</v>
      </c>
      <c r="J1216" t="s">
        <v>68</v>
      </c>
      <c r="K1216" t="s">
        <v>508</v>
      </c>
      <c r="L1216">
        <v>2013</v>
      </c>
      <c r="M1216" t="s">
        <v>90</v>
      </c>
      <c r="P1216" t="s">
        <v>464</v>
      </c>
      <c r="Q1216" t="s">
        <v>229</v>
      </c>
      <c r="S1216" t="s">
        <v>465</v>
      </c>
      <c r="T1216" t="s">
        <v>74</v>
      </c>
      <c r="Y1216" t="s">
        <v>74</v>
      </c>
    </row>
    <row r="1217" spans="1:25" hidden="1">
      <c r="A1217">
        <f t="shared" si="18"/>
        <v>0</v>
      </c>
      <c r="B1217">
        <v>6</v>
      </c>
      <c r="C1217">
        <v>2016</v>
      </c>
      <c r="D1217" t="s">
        <v>524</v>
      </c>
      <c r="E1217">
        <v>24</v>
      </c>
      <c r="F1217" t="s">
        <v>507</v>
      </c>
      <c r="G1217">
        <v>31270</v>
      </c>
      <c r="J1217" t="s">
        <v>68</v>
      </c>
      <c r="K1217" t="s">
        <v>508</v>
      </c>
      <c r="L1217">
        <v>2013</v>
      </c>
      <c r="M1217" t="s">
        <v>90</v>
      </c>
      <c r="P1217" t="s">
        <v>464</v>
      </c>
      <c r="Q1217" t="s">
        <v>229</v>
      </c>
      <c r="S1217" t="s">
        <v>465</v>
      </c>
      <c r="T1217" t="s">
        <v>74</v>
      </c>
      <c r="Y1217" t="s">
        <v>74</v>
      </c>
    </row>
    <row r="1218" spans="1:25" hidden="1">
      <c r="A1218">
        <f t="shared" si="18"/>
        <v>0</v>
      </c>
      <c r="B1218">
        <v>6</v>
      </c>
      <c r="C1218">
        <v>2015</v>
      </c>
      <c r="D1218" t="s">
        <v>524</v>
      </c>
      <c r="E1218">
        <v>24</v>
      </c>
      <c r="F1218" t="s">
        <v>507</v>
      </c>
      <c r="G1218">
        <v>31270</v>
      </c>
      <c r="J1218" t="s">
        <v>68</v>
      </c>
      <c r="K1218" t="s">
        <v>508</v>
      </c>
      <c r="L1218">
        <v>2013</v>
      </c>
      <c r="M1218" t="s">
        <v>90</v>
      </c>
      <c r="P1218" t="s">
        <v>464</v>
      </c>
      <c r="Q1218" t="s">
        <v>229</v>
      </c>
      <c r="S1218" t="s">
        <v>465</v>
      </c>
      <c r="T1218" t="s">
        <v>74</v>
      </c>
      <c r="Y1218" t="s">
        <v>74</v>
      </c>
    </row>
    <row r="1219" spans="1:25" hidden="1">
      <c r="A1219">
        <f t="shared" si="18"/>
        <v>0</v>
      </c>
      <c r="B1219">
        <v>6</v>
      </c>
      <c r="C1219">
        <v>2014</v>
      </c>
      <c r="D1219" t="s">
        <v>524</v>
      </c>
      <c r="E1219">
        <v>24</v>
      </c>
      <c r="F1219" t="s">
        <v>507</v>
      </c>
      <c r="G1219">
        <v>31270</v>
      </c>
      <c r="J1219" t="s">
        <v>68</v>
      </c>
      <c r="K1219" t="s">
        <v>508</v>
      </c>
      <c r="L1219">
        <v>2013</v>
      </c>
      <c r="M1219" t="s">
        <v>90</v>
      </c>
      <c r="P1219" t="s">
        <v>464</v>
      </c>
      <c r="Q1219" t="s">
        <v>229</v>
      </c>
      <c r="S1219" t="s">
        <v>465</v>
      </c>
      <c r="T1219" t="s">
        <v>74</v>
      </c>
      <c r="Y1219" t="s">
        <v>74</v>
      </c>
    </row>
    <row r="1220" spans="1:25">
      <c r="A1220">
        <f t="shared" ref="A1220:A1283" si="19">IF(AND(F1220=F1219,G1220=G1219,B1220=B1219),0,1)</f>
        <v>1</v>
      </c>
      <c r="B1220">
        <v>6</v>
      </c>
      <c r="C1220">
        <v>2019</v>
      </c>
      <c r="D1220" t="s">
        <v>524</v>
      </c>
      <c r="E1220">
        <v>28</v>
      </c>
      <c r="F1220" t="s">
        <v>516</v>
      </c>
      <c r="G1220">
        <v>31787</v>
      </c>
      <c r="J1220" t="s">
        <v>82</v>
      </c>
      <c r="K1220" t="s">
        <v>99</v>
      </c>
      <c r="L1220">
        <v>2013</v>
      </c>
      <c r="M1220" t="s">
        <v>70</v>
      </c>
      <c r="P1220" t="s">
        <v>464</v>
      </c>
      <c r="Q1220" t="s">
        <v>229</v>
      </c>
      <c r="S1220" t="s">
        <v>465</v>
      </c>
      <c r="T1220" t="s">
        <v>74</v>
      </c>
      <c r="Y1220" t="s">
        <v>74</v>
      </c>
    </row>
    <row r="1221" spans="1:25" hidden="1">
      <c r="A1221">
        <f t="shared" si="19"/>
        <v>0</v>
      </c>
      <c r="B1221">
        <v>6</v>
      </c>
      <c r="C1221">
        <v>2018</v>
      </c>
      <c r="D1221" t="s">
        <v>524</v>
      </c>
      <c r="E1221">
        <v>28</v>
      </c>
      <c r="F1221" t="s">
        <v>516</v>
      </c>
      <c r="G1221">
        <v>31787</v>
      </c>
      <c r="J1221" t="s">
        <v>82</v>
      </c>
      <c r="K1221" t="s">
        <v>99</v>
      </c>
      <c r="L1221">
        <v>2013</v>
      </c>
      <c r="M1221" t="s">
        <v>70</v>
      </c>
      <c r="P1221" t="s">
        <v>464</v>
      </c>
      <c r="Q1221" t="s">
        <v>229</v>
      </c>
      <c r="S1221" t="s">
        <v>465</v>
      </c>
      <c r="T1221" t="s">
        <v>74</v>
      </c>
      <c r="Y1221" t="s">
        <v>74</v>
      </c>
    </row>
    <row r="1222" spans="1:25" hidden="1">
      <c r="A1222">
        <f t="shared" si="19"/>
        <v>0</v>
      </c>
      <c r="B1222">
        <v>6</v>
      </c>
      <c r="C1222">
        <v>2017</v>
      </c>
      <c r="D1222" t="s">
        <v>524</v>
      </c>
      <c r="E1222">
        <v>28</v>
      </c>
      <c r="F1222" t="s">
        <v>516</v>
      </c>
      <c r="G1222">
        <v>31787</v>
      </c>
      <c r="J1222" t="s">
        <v>82</v>
      </c>
      <c r="K1222" t="s">
        <v>99</v>
      </c>
      <c r="L1222">
        <v>2013</v>
      </c>
      <c r="M1222" t="s">
        <v>70</v>
      </c>
      <c r="P1222" t="s">
        <v>464</v>
      </c>
      <c r="Q1222" t="s">
        <v>229</v>
      </c>
      <c r="S1222" t="s">
        <v>465</v>
      </c>
      <c r="T1222" t="s">
        <v>74</v>
      </c>
      <c r="Y1222" t="s">
        <v>74</v>
      </c>
    </row>
    <row r="1223" spans="1:25" hidden="1">
      <c r="A1223">
        <f t="shared" si="19"/>
        <v>0</v>
      </c>
      <c r="B1223">
        <v>6</v>
      </c>
      <c r="C1223">
        <v>2016</v>
      </c>
      <c r="D1223" t="s">
        <v>524</v>
      </c>
      <c r="E1223">
        <v>28</v>
      </c>
      <c r="F1223" t="s">
        <v>516</v>
      </c>
      <c r="G1223">
        <v>31787</v>
      </c>
      <c r="J1223" t="s">
        <v>82</v>
      </c>
      <c r="K1223" t="s">
        <v>99</v>
      </c>
      <c r="L1223">
        <v>2013</v>
      </c>
      <c r="M1223" t="s">
        <v>70</v>
      </c>
      <c r="P1223" t="s">
        <v>464</v>
      </c>
      <c r="Q1223" t="s">
        <v>229</v>
      </c>
      <c r="S1223" t="s">
        <v>465</v>
      </c>
      <c r="T1223" t="s">
        <v>74</v>
      </c>
      <c r="Y1223" t="s">
        <v>74</v>
      </c>
    </row>
    <row r="1224" spans="1:25" hidden="1">
      <c r="A1224">
        <f t="shared" si="19"/>
        <v>0</v>
      </c>
      <c r="B1224">
        <v>6</v>
      </c>
      <c r="C1224">
        <v>2015</v>
      </c>
      <c r="D1224" t="s">
        <v>524</v>
      </c>
      <c r="E1224">
        <v>28</v>
      </c>
      <c r="F1224" t="s">
        <v>516</v>
      </c>
      <c r="G1224">
        <v>31787</v>
      </c>
      <c r="J1224" t="s">
        <v>82</v>
      </c>
      <c r="K1224" t="s">
        <v>99</v>
      </c>
      <c r="L1224">
        <v>2013</v>
      </c>
      <c r="M1224" t="s">
        <v>70</v>
      </c>
      <c r="P1224" t="s">
        <v>464</v>
      </c>
      <c r="Q1224" t="s">
        <v>229</v>
      </c>
      <c r="S1224" t="s">
        <v>465</v>
      </c>
      <c r="T1224" t="s">
        <v>74</v>
      </c>
      <c r="Y1224" t="s">
        <v>74</v>
      </c>
    </row>
    <row r="1225" spans="1:25" hidden="1">
      <c r="A1225">
        <f t="shared" si="19"/>
        <v>0</v>
      </c>
      <c r="B1225">
        <v>6</v>
      </c>
      <c r="C1225">
        <v>2014</v>
      </c>
      <c r="D1225" t="s">
        <v>524</v>
      </c>
      <c r="E1225">
        <v>28</v>
      </c>
      <c r="F1225" t="s">
        <v>516</v>
      </c>
      <c r="G1225">
        <v>31787</v>
      </c>
      <c r="J1225" t="s">
        <v>82</v>
      </c>
      <c r="K1225" t="s">
        <v>99</v>
      </c>
      <c r="L1225">
        <v>2013</v>
      </c>
      <c r="M1225" t="s">
        <v>70</v>
      </c>
      <c r="P1225" t="s">
        <v>464</v>
      </c>
      <c r="Q1225" t="s">
        <v>229</v>
      </c>
      <c r="S1225" t="s">
        <v>465</v>
      </c>
      <c r="T1225" t="s">
        <v>74</v>
      </c>
      <c r="Y1225" t="s">
        <v>74</v>
      </c>
    </row>
    <row r="1226" spans="1:25">
      <c r="A1226">
        <f t="shared" si="19"/>
        <v>1</v>
      </c>
      <c r="B1226">
        <v>6</v>
      </c>
      <c r="C1226">
        <v>2019</v>
      </c>
      <c r="D1226" t="s">
        <v>524</v>
      </c>
      <c r="E1226">
        <v>7</v>
      </c>
      <c r="F1226" t="s">
        <v>475</v>
      </c>
      <c r="H1226" t="s">
        <v>476</v>
      </c>
      <c r="J1226" t="s">
        <v>82</v>
      </c>
      <c r="K1226" t="s">
        <v>467</v>
      </c>
      <c r="L1226">
        <v>1998</v>
      </c>
      <c r="M1226" t="s">
        <v>70</v>
      </c>
      <c r="P1226" t="s">
        <v>464</v>
      </c>
      <c r="Q1226" t="s">
        <v>229</v>
      </c>
      <c r="R1226" t="s">
        <v>147</v>
      </c>
      <c r="S1226" t="s">
        <v>465</v>
      </c>
      <c r="T1226" t="s">
        <v>74</v>
      </c>
      <c r="Y1226" t="s">
        <v>74</v>
      </c>
    </row>
    <row r="1227" spans="1:25" hidden="1">
      <c r="A1227">
        <f t="shared" si="19"/>
        <v>0</v>
      </c>
      <c r="B1227">
        <v>6</v>
      </c>
      <c r="C1227">
        <v>2018</v>
      </c>
      <c r="D1227" t="s">
        <v>524</v>
      </c>
      <c r="E1227">
        <v>7</v>
      </c>
      <c r="F1227" t="s">
        <v>475</v>
      </c>
      <c r="H1227" t="s">
        <v>476</v>
      </c>
      <c r="J1227" t="s">
        <v>82</v>
      </c>
      <c r="K1227" t="s">
        <v>467</v>
      </c>
      <c r="L1227">
        <v>1998</v>
      </c>
      <c r="M1227" t="s">
        <v>70</v>
      </c>
      <c r="P1227" t="s">
        <v>464</v>
      </c>
      <c r="Q1227" t="s">
        <v>229</v>
      </c>
      <c r="R1227" t="s">
        <v>147</v>
      </c>
      <c r="S1227" t="s">
        <v>465</v>
      </c>
      <c r="T1227" t="s">
        <v>74</v>
      </c>
      <c r="Y1227" t="s">
        <v>74</v>
      </c>
    </row>
    <row r="1228" spans="1:25" hidden="1">
      <c r="A1228">
        <f t="shared" si="19"/>
        <v>0</v>
      </c>
      <c r="B1228">
        <v>6</v>
      </c>
      <c r="C1228">
        <v>2017</v>
      </c>
      <c r="D1228" t="s">
        <v>524</v>
      </c>
      <c r="E1228">
        <v>7</v>
      </c>
      <c r="F1228" t="s">
        <v>475</v>
      </c>
      <c r="H1228" t="s">
        <v>476</v>
      </c>
      <c r="J1228" t="s">
        <v>82</v>
      </c>
      <c r="K1228" t="s">
        <v>467</v>
      </c>
      <c r="L1228">
        <v>1998</v>
      </c>
      <c r="M1228" t="s">
        <v>70</v>
      </c>
      <c r="P1228" t="s">
        <v>464</v>
      </c>
      <c r="Q1228" t="s">
        <v>229</v>
      </c>
      <c r="R1228" t="s">
        <v>147</v>
      </c>
      <c r="S1228" t="s">
        <v>465</v>
      </c>
      <c r="T1228" t="s">
        <v>74</v>
      </c>
      <c r="Y1228" t="s">
        <v>74</v>
      </c>
    </row>
    <row r="1229" spans="1:25" hidden="1">
      <c r="A1229">
        <f t="shared" si="19"/>
        <v>0</v>
      </c>
      <c r="B1229">
        <v>6</v>
      </c>
      <c r="C1229">
        <v>2016</v>
      </c>
      <c r="D1229" t="s">
        <v>524</v>
      </c>
      <c r="E1229">
        <v>7</v>
      </c>
      <c r="F1229" t="s">
        <v>475</v>
      </c>
      <c r="H1229" t="s">
        <v>476</v>
      </c>
      <c r="J1229" t="s">
        <v>82</v>
      </c>
      <c r="K1229" t="s">
        <v>467</v>
      </c>
      <c r="L1229">
        <v>1998</v>
      </c>
      <c r="M1229" t="s">
        <v>70</v>
      </c>
      <c r="P1229" t="s">
        <v>464</v>
      </c>
      <c r="Q1229" t="s">
        <v>229</v>
      </c>
      <c r="R1229" t="s">
        <v>147</v>
      </c>
      <c r="S1229" t="s">
        <v>465</v>
      </c>
      <c r="T1229" t="s">
        <v>74</v>
      </c>
      <c r="Y1229" t="s">
        <v>74</v>
      </c>
    </row>
    <row r="1230" spans="1:25" hidden="1">
      <c r="A1230">
        <f t="shared" si="19"/>
        <v>0</v>
      </c>
      <c r="B1230">
        <v>6</v>
      </c>
      <c r="C1230">
        <v>2015</v>
      </c>
      <c r="D1230" t="s">
        <v>524</v>
      </c>
      <c r="E1230">
        <v>7</v>
      </c>
      <c r="F1230" t="s">
        <v>475</v>
      </c>
      <c r="H1230" t="s">
        <v>476</v>
      </c>
      <c r="J1230" t="s">
        <v>82</v>
      </c>
      <c r="K1230" t="s">
        <v>467</v>
      </c>
      <c r="L1230">
        <v>1998</v>
      </c>
      <c r="M1230" t="s">
        <v>70</v>
      </c>
      <c r="P1230" t="s">
        <v>464</v>
      </c>
      <c r="Q1230" t="s">
        <v>229</v>
      </c>
      <c r="S1230" t="s">
        <v>465</v>
      </c>
      <c r="T1230" t="s">
        <v>74</v>
      </c>
      <c r="Y1230" t="s">
        <v>74</v>
      </c>
    </row>
    <row r="1231" spans="1:25" hidden="1">
      <c r="A1231">
        <f t="shared" si="19"/>
        <v>0</v>
      </c>
      <c r="B1231">
        <v>6</v>
      </c>
      <c r="C1231">
        <v>2014</v>
      </c>
      <c r="D1231" t="s">
        <v>524</v>
      </c>
      <c r="E1231">
        <v>7</v>
      </c>
      <c r="F1231" t="s">
        <v>475</v>
      </c>
      <c r="H1231" t="s">
        <v>476</v>
      </c>
      <c r="J1231" t="s">
        <v>82</v>
      </c>
      <c r="K1231" t="s">
        <v>467</v>
      </c>
      <c r="L1231">
        <v>1998</v>
      </c>
      <c r="M1231" t="s">
        <v>70</v>
      </c>
      <c r="P1231" t="s">
        <v>464</v>
      </c>
      <c r="Q1231" t="s">
        <v>229</v>
      </c>
      <c r="S1231" t="s">
        <v>465</v>
      </c>
      <c r="T1231" t="s">
        <v>74</v>
      </c>
      <c r="Y1231" t="s">
        <v>74</v>
      </c>
    </row>
    <row r="1232" spans="1:25">
      <c r="A1232">
        <f t="shared" si="19"/>
        <v>1</v>
      </c>
      <c r="B1232">
        <v>6</v>
      </c>
      <c r="C1232">
        <v>2019</v>
      </c>
      <c r="D1232" t="s">
        <v>524</v>
      </c>
      <c r="E1232">
        <v>32</v>
      </c>
      <c r="F1232" t="s">
        <v>522</v>
      </c>
      <c r="H1232" t="s">
        <v>523</v>
      </c>
      <c r="J1232" t="s">
        <v>82</v>
      </c>
      <c r="K1232" t="s">
        <v>119</v>
      </c>
      <c r="L1232">
        <v>2014</v>
      </c>
      <c r="M1232" t="s">
        <v>90</v>
      </c>
      <c r="P1232" t="s">
        <v>464</v>
      </c>
      <c r="Q1232" t="s">
        <v>229</v>
      </c>
      <c r="S1232" t="s">
        <v>465</v>
      </c>
      <c r="T1232" t="s">
        <v>74</v>
      </c>
      <c r="Y1232" t="s">
        <v>74</v>
      </c>
    </row>
    <row r="1233" spans="1:25" hidden="1">
      <c r="A1233">
        <f t="shared" si="19"/>
        <v>0</v>
      </c>
      <c r="B1233">
        <v>6</v>
      </c>
      <c r="C1233">
        <v>2018</v>
      </c>
      <c r="D1233" t="s">
        <v>524</v>
      </c>
      <c r="E1233">
        <v>32</v>
      </c>
      <c r="F1233" t="s">
        <v>522</v>
      </c>
      <c r="H1233" t="s">
        <v>523</v>
      </c>
      <c r="J1233" t="s">
        <v>82</v>
      </c>
      <c r="K1233" t="s">
        <v>119</v>
      </c>
      <c r="L1233">
        <v>2014</v>
      </c>
      <c r="M1233" t="s">
        <v>90</v>
      </c>
      <c r="P1233" t="s">
        <v>464</v>
      </c>
      <c r="Q1233" t="s">
        <v>229</v>
      </c>
      <c r="S1233" t="s">
        <v>465</v>
      </c>
      <c r="T1233" t="s">
        <v>74</v>
      </c>
      <c r="Y1233" t="s">
        <v>74</v>
      </c>
    </row>
    <row r="1234" spans="1:25" hidden="1">
      <c r="A1234">
        <f t="shared" si="19"/>
        <v>0</v>
      </c>
      <c r="B1234">
        <v>6</v>
      </c>
      <c r="C1234">
        <v>2017</v>
      </c>
      <c r="D1234" t="s">
        <v>524</v>
      </c>
      <c r="E1234">
        <v>32</v>
      </c>
      <c r="F1234" t="s">
        <v>522</v>
      </c>
      <c r="H1234" t="s">
        <v>523</v>
      </c>
      <c r="J1234" t="s">
        <v>82</v>
      </c>
      <c r="K1234" t="s">
        <v>119</v>
      </c>
      <c r="L1234">
        <v>2014</v>
      </c>
      <c r="M1234" t="s">
        <v>90</v>
      </c>
      <c r="P1234" t="s">
        <v>464</v>
      </c>
      <c r="Q1234" t="s">
        <v>229</v>
      </c>
      <c r="S1234" t="s">
        <v>465</v>
      </c>
      <c r="T1234" t="s">
        <v>74</v>
      </c>
      <c r="Y1234" t="s">
        <v>74</v>
      </c>
    </row>
    <row r="1235" spans="1:25" hidden="1">
      <c r="A1235">
        <f t="shared" si="19"/>
        <v>0</v>
      </c>
      <c r="B1235">
        <v>6</v>
      </c>
      <c r="C1235">
        <v>2016</v>
      </c>
      <c r="D1235" t="s">
        <v>524</v>
      </c>
      <c r="E1235">
        <v>32</v>
      </c>
      <c r="F1235" t="s">
        <v>522</v>
      </c>
      <c r="H1235" t="s">
        <v>523</v>
      </c>
      <c r="J1235" t="s">
        <v>82</v>
      </c>
      <c r="K1235" t="s">
        <v>119</v>
      </c>
      <c r="L1235">
        <v>2014</v>
      </c>
      <c r="M1235" t="s">
        <v>90</v>
      </c>
      <c r="P1235" t="s">
        <v>464</v>
      </c>
      <c r="Q1235" t="s">
        <v>229</v>
      </c>
      <c r="S1235" t="s">
        <v>465</v>
      </c>
      <c r="T1235" t="s">
        <v>74</v>
      </c>
      <c r="Y1235" t="s">
        <v>74</v>
      </c>
    </row>
    <row r="1236" spans="1:25" hidden="1">
      <c r="A1236">
        <f t="shared" si="19"/>
        <v>0</v>
      </c>
      <c r="B1236">
        <v>6</v>
      </c>
      <c r="C1236">
        <v>2015</v>
      </c>
      <c r="D1236" t="s">
        <v>524</v>
      </c>
      <c r="E1236">
        <v>32</v>
      </c>
      <c r="F1236" t="s">
        <v>522</v>
      </c>
      <c r="H1236" t="s">
        <v>523</v>
      </c>
      <c r="J1236" t="s">
        <v>82</v>
      </c>
      <c r="K1236" t="s">
        <v>119</v>
      </c>
      <c r="L1236">
        <v>2014</v>
      </c>
      <c r="M1236" t="s">
        <v>90</v>
      </c>
      <c r="P1236" t="s">
        <v>464</v>
      </c>
      <c r="Q1236" t="s">
        <v>229</v>
      </c>
      <c r="S1236" t="s">
        <v>465</v>
      </c>
      <c r="T1236" t="s">
        <v>74</v>
      </c>
      <c r="Y1236" t="s">
        <v>74</v>
      </c>
    </row>
    <row r="1237" spans="1:25" hidden="1">
      <c r="A1237">
        <f t="shared" si="19"/>
        <v>0</v>
      </c>
      <c r="B1237">
        <v>6</v>
      </c>
      <c r="C1237">
        <v>2014</v>
      </c>
      <c r="D1237" t="s">
        <v>524</v>
      </c>
      <c r="E1237">
        <v>32</v>
      </c>
      <c r="F1237" t="s">
        <v>522</v>
      </c>
      <c r="H1237" t="s">
        <v>523</v>
      </c>
      <c r="J1237" t="s">
        <v>82</v>
      </c>
      <c r="K1237" t="s">
        <v>119</v>
      </c>
      <c r="L1237">
        <v>2014</v>
      </c>
      <c r="M1237" t="s">
        <v>90</v>
      </c>
      <c r="P1237" t="s">
        <v>464</v>
      </c>
      <c r="Q1237" t="s">
        <v>229</v>
      </c>
      <c r="S1237" t="s">
        <v>465</v>
      </c>
      <c r="T1237" t="s">
        <v>74</v>
      </c>
      <c r="Y1237" t="s">
        <v>74</v>
      </c>
    </row>
    <row r="1238" spans="1:25">
      <c r="A1238">
        <f t="shared" si="19"/>
        <v>1</v>
      </c>
      <c r="B1238">
        <v>6</v>
      </c>
      <c r="C1238">
        <v>2019</v>
      </c>
      <c r="D1238" t="s">
        <v>524</v>
      </c>
      <c r="E1238">
        <v>16</v>
      </c>
      <c r="F1238" t="s">
        <v>491</v>
      </c>
      <c r="H1238">
        <v>29498</v>
      </c>
      <c r="J1238" t="s">
        <v>68</v>
      </c>
      <c r="K1238" t="s">
        <v>492</v>
      </c>
      <c r="L1238">
        <v>2018</v>
      </c>
      <c r="M1238" t="s">
        <v>70</v>
      </c>
      <c r="P1238" t="s">
        <v>464</v>
      </c>
      <c r="Q1238" t="s">
        <v>229</v>
      </c>
      <c r="S1238" t="s">
        <v>465</v>
      </c>
      <c r="T1238" t="s">
        <v>74</v>
      </c>
      <c r="Y1238" t="s">
        <v>74</v>
      </c>
    </row>
    <row r="1239" spans="1:25" hidden="1">
      <c r="A1239">
        <f t="shared" si="19"/>
        <v>0</v>
      </c>
      <c r="B1239">
        <v>6</v>
      </c>
      <c r="C1239">
        <v>2018</v>
      </c>
      <c r="D1239" t="s">
        <v>524</v>
      </c>
      <c r="E1239">
        <v>16</v>
      </c>
      <c r="F1239" t="s">
        <v>491</v>
      </c>
      <c r="H1239">
        <v>29498</v>
      </c>
      <c r="J1239" t="s">
        <v>68</v>
      </c>
      <c r="K1239" t="s">
        <v>492</v>
      </c>
      <c r="L1239">
        <v>2018</v>
      </c>
      <c r="M1239" t="s">
        <v>70</v>
      </c>
      <c r="P1239" t="s">
        <v>464</v>
      </c>
      <c r="Q1239" t="s">
        <v>229</v>
      </c>
      <c r="S1239" t="s">
        <v>465</v>
      </c>
      <c r="T1239" t="s">
        <v>74</v>
      </c>
      <c r="Y1239" t="s">
        <v>74</v>
      </c>
    </row>
    <row r="1240" spans="1:25" hidden="1">
      <c r="A1240">
        <f t="shared" si="19"/>
        <v>0</v>
      </c>
      <c r="B1240">
        <v>6</v>
      </c>
      <c r="C1240">
        <v>2017</v>
      </c>
      <c r="D1240" t="s">
        <v>524</v>
      </c>
      <c r="E1240">
        <v>16</v>
      </c>
      <c r="F1240" t="s">
        <v>491</v>
      </c>
      <c r="H1240">
        <v>29498</v>
      </c>
      <c r="J1240" t="s">
        <v>68</v>
      </c>
      <c r="K1240" t="s">
        <v>492</v>
      </c>
      <c r="L1240">
        <v>2009</v>
      </c>
      <c r="M1240" t="s">
        <v>70</v>
      </c>
      <c r="P1240" t="s">
        <v>464</v>
      </c>
      <c r="Q1240" t="s">
        <v>229</v>
      </c>
      <c r="S1240" t="s">
        <v>465</v>
      </c>
      <c r="T1240" t="s">
        <v>74</v>
      </c>
      <c r="Y1240" t="s">
        <v>74</v>
      </c>
    </row>
    <row r="1241" spans="1:25" hidden="1">
      <c r="A1241">
        <f t="shared" si="19"/>
        <v>0</v>
      </c>
      <c r="B1241">
        <v>6</v>
      </c>
      <c r="C1241">
        <v>2016</v>
      </c>
      <c r="D1241" t="s">
        <v>524</v>
      </c>
      <c r="E1241">
        <v>16</v>
      </c>
      <c r="F1241" t="s">
        <v>491</v>
      </c>
      <c r="H1241">
        <v>29498</v>
      </c>
      <c r="J1241" t="s">
        <v>68</v>
      </c>
      <c r="K1241" t="s">
        <v>492</v>
      </c>
      <c r="L1241">
        <v>2009</v>
      </c>
      <c r="M1241" t="s">
        <v>70</v>
      </c>
      <c r="P1241" t="s">
        <v>464</v>
      </c>
      <c r="Q1241" t="s">
        <v>229</v>
      </c>
      <c r="S1241" t="s">
        <v>465</v>
      </c>
      <c r="T1241" t="s">
        <v>74</v>
      </c>
      <c r="Y1241" t="s">
        <v>74</v>
      </c>
    </row>
    <row r="1242" spans="1:25" hidden="1">
      <c r="A1242">
        <f t="shared" si="19"/>
        <v>0</v>
      </c>
      <c r="B1242">
        <v>6</v>
      </c>
      <c r="C1242">
        <v>2015</v>
      </c>
      <c r="D1242" t="s">
        <v>524</v>
      </c>
      <c r="E1242">
        <v>16</v>
      </c>
      <c r="F1242" t="s">
        <v>491</v>
      </c>
      <c r="H1242">
        <v>29498</v>
      </c>
      <c r="J1242" t="s">
        <v>68</v>
      </c>
      <c r="K1242" t="s">
        <v>492</v>
      </c>
      <c r="L1242">
        <v>2009</v>
      </c>
      <c r="M1242" t="s">
        <v>70</v>
      </c>
      <c r="P1242" t="s">
        <v>464</v>
      </c>
      <c r="Q1242" t="s">
        <v>229</v>
      </c>
      <c r="S1242" t="s">
        <v>465</v>
      </c>
      <c r="T1242" t="s">
        <v>74</v>
      </c>
      <c r="Y1242" t="s">
        <v>74</v>
      </c>
    </row>
    <row r="1243" spans="1:25" hidden="1">
      <c r="A1243">
        <f t="shared" si="19"/>
        <v>0</v>
      </c>
      <c r="B1243">
        <v>6</v>
      </c>
      <c r="C1243">
        <v>2014</v>
      </c>
      <c r="D1243" t="s">
        <v>524</v>
      </c>
      <c r="E1243">
        <v>16</v>
      </c>
      <c r="F1243" t="s">
        <v>491</v>
      </c>
      <c r="H1243">
        <v>29498</v>
      </c>
      <c r="J1243" t="s">
        <v>68</v>
      </c>
      <c r="K1243" t="s">
        <v>492</v>
      </c>
      <c r="L1243">
        <v>2009</v>
      </c>
      <c r="M1243" t="s">
        <v>70</v>
      </c>
      <c r="P1243" t="s">
        <v>464</v>
      </c>
      <c r="Q1243" t="s">
        <v>229</v>
      </c>
      <c r="S1243" t="s">
        <v>465</v>
      </c>
      <c r="T1243" t="s">
        <v>74</v>
      </c>
      <c r="Y1243" t="s">
        <v>74</v>
      </c>
    </row>
    <row r="1244" spans="1:25">
      <c r="A1244">
        <f t="shared" si="19"/>
        <v>1</v>
      </c>
      <c r="B1244">
        <v>6</v>
      </c>
      <c r="C1244">
        <v>2019</v>
      </c>
      <c r="D1244" t="s">
        <v>524</v>
      </c>
      <c r="E1244">
        <v>12</v>
      </c>
      <c r="F1244" t="s">
        <v>485</v>
      </c>
      <c r="H1244">
        <v>28802</v>
      </c>
      <c r="J1244" t="s">
        <v>68</v>
      </c>
      <c r="K1244" t="s">
        <v>486</v>
      </c>
      <c r="L1244">
        <v>2018</v>
      </c>
      <c r="M1244" t="s">
        <v>78</v>
      </c>
      <c r="P1244" t="s">
        <v>464</v>
      </c>
      <c r="Q1244" t="s">
        <v>229</v>
      </c>
      <c r="S1244" t="s">
        <v>465</v>
      </c>
      <c r="T1244" t="s">
        <v>74</v>
      </c>
      <c r="Y1244" t="s">
        <v>74</v>
      </c>
    </row>
    <row r="1245" spans="1:25" hidden="1">
      <c r="A1245">
        <f t="shared" si="19"/>
        <v>0</v>
      </c>
      <c r="B1245">
        <v>6</v>
      </c>
      <c r="C1245">
        <v>2018</v>
      </c>
      <c r="D1245" t="s">
        <v>524</v>
      </c>
      <c r="E1245">
        <v>12</v>
      </c>
      <c r="F1245" t="s">
        <v>485</v>
      </c>
      <c r="H1245">
        <v>28802</v>
      </c>
      <c r="J1245" t="s">
        <v>68</v>
      </c>
      <c r="K1245" t="s">
        <v>486</v>
      </c>
      <c r="L1245">
        <v>2018</v>
      </c>
      <c r="M1245" t="s">
        <v>78</v>
      </c>
      <c r="P1245" t="s">
        <v>464</v>
      </c>
      <c r="Q1245" t="s">
        <v>229</v>
      </c>
      <c r="S1245" t="s">
        <v>465</v>
      </c>
      <c r="T1245" t="s">
        <v>74</v>
      </c>
      <c r="Y1245" t="s">
        <v>74</v>
      </c>
    </row>
    <row r="1246" spans="1:25" hidden="1">
      <c r="A1246">
        <f t="shared" si="19"/>
        <v>0</v>
      </c>
      <c r="B1246">
        <v>6</v>
      </c>
      <c r="C1246">
        <v>2017</v>
      </c>
      <c r="D1246" t="s">
        <v>524</v>
      </c>
      <c r="E1246">
        <v>12</v>
      </c>
      <c r="F1246" t="s">
        <v>485</v>
      </c>
      <c r="H1246">
        <v>28802</v>
      </c>
      <c r="J1246" t="s">
        <v>68</v>
      </c>
      <c r="K1246" t="s">
        <v>486</v>
      </c>
      <c r="L1246">
        <v>2008</v>
      </c>
      <c r="M1246" t="s">
        <v>78</v>
      </c>
      <c r="P1246" t="s">
        <v>464</v>
      </c>
      <c r="Q1246" t="s">
        <v>229</v>
      </c>
      <c r="S1246" t="s">
        <v>465</v>
      </c>
      <c r="T1246" t="s">
        <v>74</v>
      </c>
      <c r="Y1246" t="s">
        <v>74</v>
      </c>
    </row>
    <row r="1247" spans="1:25" hidden="1">
      <c r="A1247">
        <f t="shared" si="19"/>
        <v>0</v>
      </c>
      <c r="B1247">
        <v>6</v>
      </c>
      <c r="C1247">
        <v>2016</v>
      </c>
      <c r="D1247" t="s">
        <v>524</v>
      </c>
      <c r="E1247">
        <v>12</v>
      </c>
      <c r="F1247" t="s">
        <v>485</v>
      </c>
      <c r="H1247">
        <v>28802</v>
      </c>
      <c r="J1247" t="s">
        <v>68</v>
      </c>
      <c r="K1247" t="s">
        <v>486</v>
      </c>
      <c r="L1247">
        <v>2008</v>
      </c>
      <c r="M1247" t="s">
        <v>78</v>
      </c>
      <c r="P1247" t="s">
        <v>464</v>
      </c>
      <c r="Q1247" t="s">
        <v>229</v>
      </c>
      <c r="S1247" t="s">
        <v>465</v>
      </c>
      <c r="T1247" t="s">
        <v>74</v>
      </c>
      <c r="Y1247" t="s">
        <v>74</v>
      </c>
    </row>
    <row r="1248" spans="1:25" hidden="1">
      <c r="A1248">
        <f t="shared" si="19"/>
        <v>0</v>
      </c>
      <c r="B1248">
        <v>6</v>
      </c>
      <c r="C1248">
        <v>2015</v>
      </c>
      <c r="D1248" t="s">
        <v>524</v>
      </c>
      <c r="E1248">
        <v>12</v>
      </c>
      <c r="F1248" t="s">
        <v>485</v>
      </c>
      <c r="H1248">
        <v>28802</v>
      </c>
      <c r="J1248" t="s">
        <v>68</v>
      </c>
      <c r="K1248" t="s">
        <v>486</v>
      </c>
      <c r="L1248">
        <v>2008</v>
      </c>
      <c r="M1248" t="s">
        <v>78</v>
      </c>
      <c r="P1248" t="s">
        <v>464</v>
      </c>
      <c r="Q1248" t="s">
        <v>229</v>
      </c>
      <c r="S1248" t="s">
        <v>465</v>
      </c>
      <c r="T1248" t="s">
        <v>74</v>
      </c>
      <c r="Y1248" t="s">
        <v>74</v>
      </c>
    </row>
    <row r="1249" spans="1:25" hidden="1">
      <c r="A1249">
        <f t="shared" si="19"/>
        <v>0</v>
      </c>
      <c r="B1249">
        <v>6</v>
      </c>
      <c r="C1249">
        <v>2014</v>
      </c>
      <c r="D1249" t="s">
        <v>524</v>
      </c>
      <c r="E1249">
        <v>12</v>
      </c>
      <c r="F1249" t="s">
        <v>485</v>
      </c>
      <c r="H1249">
        <v>28802</v>
      </c>
      <c r="J1249" t="s">
        <v>68</v>
      </c>
      <c r="K1249" t="s">
        <v>486</v>
      </c>
      <c r="L1249">
        <v>2008</v>
      </c>
      <c r="M1249" t="s">
        <v>78</v>
      </c>
      <c r="P1249" t="s">
        <v>464</v>
      </c>
      <c r="Q1249" t="s">
        <v>229</v>
      </c>
      <c r="S1249" t="s">
        <v>465</v>
      </c>
      <c r="T1249" t="s">
        <v>74</v>
      </c>
      <c r="Y1249" t="s">
        <v>74</v>
      </c>
    </row>
    <row r="1250" spans="1:25">
      <c r="A1250">
        <f t="shared" si="19"/>
        <v>1</v>
      </c>
      <c r="B1250">
        <v>6</v>
      </c>
      <c r="C1250">
        <v>2019</v>
      </c>
      <c r="D1250" t="s">
        <v>524</v>
      </c>
      <c r="E1250">
        <v>30</v>
      </c>
      <c r="F1250" t="s">
        <v>519</v>
      </c>
      <c r="H1250" t="s">
        <v>520</v>
      </c>
      <c r="J1250" t="s">
        <v>82</v>
      </c>
      <c r="K1250" t="s">
        <v>500</v>
      </c>
      <c r="L1250">
        <v>2010</v>
      </c>
      <c r="M1250" t="s">
        <v>78</v>
      </c>
      <c r="P1250" t="s">
        <v>464</v>
      </c>
      <c r="Q1250" t="s">
        <v>229</v>
      </c>
      <c r="S1250" t="s">
        <v>465</v>
      </c>
      <c r="T1250" t="s">
        <v>74</v>
      </c>
      <c r="Y1250" t="s">
        <v>74</v>
      </c>
    </row>
    <row r="1251" spans="1:25" hidden="1">
      <c r="A1251">
        <f t="shared" si="19"/>
        <v>0</v>
      </c>
      <c r="B1251">
        <v>6</v>
      </c>
      <c r="C1251">
        <v>2018</v>
      </c>
      <c r="D1251" t="s">
        <v>524</v>
      </c>
      <c r="E1251">
        <v>30</v>
      </c>
      <c r="F1251" t="s">
        <v>519</v>
      </c>
      <c r="H1251" t="s">
        <v>520</v>
      </c>
      <c r="J1251" t="s">
        <v>82</v>
      </c>
      <c r="K1251" t="s">
        <v>500</v>
      </c>
      <c r="L1251">
        <v>2010</v>
      </c>
      <c r="M1251" t="s">
        <v>78</v>
      </c>
      <c r="P1251" t="s">
        <v>464</v>
      </c>
      <c r="Q1251" t="s">
        <v>229</v>
      </c>
      <c r="S1251" t="s">
        <v>465</v>
      </c>
      <c r="T1251" t="s">
        <v>74</v>
      </c>
      <c r="Y1251" t="s">
        <v>74</v>
      </c>
    </row>
    <row r="1252" spans="1:25" hidden="1">
      <c r="A1252">
        <f t="shared" si="19"/>
        <v>0</v>
      </c>
      <c r="B1252">
        <v>6</v>
      </c>
      <c r="C1252">
        <v>2017</v>
      </c>
      <c r="D1252" t="s">
        <v>524</v>
      </c>
      <c r="E1252">
        <v>30</v>
      </c>
      <c r="F1252" t="s">
        <v>519</v>
      </c>
      <c r="H1252" t="s">
        <v>520</v>
      </c>
      <c r="J1252" t="s">
        <v>82</v>
      </c>
      <c r="K1252" t="s">
        <v>500</v>
      </c>
      <c r="L1252">
        <v>2010</v>
      </c>
      <c r="M1252" t="s">
        <v>78</v>
      </c>
      <c r="P1252" t="s">
        <v>464</v>
      </c>
      <c r="Q1252" t="s">
        <v>229</v>
      </c>
      <c r="S1252" t="s">
        <v>465</v>
      </c>
      <c r="T1252" t="s">
        <v>74</v>
      </c>
      <c r="Y1252" t="s">
        <v>74</v>
      </c>
    </row>
    <row r="1253" spans="1:25" hidden="1">
      <c r="A1253">
        <f t="shared" si="19"/>
        <v>0</v>
      </c>
      <c r="B1253">
        <v>6</v>
      </c>
      <c r="C1253">
        <v>2016</v>
      </c>
      <c r="D1253" t="s">
        <v>524</v>
      </c>
      <c r="E1253">
        <v>30</v>
      </c>
      <c r="F1253" t="s">
        <v>519</v>
      </c>
      <c r="H1253" t="s">
        <v>520</v>
      </c>
      <c r="J1253" t="s">
        <v>82</v>
      </c>
      <c r="K1253" t="s">
        <v>500</v>
      </c>
      <c r="L1253">
        <v>2010</v>
      </c>
      <c r="M1253" t="s">
        <v>78</v>
      </c>
      <c r="P1253" t="s">
        <v>464</v>
      </c>
      <c r="Q1253" t="s">
        <v>229</v>
      </c>
      <c r="S1253" t="s">
        <v>465</v>
      </c>
      <c r="T1253" t="s">
        <v>74</v>
      </c>
      <c r="Y1253" t="s">
        <v>74</v>
      </c>
    </row>
    <row r="1254" spans="1:25" hidden="1">
      <c r="A1254">
        <f t="shared" si="19"/>
        <v>0</v>
      </c>
      <c r="B1254">
        <v>6</v>
      </c>
      <c r="C1254">
        <v>2015</v>
      </c>
      <c r="D1254" t="s">
        <v>524</v>
      </c>
      <c r="E1254">
        <v>30</v>
      </c>
      <c r="F1254" t="s">
        <v>519</v>
      </c>
      <c r="H1254" t="s">
        <v>520</v>
      </c>
      <c r="J1254" t="s">
        <v>82</v>
      </c>
      <c r="K1254" t="s">
        <v>500</v>
      </c>
      <c r="L1254">
        <v>2010</v>
      </c>
      <c r="M1254" t="s">
        <v>78</v>
      </c>
      <c r="P1254" t="s">
        <v>464</v>
      </c>
      <c r="Q1254" t="s">
        <v>229</v>
      </c>
      <c r="S1254" t="s">
        <v>465</v>
      </c>
      <c r="T1254" t="s">
        <v>74</v>
      </c>
      <c r="Y1254" t="s">
        <v>74</v>
      </c>
    </row>
    <row r="1255" spans="1:25" hidden="1">
      <c r="A1255">
        <f t="shared" si="19"/>
        <v>0</v>
      </c>
      <c r="B1255">
        <v>6</v>
      </c>
      <c r="C1255">
        <v>2014</v>
      </c>
      <c r="D1255" t="s">
        <v>524</v>
      </c>
      <c r="E1255">
        <v>30</v>
      </c>
      <c r="F1255" t="s">
        <v>519</v>
      </c>
      <c r="H1255" t="s">
        <v>520</v>
      </c>
      <c r="J1255" t="s">
        <v>82</v>
      </c>
      <c r="K1255" t="s">
        <v>500</v>
      </c>
      <c r="L1255">
        <v>2010</v>
      </c>
      <c r="M1255" t="s">
        <v>78</v>
      </c>
      <c r="P1255" t="s">
        <v>464</v>
      </c>
      <c r="Q1255" t="s">
        <v>229</v>
      </c>
      <c r="S1255" t="s">
        <v>465</v>
      </c>
      <c r="T1255" t="s">
        <v>74</v>
      </c>
      <c r="Y1255" t="s">
        <v>74</v>
      </c>
    </row>
    <row r="1256" spans="1:25">
      <c r="A1256">
        <f t="shared" si="19"/>
        <v>1</v>
      </c>
      <c r="B1256">
        <v>6</v>
      </c>
      <c r="C1256">
        <v>2019</v>
      </c>
      <c r="D1256" t="s">
        <v>683</v>
      </c>
      <c r="E1256">
        <v>52</v>
      </c>
      <c r="F1256" t="s">
        <v>623</v>
      </c>
      <c r="H1256">
        <v>29745</v>
      </c>
      <c r="J1256" t="s">
        <v>82</v>
      </c>
      <c r="K1256" t="s">
        <v>116</v>
      </c>
      <c r="L1256">
        <v>2010</v>
      </c>
      <c r="M1256" t="s">
        <v>70</v>
      </c>
      <c r="P1256" t="s">
        <v>228</v>
      </c>
      <c r="Q1256" t="s">
        <v>229</v>
      </c>
      <c r="S1256" t="s">
        <v>528</v>
      </c>
      <c r="T1256" t="s">
        <v>74</v>
      </c>
      <c r="Y1256" t="s">
        <v>74</v>
      </c>
    </row>
    <row r="1257" spans="1:25" hidden="1">
      <c r="A1257">
        <f t="shared" si="19"/>
        <v>0</v>
      </c>
      <c r="B1257">
        <v>6</v>
      </c>
      <c r="C1257">
        <v>2018</v>
      </c>
      <c r="D1257" t="s">
        <v>683</v>
      </c>
      <c r="E1257">
        <v>52</v>
      </c>
      <c r="F1257" t="s">
        <v>623</v>
      </c>
      <c r="H1257">
        <v>29745</v>
      </c>
      <c r="J1257" t="s">
        <v>82</v>
      </c>
      <c r="K1257" t="s">
        <v>116</v>
      </c>
      <c r="L1257">
        <v>2010</v>
      </c>
      <c r="M1257" t="s">
        <v>70</v>
      </c>
      <c r="P1257" t="s">
        <v>228</v>
      </c>
      <c r="Q1257" t="s">
        <v>229</v>
      </c>
      <c r="S1257" t="s">
        <v>528</v>
      </c>
      <c r="T1257" t="s">
        <v>74</v>
      </c>
      <c r="Y1257" t="s">
        <v>74</v>
      </c>
    </row>
    <row r="1258" spans="1:25" hidden="1">
      <c r="A1258">
        <f t="shared" si="19"/>
        <v>0</v>
      </c>
      <c r="B1258">
        <v>6</v>
      </c>
      <c r="C1258">
        <v>2017</v>
      </c>
      <c r="D1258" t="s">
        <v>683</v>
      </c>
      <c r="E1258">
        <v>52</v>
      </c>
      <c r="F1258" t="s">
        <v>623</v>
      </c>
      <c r="H1258">
        <v>29745</v>
      </c>
      <c r="J1258" t="s">
        <v>82</v>
      </c>
      <c r="K1258" t="s">
        <v>116</v>
      </c>
      <c r="L1258">
        <v>2010</v>
      </c>
      <c r="M1258" t="s">
        <v>70</v>
      </c>
      <c r="P1258" t="s">
        <v>228</v>
      </c>
      <c r="Q1258" t="s">
        <v>229</v>
      </c>
      <c r="S1258" t="s">
        <v>528</v>
      </c>
      <c r="T1258" t="s">
        <v>74</v>
      </c>
      <c r="Y1258" t="s">
        <v>74</v>
      </c>
    </row>
    <row r="1259" spans="1:25" hidden="1">
      <c r="A1259">
        <f t="shared" si="19"/>
        <v>0</v>
      </c>
      <c r="B1259">
        <v>6</v>
      </c>
      <c r="C1259">
        <v>2016</v>
      </c>
      <c r="D1259" t="s">
        <v>683</v>
      </c>
      <c r="E1259">
        <v>52</v>
      </c>
      <c r="F1259" t="s">
        <v>623</v>
      </c>
      <c r="H1259">
        <v>29745</v>
      </c>
      <c r="J1259" t="s">
        <v>82</v>
      </c>
      <c r="K1259" t="s">
        <v>116</v>
      </c>
      <c r="L1259">
        <v>2010</v>
      </c>
      <c r="M1259" t="s">
        <v>70</v>
      </c>
      <c r="P1259" t="s">
        <v>228</v>
      </c>
      <c r="Q1259" t="s">
        <v>229</v>
      </c>
      <c r="S1259" t="s">
        <v>528</v>
      </c>
      <c r="T1259" t="s">
        <v>74</v>
      </c>
      <c r="Y1259" t="s">
        <v>74</v>
      </c>
    </row>
    <row r="1260" spans="1:25" hidden="1">
      <c r="A1260">
        <f t="shared" si="19"/>
        <v>0</v>
      </c>
      <c r="B1260">
        <v>6</v>
      </c>
      <c r="C1260">
        <v>2015</v>
      </c>
      <c r="D1260" t="s">
        <v>683</v>
      </c>
      <c r="E1260">
        <v>52</v>
      </c>
      <c r="F1260" t="s">
        <v>623</v>
      </c>
      <c r="H1260">
        <v>29745</v>
      </c>
      <c r="J1260" t="s">
        <v>82</v>
      </c>
      <c r="K1260" t="s">
        <v>116</v>
      </c>
      <c r="L1260">
        <v>2010</v>
      </c>
      <c r="M1260" t="s">
        <v>70</v>
      </c>
      <c r="P1260" t="s">
        <v>228</v>
      </c>
      <c r="Q1260" t="s">
        <v>229</v>
      </c>
      <c r="S1260" t="s">
        <v>528</v>
      </c>
      <c r="T1260" t="s">
        <v>74</v>
      </c>
      <c r="Y1260" t="s">
        <v>74</v>
      </c>
    </row>
    <row r="1261" spans="1:25" hidden="1">
      <c r="A1261">
        <f t="shared" si="19"/>
        <v>0</v>
      </c>
      <c r="B1261">
        <v>6</v>
      </c>
      <c r="C1261">
        <v>2014</v>
      </c>
      <c r="D1261" t="s">
        <v>683</v>
      </c>
      <c r="E1261">
        <v>52</v>
      </c>
      <c r="F1261" t="s">
        <v>623</v>
      </c>
      <c r="H1261">
        <v>29745</v>
      </c>
      <c r="J1261" t="s">
        <v>82</v>
      </c>
      <c r="K1261" t="s">
        <v>116</v>
      </c>
      <c r="L1261">
        <v>2010</v>
      </c>
      <c r="M1261" t="s">
        <v>70</v>
      </c>
      <c r="P1261" t="s">
        <v>228</v>
      </c>
      <c r="Q1261" t="s">
        <v>229</v>
      </c>
      <c r="S1261" t="s">
        <v>528</v>
      </c>
      <c r="T1261" t="s">
        <v>74</v>
      </c>
      <c r="Y1261" t="s">
        <v>74</v>
      </c>
    </row>
    <row r="1262" spans="1:25">
      <c r="A1262">
        <f t="shared" si="19"/>
        <v>1</v>
      </c>
      <c r="B1262">
        <v>6</v>
      </c>
      <c r="C1262">
        <v>2019</v>
      </c>
      <c r="D1262" t="s">
        <v>683</v>
      </c>
      <c r="E1262">
        <v>38</v>
      </c>
      <c r="F1262" t="s">
        <v>599</v>
      </c>
      <c r="H1262">
        <v>29342</v>
      </c>
      <c r="I1262" t="s">
        <v>19</v>
      </c>
      <c r="J1262" t="s">
        <v>68</v>
      </c>
      <c r="K1262" t="s">
        <v>116</v>
      </c>
      <c r="L1262">
        <v>2013</v>
      </c>
      <c r="M1262" t="s">
        <v>70</v>
      </c>
      <c r="P1262" t="s">
        <v>228</v>
      </c>
      <c r="Q1262" t="s">
        <v>229</v>
      </c>
      <c r="R1262" t="s">
        <v>79</v>
      </c>
      <c r="S1262" t="s">
        <v>528</v>
      </c>
      <c r="T1262" t="s">
        <v>74</v>
      </c>
      <c r="Y1262" t="s">
        <v>74</v>
      </c>
    </row>
    <row r="1263" spans="1:25" hidden="1">
      <c r="A1263">
        <f t="shared" si="19"/>
        <v>0</v>
      </c>
      <c r="B1263">
        <v>6</v>
      </c>
      <c r="C1263">
        <v>2018</v>
      </c>
      <c r="D1263" t="s">
        <v>683</v>
      </c>
      <c r="E1263">
        <v>38</v>
      </c>
      <c r="F1263" t="s">
        <v>599</v>
      </c>
      <c r="H1263">
        <v>29342</v>
      </c>
      <c r="I1263" t="s">
        <v>19</v>
      </c>
      <c r="J1263" t="s">
        <v>68</v>
      </c>
      <c r="K1263" t="s">
        <v>116</v>
      </c>
      <c r="L1263">
        <v>2013</v>
      </c>
      <c r="M1263" t="s">
        <v>70</v>
      </c>
      <c r="P1263" t="s">
        <v>228</v>
      </c>
      <c r="Q1263" t="s">
        <v>229</v>
      </c>
      <c r="R1263" t="s">
        <v>79</v>
      </c>
      <c r="S1263" t="s">
        <v>528</v>
      </c>
      <c r="T1263" t="s">
        <v>74</v>
      </c>
      <c r="Y1263" t="s">
        <v>74</v>
      </c>
    </row>
    <row r="1264" spans="1:25" hidden="1">
      <c r="A1264">
        <f t="shared" si="19"/>
        <v>0</v>
      </c>
      <c r="B1264">
        <v>6</v>
      </c>
      <c r="C1264">
        <v>2017</v>
      </c>
      <c r="D1264" t="s">
        <v>683</v>
      </c>
      <c r="E1264">
        <v>38</v>
      </c>
      <c r="F1264" t="s">
        <v>599</v>
      </c>
      <c r="H1264">
        <v>29342</v>
      </c>
      <c r="I1264" t="s">
        <v>19</v>
      </c>
      <c r="J1264" t="s">
        <v>68</v>
      </c>
      <c r="K1264" t="s">
        <v>116</v>
      </c>
      <c r="L1264">
        <v>2013</v>
      </c>
      <c r="M1264" t="s">
        <v>70</v>
      </c>
      <c r="P1264" t="s">
        <v>228</v>
      </c>
      <c r="Q1264" t="s">
        <v>229</v>
      </c>
      <c r="R1264" t="s">
        <v>79</v>
      </c>
      <c r="S1264" t="s">
        <v>528</v>
      </c>
      <c r="T1264" t="s">
        <v>74</v>
      </c>
      <c r="Y1264" t="s">
        <v>74</v>
      </c>
    </row>
    <row r="1265" spans="1:25" hidden="1">
      <c r="A1265">
        <f t="shared" si="19"/>
        <v>0</v>
      </c>
      <c r="B1265">
        <v>6</v>
      </c>
      <c r="C1265">
        <v>2016</v>
      </c>
      <c r="D1265" t="s">
        <v>683</v>
      </c>
      <c r="E1265">
        <v>38</v>
      </c>
      <c r="F1265" t="s">
        <v>599</v>
      </c>
      <c r="H1265">
        <v>29342</v>
      </c>
      <c r="I1265" t="s">
        <v>19</v>
      </c>
      <c r="J1265" t="s">
        <v>68</v>
      </c>
      <c r="K1265" t="s">
        <v>116</v>
      </c>
      <c r="L1265">
        <v>2013</v>
      </c>
      <c r="M1265" t="s">
        <v>70</v>
      </c>
      <c r="P1265" t="s">
        <v>228</v>
      </c>
      <c r="Q1265" t="s">
        <v>229</v>
      </c>
      <c r="R1265" t="s">
        <v>79</v>
      </c>
      <c r="S1265" t="s">
        <v>528</v>
      </c>
      <c r="T1265" t="s">
        <v>74</v>
      </c>
      <c r="Y1265" t="s">
        <v>74</v>
      </c>
    </row>
    <row r="1266" spans="1:25" hidden="1">
      <c r="A1266">
        <f t="shared" si="19"/>
        <v>0</v>
      </c>
      <c r="B1266">
        <v>6</v>
      </c>
      <c r="C1266">
        <v>2015</v>
      </c>
      <c r="D1266" t="s">
        <v>683</v>
      </c>
      <c r="E1266">
        <v>38</v>
      </c>
      <c r="F1266" t="s">
        <v>599</v>
      </c>
      <c r="H1266">
        <v>29342</v>
      </c>
      <c r="I1266" t="s">
        <v>19</v>
      </c>
      <c r="J1266" t="s">
        <v>68</v>
      </c>
      <c r="K1266" t="s">
        <v>116</v>
      </c>
      <c r="L1266">
        <v>2013</v>
      </c>
      <c r="M1266" t="s">
        <v>70</v>
      </c>
      <c r="P1266" t="s">
        <v>228</v>
      </c>
      <c r="Q1266" t="s">
        <v>229</v>
      </c>
      <c r="R1266" t="s">
        <v>79</v>
      </c>
      <c r="S1266" t="s">
        <v>528</v>
      </c>
      <c r="T1266" t="s">
        <v>74</v>
      </c>
      <c r="Y1266" t="s">
        <v>74</v>
      </c>
    </row>
    <row r="1267" spans="1:25" hidden="1">
      <c r="A1267">
        <f t="shared" si="19"/>
        <v>0</v>
      </c>
      <c r="B1267">
        <v>6</v>
      </c>
      <c r="C1267">
        <v>2014</v>
      </c>
      <c r="D1267" t="s">
        <v>683</v>
      </c>
      <c r="E1267">
        <v>38</v>
      </c>
      <c r="F1267" t="s">
        <v>599</v>
      </c>
      <c r="H1267">
        <v>29342</v>
      </c>
      <c r="I1267" t="s">
        <v>19</v>
      </c>
      <c r="J1267" t="s">
        <v>68</v>
      </c>
      <c r="K1267" t="s">
        <v>116</v>
      </c>
      <c r="L1267">
        <v>2013</v>
      </c>
      <c r="M1267" t="s">
        <v>70</v>
      </c>
      <c r="P1267" t="s">
        <v>228</v>
      </c>
      <c r="Q1267" t="s">
        <v>229</v>
      </c>
      <c r="R1267" t="s">
        <v>79</v>
      </c>
      <c r="S1267" t="s">
        <v>528</v>
      </c>
      <c r="T1267" t="s">
        <v>74</v>
      </c>
      <c r="Y1267" t="s">
        <v>74</v>
      </c>
    </row>
    <row r="1268" spans="1:25">
      <c r="A1268">
        <f t="shared" si="19"/>
        <v>1</v>
      </c>
      <c r="B1268">
        <v>6</v>
      </c>
      <c r="C1268">
        <v>2019</v>
      </c>
      <c r="D1268" t="s">
        <v>683</v>
      </c>
      <c r="E1268">
        <v>65</v>
      </c>
      <c r="F1268" t="s">
        <v>646</v>
      </c>
      <c r="H1268">
        <v>30897</v>
      </c>
      <c r="J1268" t="s">
        <v>82</v>
      </c>
      <c r="K1268" t="s">
        <v>116</v>
      </c>
      <c r="L1268">
        <v>2016</v>
      </c>
      <c r="M1268" t="s">
        <v>90</v>
      </c>
      <c r="P1268" t="s">
        <v>228</v>
      </c>
      <c r="Q1268" t="s">
        <v>229</v>
      </c>
      <c r="S1268" t="s">
        <v>528</v>
      </c>
      <c r="T1268" t="s">
        <v>74</v>
      </c>
      <c r="Y1268" t="s">
        <v>74</v>
      </c>
    </row>
    <row r="1269" spans="1:25" hidden="1">
      <c r="A1269">
        <f t="shared" si="19"/>
        <v>0</v>
      </c>
      <c r="B1269">
        <v>6</v>
      </c>
      <c r="C1269">
        <v>2018</v>
      </c>
      <c r="D1269" t="s">
        <v>683</v>
      </c>
      <c r="E1269">
        <v>65</v>
      </c>
      <c r="F1269" t="s">
        <v>646</v>
      </c>
      <c r="H1269">
        <v>30897</v>
      </c>
      <c r="J1269" t="s">
        <v>82</v>
      </c>
      <c r="K1269" t="s">
        <v>116</v>
      </c>
      <c r="L1269">
        <v>2016</v>
      </c>
      <c r="M1269" t="s">
        <v>90</v>
      </c>
      <c r="P1269" t="s">
        <v>228</v>
      </c>
      <c r="Q1269" t="s">
        <v>229</v>
      </c>
      <c r="S1269" t="s">
        <v>528</v>
      </c>
      <c r="T1269" t="s">
        <v>74</v>
      </c>
      <c r="Y1269" t="s">
        <v>74</v>
      </c>
    </row>
    <row r="1270" spans="1:25" hidden="1">
      <c r="A1270">
        <f t="shared" si="19"/>
        <v>0</v>
      </c>
      <c r="B1270">
        <v>6</v>
      </c>
      <c r="C1270">
        <v>2017</v>
      </c>
      <c r="D1270" t="s">
        <v>683</v>
      </c>
      <c r="E1270">
        <v>65</v>
      </c>
      <c r="F1270" t="s">
        <v>646</v>
      </c>
      <c r="H1270">
        <v>30897</v>
      </c>
      <c r="J1270" t="s">
        <v>82</v>
      </c>
      <c r="K1270" t="s">
        <v>116</v>
      </c>
      <c r="L1270">
        <v>2016</v>
      </c>
      <c r="M1270" t="s">
        <v>90</v>
      </c>
      <c r="P1270" t="s">
        <v>228</v>
      </c>
      <c r="Q1270" t="s">
        <v>229</v>
      </c>
      <c r="S1270" t="s">
        <v>528</v>
      </c>
      <c r="T1270" t="s">
        <v>74</v>
      </c>
      <c r="Y1270" t="s">
        <v>74</v>
      </c>
    </row>
    <row r="1271" spans="1:25" hidden="1">
      <c r="A1271">
        <f t="shared" si="19"/>
        <v>0</v>
      </c>
      <c r="B1271">
        <v>6</v>
      </c>
      <c r="C1271">
        <v>2016</v>
      </c>
      <c r="D1271" t="s">
        <v>683</v>
      </c>
      <c r="E1271">
        <v>65</v>
      </c>
      <c r="F1271" t="s">
        <v>646</v>
      </c>
      <c r="H1271">
        <v>30897</v>
      </c>
      <c r="J1271" t="s">
        <v>82</v>
      </c>
      <c r="K1271" t="s">
        <v>116</v>
      </c>
      <c r="L1271">
        <v>2016</v>
      </c>
      <c r="M1271" t="s">
        <v>90</v>
      </c>
      <c r="P1271" t="s">
        <v>228</v>
      </c>
      <c r="Q1271" t="s">
        <v>229</v>
      </c>
      <c r="S1271" t="s">
        <v>528</v>
      </c>
      <c r="T1271" t="s">
        <v>74</v>
      </c>
      <c r="Y1271" t="s">
        <v>74</v>
      </c>
    </row>
    <row r="1272" spans="1:25" hidden="1">
      <c r="A1272">
        <f t="shared" si="19"/>
        <v>0</v>
      </c>
      <c r="B1272">
        <v>6</v>
      </c>
      <c r="C1272">
        <v>2015</v>
      </c>
      <c r="D1272" t="s">
        <v>683</v>
      </c>
      <c r="E1272">
        <v>65</v>
      </c>
      <c r="F1272" t="s">
        <v>646</v>
      </c>
      <c r="H1272">
        <v>30897</v>
      </c>
      <c r="J1272" t="s">
        <v>647</v>
      </c>
      <c r="K1272" t="s">
        <v>116</v>
      </c>
      <c r="L1272">
        <v>2007</v>
      </c>
      <c r="M1272" t="s">
        <v>70</v>
      </c>
      <c r="P1272" t="s">
        <v>228</v>
      </c>
      <c r="Q1272" t="s">
        <v>229</v>
      </c>
      <c r="S1272" t="s">
        <v>528</v>
      </c>
      <c r="T1272" t="s">
        <v>74</v>
      </c>
      <c r="Y1272" t="s">
        <v>74</v>
      </c>
    </row>
    <row r="1273" spans="1:25" hidden="1">
      <c r="A1273">
        <f t="shared" si="19"/>
        <v>0</v>
      </c>
      <c r="B1273">
        <v>6</v>
      </c>
      <c r="C1273">
        <v>2014</v>
      </c>
      <c r="D1273" t="s">
        <v>683</v>
      </c>
      <c r="E1273">
        <v>65</v>
      </c>
      <c r="F1273" t="s">
        <v>646</v>
      </c>
      <c r="H1273">
        <v>30897</v>
      </c>
      <c r="J1273" t="s">
        <v>647</v>
      </c>
      <c r="K1273" t="s">
        <v>116</v>
      </c>
      <c r="L1273">
        <v>2007</v>
      </c>
      <c r="M1273" t="s">
        <v>70</v>
      </c>
      <c r="P1273" t="s">
        <v>228</v>
      </c>
      <c r="Q1273" t="s">
        <v>229</v>
      </c>
      <c r="S1273" t="s">
        <v>528</v>
      </c>
      <c r="T1273" t="s">
        <v>74</v>
      </c>
      <c r="Y1273" t="s">
        <v>74</v>
      </c>
    </row>
    <row r="1274" spans="1:25">
      <c r="A1274">
        <f t="shared" si="19"/>
        <v>1</v>
      </c>
      <c r="B1274">
        <v>6</v>
      </c>
      <c r="C1274">
        <v>2019</v>
      </c>
      <c r="D1274" t="s">
        <v>683</v>
      </c>
      <c r="E1274">
        <v>55</v>
      </c>
      <c r="F1274" t="s">
        <v>628</v>
      </c>
      <c r="G1274">
        <v>29955</v>
      </c>
      <c r="J1274" t="s">
        <v>82</v>
      </c>
      <c r="K1274" t="s">
        <v>143</v>
      </c>
      <c r="L1274">
        <v>2014</v>
      </c>
      <c r="M1274" t="s">
        <v>70</v>
      </c>
      <c r="P1274" t="s">
        <v>228</v>
      </c>
      <c r="Q1274" t="s">
        <v>229</v>
      </c>
      <c r="S1274" t="s">
        <v>528</v>
      </c>
      <c r="T1274" t="s">
        <v>74</v>
      </c>
      <c r="Y1274" t="s">
        <v>74</v>
      </c>
    </row>
    <row r="1275" spans="1:25" hidden="1">
      <c r="A1275">
        <f t="shared" si="19"/>
        <v>0</v>
      </c>
      <c r="B1275">
        <v>6</v>
      </c>
      <c r="C1275">
        <v>2018</v>
      </c>
      <c r="D1275" t="s">
        <v>683</v>
      </c>
      <c r="E1275">
        <v>55</v>
      </c>
      <c r="F1275" t="s">
        <v>628</v>
      </c>
      <c r="G1275">
        <v>29955</v>
      </c>
      <c r="J1275" t="s">
        <v>82</v>
      </c>
      <c r="K1275" t="s">
        <v>143</v>
      </c>
      <c r="L1275">
        <v>2014</v>
      </c>
      <c r="M1275" t="s">
        <v>70</v>
      </c>
      <c r="P1275" t="s">
        <v>228</v>
      </c>
      <c r="Q1275" t="s">
        <v>229</v>
      </c>
      <c r="S1275" t="s">
        <v>528</v>
      </c>
      <c r="T1275" t="s">
        <v>74</v>
      </c>
      <c r="Y1275" t="s">
        <v>74</v>
      </c>
    </row>
    <row r="1276" spans="1:25" hidden="1">
      <c r="A1276">
        <f t="shared" si="19"/>
        <v>0</v>
      </c>
      <c r="B1276">
        <v>6</v>
      </c>
      <c r="C1276">
        <v>2017</v>
      </c>
      <c r="D1276" t="s">
        <v>683</v>
      </c>
      <c r="E1276">
        <v>55</v>
      </c>
      <c r="F1276" t="s">
        <v>628</v>
      </c>
      <c r="G1276">
        <v>29955</v>
      </c>
      <c r="J1276" t="s">
        <v>82</v>
      </c>
      <c r="K1276" t="s">
        <v>143</v>
      </c>
      <c r="L1276">
        <v>2014</v>
      </c>
      <c r="M1276" t="s">
        <v>70</v>
      </c>
      <c r="P1276" t="s">
        <v>228</v>
      </c>
      <c r="Q1276" t="s">
        <v>229</v>
      </c>
      <c r="S1276" t="s">
        <v>528</v>
      </c>
      <c r="T1276" t="s">
        <v>74</v>
      </c>
      <c r="Y1276" t="s">
        <v>74</v>
      </c>
    </row>
    <row r="1277" spans="1:25" hidden="1">
      <c r="A1277">
        <f t="shared" si="19"/>
        <v>0</v>
      </c>
      <c r="B1277">
        <v>6</v>
      </c>
      <c r="C1277">
        <v>2016</v>
      </c>
      <c r="D1277" t="s">
        <v>683</v>
      </c>
      <c r="E1277">
        <v>55</v>
      </c>
      <c r="F1277" t="s">
        <v>628</v>
      </c>
      <c r="G1277">
        <v>29955</v>
      </c>
      <c r="J1277" t="s">
        <v>82</v>
      </c>
      <c r="K1277" t="s">
        <v>143</v>
      </c>
      <c r="L1277">
        <v>2014</v>
      </c>
      <c r="M1277" t="s">
        <v>70</v>
      </c>
      <c r="P1277" t="s">
        <v>228</v>
      </c>
      <c r="Q1277" t="s">
        <v>229</v>
      </c>
      <c r="S1277" t="s">
        <v>528</v>
      </c>
      <c r="T1277" t="s">
        <v>74</v>
      </c>
      <c r="Y1277" t="s">
        <v>74</v>
      </c>
    </row>
    <row r="1278" spans="1:25" hidden="1">
      <c r="A1278">
        <f t="shared" si="19"/>
        <v>0</v>
      </c>
      <c r="B1278">
        <v>6</v>
      </c>
      <c r="C1278">
        <v>2015</v>
      </c>
      <c r="D1278" t="s">
        <v>683</v>
      </c>
      <c r="E1278">
        <v>55</v>
      </c>
      <c r="F1278" t="s">
        <v>628</v>
      </c>
      <c r="G1278">
        <v>29955</v>
      </c>
      <c r="J1278" t="s">
        <v>82</v>
      </c>
      <c r="K1278" t="s">
        <v>143</v>
      </c>
      <c r="L1278">
        <v>2014</v>
      </c>
      <c r="M1278" t="s">
        <v>70</v>
      </c>
      <c r="P1278" t="s">
        <v>228</v>
      </c>
      <c r="Q1278" t="s">
        <v>229</v>
      </c>
      <c r="S1278" t="s">
        <v>528</v>
      </c>
      <c r="T1278" t="s">
        <v>74</v>
      </c>
      <c r="Y1278" t="s">
        <v>74</v>
      </c>
    </row>
    <row r="1279" spans="1:25" hidden="1">
      <c r="A1279">
        <f t="shared" si="19"/>
        <v>0</v>
      </c>
      <c r="B1279">
        <v>6</v>
      </c>
      <c r="C1279">
        <v>2014</v>
      </c>
      <c r="D1279" t="s">
        <v>683</v>
      </c>
      <c r="E1279">
        <v>55</v>
      </c>
      <c r="F1279" t="s">
        <v>628</v>
      </c>
      <c r="G1279">
        <v>29955</v>
      </c>
      <c r="J1279" t="s">
        <v>82</v>
      </c>
      <c r="K1279" t="s">
        <v>143</v>
      </c>
      <c r="L1279">
        <v>2014</v>
      </c>
      <c r="M1279" t="s">
        <v>70</v>
      </c>
      <c r="P1279" t="s">
        <v>228</v>
      </c>
      <c r="Q1279" t="s">
        <v>229</v>
      </c>
      <c r="S1279" t="s">
        <v>528</v>
      </c>
      <c r="T1279" t="s">
        <v>74</v>
      </c>
      <c r="Y1279" t="s">
        <v>74</v>
      </c>
    </row>
    <row r="1280" spans="1:25">
      <c r="A1280">
        <f t="shared" si="19"/>
        <v>1</v>
      </c>
      <c r="B1280">
        <v>6</v>
      </c>
      <c r="C1280">
        <v>2019</v>
      </c>
      <c r="D1280" t="s">
        <v>683</v>
      </c>
      <c r="E1280">
        <v>51</v>
      </c>
      <c r="F1280" t="s">
        <v>621</v>
      </c>
      <c r="H1280">
        <v>29745</v>
      </c>
      <c r="J1280" t="s">
        <v>68</v>
      </c>
      <c r="K1280" t="s">
        <v>622</v>
      </c>
      <c r="L1280">
        <v>2017</v>
      </c>
      <c r="M1280" t="s">
        <v>70</v>
      </c>
      <c r="P1280" t="s">
        <v>228</v>
      </c>
      <c r="Q1280" t="s">
        <v>229</v>
      </c>
      <c r="S1280" t="s">
        <v>528</v>
      </c>
      <c r="T1280" t="s">
        <v>74</v>
      </c>
      <c r="Y1280" t="s">
        <v>74</v>
      </c>
    </row>
    <row r="1281" spans="1:25" hidden="1">
      <c r="A1281">
        <f t="shared" si="19"/>
        <v>0</v>
      </c>
      <c r="B1281">
        <v>6</v>
      </c>
      <c r="C1281">
        <v>2018</v>
      </c>
      <c r="D1281" t="s">
        <v>683</v>
      </c>
      <c r="E1281">
        <v>51</v>
      </c>
      <c r="F1281" t="s">
        <v>621</v>
      </c>
      <c r="H1281">
        <v>29745</v>
      </c>
      <c r="J1281" t="s">
        <v>68</v>
      </c>
      <c r="K1281" t="s">
        <v>622</v>
      </c>
      <c r="L1281">
        <v>2017</v>
      </c>
      <c r="M1281" t="s">
        <v>70</v>
      </c>
      <c r="P1281" t="s">
        <v>228</v>
      </c>
      <c r="Q1281" t="s">
        <v>229</v>
      </c>
      <c r="S1281" t="s">
        <v>528</v>
      </c>
      <c r="T1281" t="s">
        <v>74</v>
      </c>
      <c r="Y1281" t="s">
        <v>74</v>
      </c>
    </row>
    <row r="1282" spans="1:25" hidden="1">
      <c r="A1282">
        <f t="shared" si="19"/>
        <v>0</v>
      </c>
      <c r="B1282">
        <v>6</v>
      </c>
      <c r="C1282">
        <v>2017</v>
      </c>
      <c r="D1282" t="s">
        <v>683</v>
      </c>
      <c r="E1282">
        <v>51</v>
      </c>
      <c r="F1282" t="s">
        <v>621</v>
      </c>
      <c r="H1282">
        <v>29745</v>
      </c>
      <c r="J1282" t="s">
        <v>68</v>
      </c>
      <c r="K1282" t="s">
        <v>622</v>
      </c>
      <c r="L1282">
        <v>2017</v>
      </c>
      <c r="M1282" t="s">
        <v>70</v>
      </c>
      <c r="P1282" t="s">
        <v>228</v>
      </c>
      <c r="Q1282" t="s">
        <v>229</v>
      </c>
      <c r="S1282" t="s">
        <v>528</v>
      </c>
      <c r="T1282" t="s">
        <v>74</v>
      </c>
      <c r="Y1282" t="s">
        <v>74</v>
      </c>
    </row>
    <row r="1283" spans="1:25" hidden="1">
      <c r="A1283">
        <f t="shared" si="19"/>
        <v>0</v>
      </c>
      <c r="B1283">
        <v>6</v>
      </c>
      <c r="C1283">
        <v>2016</v>
      </c>
      <c r="D1283" t="s">
        <v>683</v>
      </c>
      <c r="E1283">
        <v>51</v>
      </c>
      <c r="F1283" t="s">
        <v>621</v>
      </c>
      <c r="H1283">
        <v>29745</v>
      </c>
      <c r="J1283" t="s">
        <v>82</v>
      </c>
      <c r="K1283" t="s">
        <v>622</v>
      </c>
      <c r="L1283">
        <v>2011</v>
      </c>
      <c r="M1283" t="s">
        <v>70</v>
      </c>
      <c r="P1283" t="s">
        <v>228</v>
      </c>
      <c r="Q1283" t="s">
        <v>229</v>
      </c>
      <c r="S1283" t="s">
        <v>528</v>
      </c>
      <c r="T1283" t="s">
        <v>74</v>
      </c>
      <c r="Y1283" t="s">
        <v>74</v>
      </c>
    </row>
    <row r="1284" spans="1:25" hidden="1">
      <c r="A1284">
        <f t="shared" ref="A1284:A1347" si="20">IF(AND(F1284=F1283,G1284=G1283,B1284=B1283),0,1)</f>
        <v>0</v>
      </c>
      <c r="B1284">
        <v>6</v>
      </c>
      <c r="C1284">
        <v>2015</v>
      </c>
      <c r="D1284" t="s">
        <v>683</v>
      </c>
      <c r="E1284">
        <v>51</v>
      </c>
      <c r="F1284" t="s">
        <v>621</v>
      </c>
      <c r="H1284">
        <v>29745</v>
      </c>
      <c r="J1284" t="s">
        <v>82</v>
      </c>
      <c r="K1284" t="s">
        <v>622</v>
      </c>
      <c r="L1284">
        <v>2011</v>
      </c>
      <c r="M1284" t="s">
        <v>70</v>
      </c>
      <c r="P1284" t="s">
        <v>228</v>
      </c>
      <c r="Q1284" t="s">
        <v>229</v>
      </c>
      <c r="S1284" t="s">
        <v>528</v>
      </c>
      <c r="T1284" t="s">
        <v>74</v>
      </c>
      <c r="Y1284" t="s">
        <v>74</v>
      </c>
    </row>
    <row r="1285" spans="1:25" hidden="1">
      <c r="A1285">
        <f t="shared" si="20"/>
        <v>0</v>
      </c>
      <c r="B1285">
        <v>6</v>
      </c>
      <c r="C1285">
        <v>2014</v>
      </c>
      <c r="D1285" t="s">
        <v>683</v>
      </c>
      <c r="E1285">
        <v>51</v>
      </c>
      <c r="F1285" t="s">
        <v>621</v>
      </c>
      <c r="H1285">
        <v>29745</v>
      </c>
      <c r="J1285" t="s">
        <v>82</v>
      </c>
      <c r="K1285" t="s">
        <v>622</v>
      </c>
      <c r="L1285">
        <v>2011</v>
      </c>
      <c r="M1285" t="s">
        <v>70</v>
      </c>
      <c r="P1285" t="s">
        <v>228</v>
      </c>
      <c r="Q1285" t="s">
        <v>229</v>
      </c>
      <c r="S1285" t="s">
        <v>528</v>
      </c>
      <c r="T1285" t="s">
        <v>74</v>
      </c>
      <c r="Y1285" t="s">
        <v>74</v>
      </c>
    </row>
    <row r="1286" spans="1:25">
      <c r="A1286">
        <f t="shared" si="20"/>
        <v>1</v>
      </c>
      <c r="B1286">
        <v>6</v>
      </c>
      <c r="C1286">
        <v>2019</v>
      </c>
      <c r="D1286" t="s">
        <v>683</v>
      </c>
      <c r="E1286">
        <v>33</v>
      </c>
      <c r="F1286" t="s">
        <v>591</v>
      </c>
      <c r="H1286" t="s">
        <v>592</v>
      </c>
      <c r="J1286" t="s">
        <v>68</v>
      </c>
      <c r="K1286" t="s">
        <v>83</v>
      </c>
      <c r="L1286">
        <v>2014</v>
      </c>
      <c r="M1286" t="s">
        <v>90</v>
      </c>
      <c r="P1286" t="s">
        <v>228</v>
      </c>
      <c r="Q1286" t="s">
        <v>229</v>
      </c>
      <c r="R1286" t="s">
        <v>72</v>
      </c>
      <c r="S1286" t="s">
        <v>528</v>
      </c>
      <c r="T1286" t="s">
        <v>74</v>
      </c>
      <c r="Y1286" t="s">
        <v>74</v>
      </c>
    </row>
    <row r="1287" spans="1:25" hidden="1">
      <c r="A1287">
        <f t="shared" si="20"/>
        <v>0</v>
      </c>
      <c r="B1287">
        <v>6</v>
      </c>
      <c r="C1287">
        <v>2018</v>
      </c>
      <c r="D1287" t="s">
        <v>683</v>
      </c>
      <c r="E1287">
        <v>33</v>
      </c>
      <c r="F1287" t="s">
        <v>591</v>
      </c>
      <c r="H1287" t="s">
        <v>592</v>
      </c>
      <c r="J1287" t="s">
        <v>68</v>
      </c>
      <c r="K1287" t="s">
        <v>83</v>
      </c>
      <c r="L1287">
        <v>2014</v>
      </c>
      <c r="M1287" t="s">
        <v>90</v>
      </c>
      <c r="P1287" t="s">
        <v>228</v>
      </c>
      <c r="Q1287" t="s">
        <v>229</v>
      </c>
      <c r="R1287" t="s">
        <v>72</v>
      </c>
      <c r="S1287" t="s">
        <v>528</v>
      </c>
      <c r="T1287" t="s">
        <v>74</v>
      </c>
      <c r="Y1287" t="s">
        <v>74</v>
      </c>
    </row>
    <row r="1288" spans="1:25" hidden="1">
      <c r="A1288">
        <f t="shared" si="20"/>
        <v>0</v>
      </c>
      <c r="B1288">
        <v>6</v>
      </c>
      <c r="C1288">
        <v>2017</v>
      </c>
      <c r="D1288" t="s">
        <v>683</v>
      </c>
      <c r="E1288">
        <v>33</v>
      </c>
      <c r="F1288" t="s">
        <v>591</v>
      </c>
      <c r="H1288" t="s">
        <v>592</v>
      </c>
      <c r="J1288" t="s">
        <v>68</v>
      </c>
      <c r="K1288" t="s">
        <v>83</v>
      </c>
      <c r="L1288">
        <v>2014</v>
      </c>
      <c r="M1288" t="s">
        <v>90</v>
      </c>
      <c r="P1288" t="s">
        <v>228</v>
      </c>
      <c r="Q1288" t="s">
        <v>229</v>
      </c>
      <c r="R1288" t="s">
        <v>72</v>
      </c>
      <c r="S1288" t="s">
        <v>528</v>
      </c>
      <c r="T1288" t="s">
        <v>74</v>
      </c>
      <c r="Y1288" t="s">
        <v>74</v>
      </c>
    </row>
    <row r="1289" spans="1:25" hidden="1">
      <c r="A1289">
        <f t="shared" si="20"/>
        <v>0</v>
      </c>
      <c r="B1289">
        <v>6</v>
      </c>
      <c r="C1289">
        <v>2016</v>
      </c>
      <c r="D1289" t="s">
        <v>683</v>
      </c>
      <c r="E1289">
        <v>33</v>
      </c>
      <c r="F1289" t="s">
        <v>591</v>
      </c>
      <c r="H1289" t="s">
        <v>592</v>
      </c>
      <c r="J1289" t="s">
        <v>68</v>
      </c>
      <c r="K1289" t="s">
        <v>83</v>
      </c>
      <c r="L1289">
        <v>2014</v>
      </c>
      <c r="M1289" t="s">
        <v>90</v>
      </c>
      <c r="P1289" t="s">
        <v>228</v>
      </c>
      <c r="Q1289" t="s">
        <v>229</v>
      </c>
      <c r="R1289" t="s">
        <v>72</v>
      </c>
      <c r="S1289" t="s">
        <v>528</v>
      </c>
      <c r="T1289" t="s">
        <v>74</v>
      </c>
      <c r="Y1289" t="s">
        <v>74</v>
      </c>
    </row>
    <row r="1290" spans="1:25" hidden="1">
      <c r="A1290">
        <f t="shared" si="20"/>
        <v>0</v>
      </c>
      <c r="B1290">
        <v>6</v>
      </c>
      <c r="C1290">
        <v>2015</v>
      </c>
      <c r="D1290" t="s">
        <v>683</v>
      </c>
      <c r="E1290">
        <v>33</v>
      </c>
      <c r="F1290" t="s">
        <v>591</v>
      </c>
      <c r="H1290" t="s">
        <v>592</v>
      </c>
      <c r="J1290" t="s">
        <v>68</v>
      </c>
      <c r="K1290" t="s">
        <v>83</v>
      </c>
      <c r="L1290">
        <v>2014</v>
      </c>
      <c r="M1290" t="s">
        <v>90</v>
      </c>
      <c r="P1290" t="s">
        <v>228</v>
      </c>
      <c r="Q1290" t="s">
        <v>229</v>
      </c>
      <c r="R1290" t="s">
        <v>72</v>
      </c>
      <c r="S1290" t="s">
        <v>528</v>
      </c>
      <c r="T1290" t="s">
        <v>74</v>
      </c>
      <c r="Y1290" t="s">
        <v>74</v>
      </c>
    </row>
    <row r="1291" spans="1:25" hidden="1">
      <c r="A1291">
        <f t="shared" si="20"/>
        <v>0</v>
      </c>
      <c r="B1291">
        <v>6</v>
      </c>
      <c r="C1291">
        <v>2014</v>
      </c>
      <c r="D1291" t="s">
        <v>683</v>
      </c>
      <c r="E1291">
        <v>33</v>
      </c>
      <c r="F1291" t="s">
        <v>591</v>
      </c>
      <c r="H1291" t="s">
        <v>592</v>
      </c>
      <c r="J1291" t="s">
        <v>68</v>
      </c>
      <c r="K1291" t="s">
        <v>83</v>
      </c>
      <c r="L1291">
        <v>2014</v>
      </c>
      <c r="M1291" t="s">
        <v>90</v>
      </c>
      <c r="P1291" t="s">
        <v>228</v>
      </c>
      <c r="Q1291" t="s">
        <v>229</v>
      </c>
      <c r="R1291" t="s">
        <v>72</v>
      </c>
      <c r="S1291" t="s">
        <v>528</v>
      </c>
      <c r="T1291" t="s">
        <v>74</v>
      </c>
      <c r="Y1291" t="s">
        <v>74</v>
      </c>
    </row>
    <row r="1292" spans="1:25">
      <c r="A1292">
        <f t="shared" si="20"/>
        <v>1</v>
      </c>
      <c r="B1292">
        <v>6</v>
      </c>
      <c r="C1292">
        <v>2019</v>
      </c>
      <c r="D1292" t="s">
        <v>683</v>
      </c>
      <c r="E1292">
        <v>7</v>
      </c>
      <c r="F1292" t="s">
        <v>537</v>
      </c>
      <c r="H1292" t="s">
        <v>538</v>
      </c>
      <c r="I1292" t="s">
        <v>19</v>
      </c>
      <c r="J1292" t="s">
        <v>68</v>
      </c>
      <c r="K1292" t="s">
        <v>539</v>
      </c>
      <c r="L1292">
        <v>2004</v>
      </c>
      <c r="M1292" t="s">
        <v>70</v>
      </c>
      <c r="P1292" t="s">
        <v>228</v>
      </c>
      <c r="Q1292" t="s">
        <v>229</v>
      </c>
      <c r="S1292" t="s">
        <v>528</v>
      </c>
      <c r="T1292" t="s">
        <v>74</v>
      </c>
      <c r="Y1292" t="s">
        <v>74</v>
      </c>
    </row>
    <row r="1293" spans="1:25" hidden="1">
      <c r="A1293">
        <f t="shared" si="20"/>
        <v>0</v>
      </c>
      <c r="B1293">
        <v>6</v>
      </c>
      <c r="C1293">
        <v>2018</v>
      </c>
      <c r="D1293" t="s">
        <v>683</v>
      </c>
      <c r="E1293">
        <v>7</v>
      </c>
      <c r="F1293" t="s">
        <v>537</v>
      </c>
      <c r="H1293" t="s">
        <v>538</v>
      </c>
      <c r="I1293" t="s">
        <v>19</v>
      </c>
      <c r="J1293" t="s">
        <v>68</v>
      </c>
      <c r="K1293" t="s">
        <v>539</v>
      </c>
      <c r="L1293">
        <v>2004</v>
      </c>
      <c r="M1293" t="s">
        <v>70</v>
      </c>
      <c r="P1293" t="s">
        <v>228</v>
      </c>
      <c r="Q1293" t="s">
        <v>229</v>
      </c>
      <c r="S1293" t="s">
        <v>528</v>
      </c>
      <c r="T1293" t="s">
        <v>74</v>
      </c>
      <c r="Y1293" t="s">
        <v>74</v>
      </c>
    </row>
    <row r="1294" spans="1:25" hidden="1">
      <c r="A1294">
        <f t="shared" si="20"/>
        <v>0</v>
      </c>
      <c r="B1294">
        <v>6</v>
      </c>
      <c r="C1294">
        <v>2017</v>
      </c>
      <c r="D1294" t="s">
        <v>683</v>
      </c>
      <c r="E1294">
        <v>7</v>
      </c>
      <c r="F1294" t="s">
        <v>537</v>
      </c>
      <c r="H1294" t="s">
        <v>538</v>
      </c>
      <c r="I1294" t="s">
        <v>19</v>
      </c>
      <c r="J1294" t="s">
        <v>68</v>
      </c>
      <c r="K1294" t="s">
        <v>539</v>
      </c>
      <c r="L1294">
        <v>2004</v>
      </c>
      <c r="M1294" t="s">
        <v>70</v>
      </c>
      <c r="P1294" t="s">
        <v>228</v>
      </c>
      <c r="Q1294" t="s">
        <v>229</v>
      </c>
      <c r="S1294" t="s">
        <v>528</v>
      </c>
      <c r="T1294" t="s">
        <v>74</v>
      </c>
      <c r="Y1294" t="s">
        <v>74</v>
      </c>
    </row>
    <row r="1295" spans="1:25" hidden="1">
      <c r="A1295">
        <f t="shared" si="20"/>
        <v>0</v>
      </c>
      <c r="B1295">
        <v>6</v>
      </c>
      <c r="C1295">
        <v>2016</v>
      </c>
      <c r="D1295" t="s">
        <v>683</v>
      </c>
      <c r="E1295">
        <v>7</v>
      </c>
      <c r="F1295" t="s">
        <v>537</v>
      </c>
      <c r="H1295" t="s">
        <v>538</v>
      </c>
      <c r="I1295" t="s">
        <v>19</v>
      </c>
      <c r="J1295" t="s">
        <v>68</v>
      </c>
      <c r="K1295" t="s">
        <v>539</v>
      </c>
      <c r="L1295">
        <v>2004</v>
      </c>
      <c r="M1295" t="s">
        <v>70</v>
      </c>
      <c r="P1295" t="s">
        <v>228</v>
      </c>
      <c r="Q1295" t="s">
        <v>229</v>
      </c>
      <c r="S1295" t="s">
        <v>528</v>
      </c>
      <c r="T1295" t="s">
        <v>74</v>
      </c>
      <c r="Y1295" t="s">
        <v>74</v>
      </c>
    </row>
    <row r="1296" spans="1:25" hidden="1">
      <c r="A1296">
        <f t="shared" si="20"/>
        <v>0</v>
      </c>
      <c r="B1296">
        <v>6</v>
      </c>
      <c r="C1296">
        <v>2015</v>
      </c>
      <c r="D1296" t="s">
        <v>683</v>
      </c>
      <c r="E1296">
        <v>7</v>
      </c>
      <c r="F1296" t="s">
        <v>537</v>
      </c>
      <c r="H1296" t="s">
        <v>538</v>
      </c>
      <c r="I1296" t="s">
        <v>19</v>
      </c>
      <c r="J1296" t="s">
        <v>68</v>
      </c>
      <c r="K1296" t="s">
        <v>539</v>
      </c>
      <c r="L1296">
        <v>2004</v>
      </c>
      <c r="M1296" t="s">
        <v>70</v>
      </c>
      <c r="P1296" t="s">
        <v>228</v>
      </c>
      <c r="Q1296" t="s">
        <v>229</v>
      </c>
      <c r="S1296" t="s">
        <v>528</v>
      </c>
      <c r="T1296" t="s">
        <v>74</v>
      </c>
      <c r="Y1296" t="s">
        <v>74</v>
      </c>
    </row>
    <row r="1297" spans="1:25" hidden="1">
      <c r="A1297">
        <f t="shared" si="20"/>
        <v>0</v>
      </c>
      <c r="B1297">
        <v>6</v>
      </c>
      <c r="C1297">
        <v>2014</v>
      </c>
      <c r="D1297" t="s">
        <v>683</v>
      </c>
      <c r="E1297">
        <v>7</v>
      </c>
      <c r="F1297" t="s">
        <v>537</v>
      </c>
      <c r="H1297" t="s">
        <v>538</v>
      </c>
      <c r="I1297" t="s">
        <v>19</v>
      </c>
      <c r="J1297" t="s">
        <v>68</v>
      </c>
      <c r="K1297" t="s">
        <v>539</v>
      </c>
      <c r="L1297">
        <v>2004</v>
      </c>
      <c r="M1297" t="s">
        <v>70</v>
      </c>
      <c r="P1297" t="s">
        <v>228</v>
      </c>
      <c r="Q1297" t="s">
        <v>229</v>
      </c>
      <c r="S1297" t="s">
        <v>528</v>
      </c>
      <c r="T1297" t="s">
        <v>74</v>
      </c>
      <c r="Y1297" t="s">
        <v>74</v>
      </c>
    </row>
    <row r="1298" spans="1:25">
      <c r="A1298">
        <f t="shared" si="20"/>
        <v>1</v>
      </c>
      <c r="B1298">
        <v>3</v>
      </c>
      <c r="C1298">
        <v>2016</v>
      </c>
      <c r="D1298" t="s">
        <v>683</v>
      </c>
      <c r="E1298">
        <v>86</v>
      </c>
      <c r="F1298" t="s">
        <v>680</v>
      </c>
      <c r="H1298">
        <v>18266</v>
      </c>
      <c r="I1298" t="s">
        <v>19</v>
      </c>
      <c r="J1298" t="s">
        <v>20</v>
      </c>
      <c r="K1298" t="s">
        <v>116</v>
      </c>
      <c r="L1298">
        <v>1997</v>
      </c>
      <c r="M1298" t="s">
        <v>70</v>
      </c>
      <c r="P1298" t="s">
        <v>228</v>
      </c>
      <c r="Q1298" t="s">
        <v>679</v>
      </c>
      <c r="S1298" t="s">
        <v>528</v>
      </c>
      <c r="T1298" t="s">
        <v>74</v>
      </c>
      <c r="Y1298" t="s">
        <v>74</v>
      </c>
    </row>
    <row r="1299" spans="1:25" hidden="1">
      <c r="A1299">
        <f t="shared" si="20"/>
        <v>0</v>
      </c>
      <c r="B1299">
        <v>3</v>
      </c>
      <c r="C1299">
        <v>2015</v>
      </c>
      <c r="D1299" t="s">
        <v>683</v>
      </c>
      <c r="E1299">
        <v>86</v>
      </c>
      <c r="F1299" t="s">
        <v>680</v>
      </c>
      <c r="H1299">
        <v>18266</v>
      </c>
      <c r="I1299" t="s">
        <v>19</v>
      </c>
      <c r="J1299" t="s">
        <v>20</v>
      </c>
      <c r="K1299" t="s">
        <v>116</v>
      </c>
      <c r="L1299">
        <v>1997</v>
      </c>
      <c r="M1299" t="s">
        <v>70</v>
      </c>
      <c r="P1299" t="s">
        <v>228</v>
      </c>
      <c r="Q1299" t="s">
        <v>679</v>
      </c>
      <c r="S1299" t="s">
        <v>528</v>
      </c>
      <c r="T1299" t="s">
        <v>74</v>
      </c>
      <c r="Y1299" t="s">
        <v>74</v>
      </c>
    </row>
    <row r="1300" spans="1:25" hidden="1">
      <c r="A1300">
        <f t="shared" si="20"/>
        <v>0</v>
      </c>
      <c r="B1300">
        <v>3</v>
      </c>
      <c r="C1300">
        <v>2014</v>
      </c>
      <c r="D1300" t="s">
        <v>683</v>
      </c>
      <c r="E1300">
        <v>86</v>
      </c>
      <c r="F1300" t="s">
        <v>680</v>
      </c>
      <c r="H1300">
        <v>18266</v>
      </c>
      <c r="I1300" t="s">
        <v>19</v>
      </c>
      <c r="J1300" t="s">
        <v>20</v>
      </c>
      <c r="K1300" t="s">
        <v>116</v>
      </c>
      <c r="L1300">
        <v>1997</v>
      </c>
      <c r="M1300" t="s">
        <v>70</v>
      </c>
      <c r="P1300" t="s">
        <v>228</v>
      </c>
      <c r="Q1300" t="s">
        <v>679</v>
      </c>
      <c r="S1300" t="s">
        <v>528</v>
      </c>
      <c r="T1300" t="s">
        <v>74</v>
      </c>
      <c r="Y1300" t="s">
        <v>74</v>
      </c>
    </row>
    <row r="1301" spans="1:25">
      <c r="A1301">
        <f t="shared" si="20"/>
        <v>1</v>
      </c>
      <c r="B1301">
        <v>6</v>
      </c>
      <c r="C1301">
        <v>2019</v>
      </c>
      <c r="D1301" t="s">
        <v>683</v>
      </c>
      <c r="E1301">
        <v>57</v>
      </c>
      <c r="F1301" t="s">
        <v>631</v>
      </c>
      <c r="G1301" t="s">
        <v>632</v>
      </c>
      <c r="J1301" t="s">
        <v>82</v>
      </c>
      <c r="K1301" t="s">
        <v>139</v>
      </c>
      <c r="L1301">
        <v>2010</v>
      </c>
      <c r="M1301" t="s">
        <v>140</v>
      </c>
      <c r="P1301" t="s">
        <v>228</v>
      </c>
      <c r="Q1301" t="s">
        <v>229</v>
      </c>
      <c r="S1301" t="s">
        <v>528</v>
      </c>
      <c r="T1301" t="s">
        <v>74</v>
      </c>
      <c r="Y1301" t="s">
        <v>74</v>
      </c>
    </row>
    <row r="1302" spans="1:25" hidden="1">
      <c r="A1302">
        <f t="shared" si="20"/>
        <v>0</v>
      </c>
      <c r="B1302">
        <v>6</v>
      </c>
      <c r="C1302">
        <v>2018</v>
      </c>
      <c r="D1302" t="s">
        <v>683</v>
      </c>
      <c r="E1302">
        <v>57</v>
      </c>
      <c r="F1302" t="s">
        <v>631</v>
      </c>
      <c r="G1302" t="s">
        <v>632</v>
      </c>
      <c r="J1302" t="s">
        <v>82</v>
      </c>
      <c r="K1302" t="s">
        <v>139</v>
      </c>
      <c r="L1302">
        <v>2010</v>
      </c>
      <c r="M1302" t="s">
        <v>140</v>
      </c>
      <c r="P1302" t="s">
        <v>228</v>
      </c>
      <c r="Q1302" t="s">
        <v>229</v>
      </c>
      <c r="S1302" t="s">
        <v>528</v>
      </c>
      <c r="T1302" t="s">
        <v>74</v>
      </c>
      <c r="Y1302" t="s">
        <v>74</v>
      </c>
    </row>
    <row r="1303" spans="1:25" hidden="1">
      <c r="A1303">
        <f t="shared" si="20"/>
        <v>0</v>
      </c>
      <c r="B1303">
        <v>6</v>
      </c>
      <c r="C1303">
        <v>2017</v>
      </c>
      <c r="D1303" t="s">
        <v>683</v>
      </c>
      <c r="E1303">
        <v>57</v>
      </c>
      <c r="F1303" t="s">
        <v>631</v>
      </c>
      <c r="G1303" t="s">
        <v>632</v>
      </c>
      <c r="J1303" t="s">
        <v>82</v>
      </c>
      <c r="K1303" t="s">
        <v>139</v>
      </c>
      <c r="L1303">
        <v>2010</v>
      </c>
      <c r="M1303" t="s">
        <v>140</v>
      </c>
      <c r="P1303" t="s">
        <v>228</v>
      </c>
      <c r="Q1303" t="s">
        <v>229</v>
      </c>
      <c r="S1303" t="s">
        <v>528</v>
      </c>
      <c r="T1303" t="s">
        <v>74</v>
      </c>
      <c r="Y1303" t="s">
        <v>74</v>
      </c>
    </row>
    <row r="1304" spans="1:25" hidden="1">
      <c r="A1304">
        <f t="shared" si="20"/>
        <v>0</v>
      </c>
      <c r="B1304">
        <v>6</v>
      </c>
      <c r="C1304">
        <v>2016</v>
      </c>
      <c r="D1304" t="s">
        <v>683</v>
      </c>
      <c r="E1304">
        <v>57</v>
      </c>
      <c r="F1304" t="s">
        <v>631</v>
      </c>
      <c r="G1304" t="s">
        <v>632</v>
      </c>
      <c r="J1304" t="s">
        <v>82</v>
      </c>
      <c r="K1304" t="s">
        <v>139</v>
      </c>
      <c r="L1304">
        <v>2010</v>
      </c>
      <c r="M1304" t="s">
        <v>140</v>
      </c>
      <c r="P1304" t="s">
        <v>228</v>
      </c>
      <c r="Q1304" t="s">
        <v>229</v>
      </c>
      <c r="S1304" t="s">
        <v>528</v>
      </c>
      <c r="T1304" t="s">
        <v>74</v>
      </c>
      <c r="Y1304" t="s">
        <v>74</v>
      </c>
    </row>
    <row r="1305" spans="1:25" hidden="1">
      <c r="A1305">
        <f t="shared" si="20"/>
        <v>0</v>
      </c>
      <c r="B1305">
        <v>6</v>
      </c>
      <c r="C1305">
        <v>2015</v>
      </c>
      <c r="D1305" t="s">
        <v>683</v>
      </c>
      <c r="E1305">
        <v>57</v>
      </c>
      <c r="F1305" t="s">
        <v>631</v>
      </c>
      <c r="G1305" t="s">
        <v>632</v>
      </c>
      <c r="J1305" t="s">
        <v>82</v>
      </c>
      <c r="K1305" t="s">
        <v>139</v>
      </c>
      <c r="L1305">
        <v>2010</v>
      </c>
      <c r="M1305" t="s">
        <v>140</v>
      </c>
      <c r="P1305" t="s">
        <v>228</v>
      </c>
      <c r="Q1305" t="s">
        <v>229</v>
      </c>
      <c r="S1305" t="s">
        <v>528</v>
      </c>
      <c r="T1305" t="s">
        <v>74</v>
      </c>
      <c r="Y1305" t="s">
        <v>74</v>
      </c>
    </row>
    <row r="1306" spans="1:25" hidden="1">
      <c r="A1306">
        <f t="shared" si="20"/>
        <v>0</v>
      </c>
      <c r="B1306">
        <v>6</v>
      </c>
      <c r="C1306">
        <v>2014</v>
      </c>
      <c r="D1306" t="s">
        <v>683</v>
      </c>
      <c r="E1306">
        <v>57</v>
      </c>
      <c r="F1306" t="s">
        <v>631</v>
      </c>
      <c r="G1306" t="s">
        <v>632</v>
      </c>
      <c r="J1306" t="s">
        <v>82</v>
      </c>
      <c r="K1306" t="s">
        <v>139</v>
      </c>
      <c r="L1306">
        <v>2010</v>
      </c>
      <c r="M1306" t="s">
        <v>140</v>
      </c>
      <c r="P1306" t="s">
        <v>228</v>
      </c>
      <c r="Q1306" t="s">
        <v>229</v>
      </c>
      <c r="S1306" t="s">
        <v>528</v>
      </c>
      <c r="T1306" t="s">
        <v>74</v>
      </c>
      <c r="Y1306" t="s">
        <v>74</v>
      </c>
    </row>
    <row r="1307" spans="1:25">
      <c r="A1307">
        <f t="shared" si="20"/>
        <v>1</v>
      </c>
      <c r="B1307">
        <v>6</v>
      </c>
      <c r="C1307">
        <v>2019</v>
      </c>
      <c r="D1307" t="s">
        <v>683</v>
      </c>
      <c r="E1307">
        <v>5</v>
      </c>
      <c r="F1307" t="s">
        <v>534</v>
      </c>
      <c r="H1307">
        <v>20489</v>
      </c>
      <c r="J1307" t="s">
        <v>68</v>
      </c>
      <c r="K1307" t="s">
        <v>83</v>
      </c>
      <c r="L1307">
        <v>1997</v>
      </c>
      <c r="M1307" t="s">
        <v>70</v>
      </c>
      <c r="P1307" t="s">
        <v>228</v>
      </c>
      <c r="Q1307" t="s">
        <v>229</v>
      </c>
      <c r="S1307" t="s">
        <v>528</v>
      </c>
      <c r="T1307" t="s">
        <v>74</v>
      </c>
      <c r="Y1307" t="s">
        <v>74</v>
      </c>
    </row>
    <row r="1308" spans="1:25" hidden="1">
      <c r="A1308">
        <f t="shared" si="20"/>
        <v>0</v>
      </c>
      <c r="B1308">
        <v>6</v>
      </c>
      <c r="C1308">
        <v>2018</v>
      </c>
      <c r="D1308" t="s">
        <v>683</v>
      </c>
      <c r="E1308">
        <v>5</v>
      </c>
      <c r="F1308" t="s">
        <v>534</v>
      </c>
      <c r="H1308">
        <v>20489</v>
      </c>
      <c r="J1308" t="s">
        <v>68</v>
      </c>
      <c r="K1308" t="s">
        <v>83</v>
      </c>
      <c r="L1308">
        <v>1997</v>
      </c>
      <c r="M1308" t="s">
        <v>70</v>
      </c>
      <c r="P1308" t="s">
        <v>228</v>
      </c>
      <c r="Q1308" t="s">
        <v>229</v>
      </c>
      <c r="S1308" t="s">
        <v>528</v>
      </c>
      <c r="T1308" t="s">
        <v>74</v>
      </c>
      <c r="Y1308" t="s">
        <v>74</v>
      </c>
    </row>
    <row r="1309" spans="1:25" hidden="1">
      <c r="A1309">
        <f t="shared" si="20"/>
        <v>0</v>
      </c>
      <c r="B1309">
        <v>6</v>
      </c>
      <c r="C1309">
        <v>2017</v>
      </c>
      <c r="D1309" t="s">
        <v>683</v>
      </c>
      <c r="E1309">
        <v>5</v>
      </c>
      <c r="F1309" t="s">
        <v>534</v>
      </c>
      <c r="H1309">
        <v>20489</v>
      </c>
      <c r="J1309" t="s">
        <v>68</v>
      </c>
      <c r="K1309" t="s">
        <v>83</v>
      </c>
      <c r="L1309">
        <v>1997</v>
      </c>
      <c r="M1309" t="s">
        <v>70</v>
      </c>
      <c r="P1309" t="s">
        <v>228</v>
      </c>
      <c r="Q1309" t="s">
        <v>229</v>
      </c>
      <c r="S1309" t="s">
        <v>528</v>
      </c>
      <c r="T1309" t="s">
        <v>74</v>
      </c>
      <c r="Y1309" t="s">
        <v>74</v>
      </c>
    </row>
    <row r="1310" spans="1:25" hidden="1">
      <c r="A1310">
        <f t="shared" si="20"/>
        <v>0</v>
      </c>
      <c r="B1310">
        <v>6</v>
      </c>
      <c r="C1310">
        <v>2016</v>
      </c>
      <c r="D1310" t="s">
        <v>683</v>
      </c>
      <c r="E1310">
        <v>5</v>
      </c>
      <c r="F1310" t="s">
        <v>534</v>
      </c>
      <c r="H1310">
        <v>20489</v>
      </c>
      <c r="J1310" t="s">
        <v>68</v>
      </c>
      <c r="K1310" t="s">
        <v>83</v>
      </c>
      <c r="L1310">
        <v>1997</v>
      </c>
      <c r="M1310" t="s">
        <v>70</v>
      </c>
      <c r="P1310" t="s">
        <v>228</v>
      </c>
      <c r="Q1310" t="s">
        <v>229</v>
      </c>
      <c r="S1310" t="s">
        <v>528</v>
      </c>
      <c r="T1310" t="s">
        <v>74</v>
      </c>
      <c r="Y1310" t="s">
        <v>74</v>
      </c>
    </row>
    <row r="1311" spans="1:25" hidden="1">
      <c r="A1311">
        <f t="shared" si="20"/>
        <v>0</v>
      </c>
      <c r="B1311">
        <v>6</v>
      </c>
      <c r="C1311">
        <v>2015</v>
      </c>
      <c r="D1311" t="s">
        <v>683</v>
      </c>
      <c r="E1311">
        <v>5</v>
      </c>
      <c r="F1311" t="s">
        <v>534</v>
      </c>
      <c r="H1311">
        <v>20489</v>
      </c>
      <c r="J1311" t="s">
        <v>68</v>
      </c>
      <c r="K1311" t="s">
        <v>83</v>
      </c>
      <c r="L1311">
        <v>1997</v>
      </c>
      <c r="M1311" t="s">
        <v>70</v>
      </c>
      <c r="P1311" t="s">
        <v>228</v>
      </c>
      <c r="Q1311" t="s">
        <v>229</v>
      </c>
      <c r="S1311" t="s">
        <v>528</v>
      </c>
      <c r="T1311" t="s">
        <v>74</v>
      </c>
      <c r="Y1311" t="s">
        <v>74</v>
      </c>
    </row>
    <row r="1312" spans="1:25" hidden="1">
      <c r="A1312">
        <f t="shared" si="20"/>
        <v>0</v>
      </c>
      <c r="B1312">
        <v>6</v>
      </c>
      <c r="C1312">
        <v>2014</v>
      </c>
      <c r="D1312" t="s">
        <v>683</v>
      </c>
      <c r="E1312">
        <v>5</v>
      </c>
      <c r="F1312" t="s">
        <v>534</v>
      </c>
      <c r="H1312">
        <v>20489</v>
      </c>
      <c r="J1312" t="s">
        <v>68</v>
      </c>
      <c r="K1312" t="s">
        <v>83</v>
      </c>
      <c r="L1312">
        <v>1997</v>
      </c>
      <c r="M1312" t="s">
        <v>70</v>
      </c>
      <c r="P1312" t="s">
        <v>228</v>
      </c>
      <c r="Q1312" t="s">
        <v>229</v>
      </c>
      <c r="S1312" t="s">
        <v>528</v>
      </c>
      <c r="T1312" t="s">
        <v>74</v>
      </c>
      <c r="Y1312" t="s">
        <v>74</v>
      </c>
    </row>
    <row r="1313" spans="1:25">
      <c r="A1313">
        <f t="shared" si="20"/>
        <v>1</v>
      </c>
      <c r="B1313">
        <v>6</v>
      </c>
      <c r="C1313">
        <v>2019</v>
      </c>
      <c r="D1313" t="s">
        <v>683</v>
      </c>
      <c r="E1313">
        <v>41</v>
      </c>
      <c r="F1313" t="s">
        <v>604</v>
      </c>
      <c r="H1313">
        <v>29313</v>
      </c>
      <c r="J1313" t="s">
        <v>68</v>
      </c>
      <c r="K1313" t="s">
        <v>83</v>
      </c>
      <c r="L1313">
        <v>2016</v>
      </c>
      <c r="M1313" t="s">
        <v>70</v>
      </c>
      <c r="P1313" t="s">
        <v>228</v>
      </c>
      <c r="Q1313" t="s">
        <v>229</v>
      </c>
      <c r="S1313" t="s">
        <v>528</v>
      </c>
      <c r="T1313" t="s">
        <v>74</v>
      </c>
      <c r="Y1313" t="s">
        <v>74</v>
      </c>
    </row>
    <row r="1314" spans="1:25" hidden="1">
      <c r="A1314">
        <f t="shared" si="20"/>
        <v>0</v>
      </c>
      <c r="B1314">
        <v>6</v>
      </c>
      <c r="C1314">
        <v>2018</v>
      </c>
      <c r="D1314" t="s">
        <v>683</v>
      </c>
      <c r="E1314">
        <v>41</v>
      </c>
      <c r="F1314" t="s">
        <v>604</v>
      </c>
      <c r="H1314">
        <v>29313</v>
      </c>
      <c r="J1314" t="s">
        <v>68</v>
      </c>
      <c r="K1314" t="s">
        <v>83</v>
      </c>
      <c r="L1314">
        <v>2016</v>
      </c>
      <c r="M1314" t="s">
        <v>70</v>
      </c>
      <c r="P1314" t="s">
        <v>228</v>
      </c>
      <c r="Q1314" t="s">
        <v>229</v>
      </c>
      <c r="S1314" t="s">
        <v>528</v>
      </c>
      <c r="T1314" t="s">
        <v>74</v>
      </c>
      <c r="Y1314" t="s">
        <v>74</v>
      </c>
    </row>
    <row r="1315" spans="1:25" hidden="1">
      <c r="A1315">
        <f t="shared" si="20"/>
        <v>0</v>
      </c>
      <c r="B1315">
        <v>6</v>
      </c>
      <c r="C1315">
        <v>2017</v>
      </c>
      <c r="D1315" t="s">
        <v>683</v>
      </c>
      <c r="E1315">
        <v>41</v>
      </c>
      <c r="F1315" t="s">
        <v>604</v>
      </c>
      <c r="H1315">
        <v>29313</v>
      </c>
      <c r="J1315" t="s">
        <v>68</v>
      </c>
      <c r="K1315" t="s">
        <v>83</v>
      </c>
      <c r="L1315">
        <v>2016</v>
      </c>
      <c r="M1315" t="s">
        <v>70</v>
      </c>
      <c r="P1315" t="s">
        <v>228</v>
      </c>
      <c r="Q1315" t="s">
        <v>229</v>
      </c>
      <c r="S1315" t="s">
        <v>528</v>
      </c>
      <c r="T1315" t="s">
        <v>74</v>
      </c>
      <c r="Y1315" t="s">
        <v>74</v>
      </c>
    </row>
    <row r="1316" spans="1:25" hidden="1">
      <c r="A1316">
        <f t="shared" si="20"/>
        <v>0</v>
      </c>
      <c r="B1316">
        <v>6</v>
      </c>
      <c r="C1316">
        <v>2016</v>
      </c>
      <c r="D1316" t="s">
        <v>683</v>
      </c>
      <c r="E1316">
        <v>41</v>
      </c>
      <c r="F1316" t="s">
        <v>604</v>
      </c>
      <c r="H1316">
        <v>29313</v>
      </c>
      <c r="J1316" t="s">
        <v>68</v>
      </c>
      <c r="K1316" t="s">
        <v>83</v>
      </c>
      <c r="L1316">
        <v>2016</v>
      </c>
      <c r="M1316" t="s">
        <v>70</v>
      </c>
      <c r="P1316" t="s">
        <v>228</v>
      </c>
      <c r="Q1316" t="s">
        <v>229</v>
      </c>
      <c r="S1316" t="s">
        <v>528</v>
      </c>
      <c r="T1316" t="s">
        <v>74</v>
      </c>
      <c r="Y1316" t="s">
        <v>74</v>
      </c>
    </row>
    <row r="1317" spans="1:25" hidden="1">
      <c r="A1317">
        <f t="shared" si="20"/>
        <v>0</v>
      </c>
      <c r="B1317">
        <v>6</v>
      </c>
      <c r="C1317">
        <v>2015</v>
      </c>
      <c r="D1317" t="s">
        <v>683</v>
      </c>
      <c r="E1317">
        <v>41</v>
      </c>
      <c r="F1317" t="s">
        <v>604</v>
      </c>
      <c r="H1317">
        <v>29313</v>
      </c>
      <c r="J1317" t="s">
        <v>82</v>
      </c>
      <c r="K1317" t="s">
        <v>83</v>
      </c>
      <c r="L1317">
        <v>2009</v>
      </c>
      <c r="M1317" t="s">
        <v>70</v>
      </c>
      <c r="P1317" t="s">
        <v>228</v>
      </c>
      <c r="Q1317" t="s">
        <v>229</v>
      </c>
      <c r="S1317" t="s">
        <v>528</v>
      </c>
      <c r="T1317" t="s">
        <v>74</v>
      </c>
      <c r="Y1317" t="s">
        <v>74</v>
      </c>
    </row>
    <row r="1318" spans="1:25" hidden="1">
      <c r="A1318">
        <f t="shared" si="20"/>
        <v>0</v>
      </c>
      <c r="B1318">
        <v>6</v>
      </c>
      <c r="C1318">
        <v>2014</v>
      </c>
      <c r="D1318" t="s">
        <v>683</v>
      </c>
      <c r="E1318">
        <v>41</v>
      </c>
      <c r="F1318" t="s">
        <v>604</v>
      </c>
      <c r="H1318">
        <v>29313</v>
      </c>
      <c r="J1318" t="s">
        <v>82</v>
      </c>
      <c r="K1318" t="s">
        <v>83</v>
      </c>
      <c r="L1318">
        <v>2009</v>
      </c>
      <c r="M1318" t="s">
        <v>70</v>
      </c>
      <c r="P1318" t="s">
        <v>228</v>
      </c>
      <c r="Q1318" t="s">
        <v>229</v>
      </c>
      <c r="S1318" t="s">
        <v>528</v>
      </c>
      <c r="T1318" t="s">
        <v>74</v>
      </c>
      <c r="Y1318" t="s">
        <v>74</v>
      </c>
    </row>
    <row r="1319" spans="1:25">
      <c r="A1319">
        <f t="shared" si="20"/>
        <v>1</v>
      </c>
      <c r="B1319">
        <v>6</v>
      </c>
      <c r="C1319">
        <v>2019</v>
      </c>
      <c r="D1319" t="s">
        <v>683</v>
      </c>
      <c r="E1319">
        <v>24</v>
      </c>
      <c r="F1319" t="s">
        <v>573</v>
      </c>
      <c r="G1319" t="s">
        <v>574</v>
      </c>
      <c r="J1319" t="s">
        <v>68</v>
      </c>
      <c r="K1319" t="s">
        <v>83</v>
      </c>
      <c r="L1319">
        <v>2013</v>
      </c>
      <c r="M1319" t="s">
        <v>90</v>
      </c>
      <c r="P1319" t="s">
        <v>228</v>
      </c>
      <c r="Q1319" t="s">
        <v>229</v>
      </c>
      <c r="S1319" t="s">
        <v>528</v>
      </c>
      <c r="T1319" t="s">
        <v>74</v>
      </c>
      <c r="Y1319" t="s">
        <v>74</v>
      </c>
    </row>
    <row r="1320" spans="1:25" hidden="1">
      <c r="A1320">
        <f t="shared" si="20"/>
        <v>0</v>
      </c>
      <c r="B1320">
        <v>6</v>
      </c>
      <c r="C1320">
        <v>2018</v>
      </c>
      <c r="D1320" t="s">
        <v>683</v>
      </c>
      <c r="E1320">
        <v>24</v>
      </c>
      <c r="F1320" t="s">
        <v>573</v>
      </c>
      <c r="G1320" t="s">
        <v>574</v>
      </c>
      <c r="J1320" t="s">
        <v>68</v>
      </c>
      <c r="K1320" t="s">
        <v>83</v>
      </c>
      <c r="L1320">
        <v>2013</v>
      </c>
      <c r="M1320" t="s">
        <v>90</v>
      </c>
      <c r="P1320" t="s">
        <v>228</v>
      </c>
      <c r="Q1320" t="s">
        <v>229</v>
      </c>
      <c r="S1320" t="s">
        <v>528</v>
      </c>
      <c r="T1320" t="s">
        <v>74</v>
      </c>
      <c r="Y1320" t="s">
        <v>74</v>
      </c>
    </row>
    <row r="1321" spans="1:25" hidden="1">
      <c r="A1321">
        <f t="shared" si="20"/>
        <v>0</v>
      </c>
      <c r="B1321">
        <v>6</v>
      </c>
      <c r="C1321">
        <v>2017</v>
      </c>
      <c r="D1321" t="s">
        <v>683</v>
      </c>
      <c r="E1321">
        <v>24</v>
      </c>
      <c r="F1321" t="s">
        <v>573</v>
      </c>
      <c r="G1321" t="s">
        <v>574</v>
      </c>
      <c r="J1321" t="s">
        <v>68</v>
      </c>
      <c r="K1321" t="s">
        <v>83</v>
      </c>
      <c r="L1321">
        <v>2013</v>
      </c>
      <c r="M1321" t="s">
        <v>90</v>
      </c>
      <c r="P1321" t="s">
        <v>228</v>
      </c>
      <c r="Q1321" t="s">
        <v>229</v>
      </c>
      <c r="S1321" t="s">
        <v>528</v>
      </c>
      <c r="T1321" t="s">
        <v>74</v>
      </c>
      <c r="Y1321" t="s">
        <v>74</v>
      </c>
    </row>
    <row r="1322" spans="1:25" hidden="1">
      <c r="A1322">
        <f t="shared" si="20"/>
        <v>0</v>
      </c>
      <c r="B1322">
        <v>6</v>
      </c>
      <c r="C1322">
        <v>2016</v>
      </c>
      <c r="D1322" t="s">
        <v>683</v>
      </c>
      <c r="E1322">
        <v>24</v>
      </c>
      <c r="F1322" t="s">
        <v>573</v>
      </c>
      <c r="G1322" t="s">
        <v>574</v>
      </c>
      <c r="J1322" t="s">
        <v>68</v>
      </c>
      <c r="K1322" t="s">
        <v>83</v>
      </c>
      <c r="L1322">
        <v>2013</v>
      </c>
      <c r="M1322" t="s">
        <v>90</v>
      </c>
      <c r="P1322" t="s">
        <v>228</v>
      </c>
      <c r="Q1322" t="s">
        <v>229</v>
      </c>
      <c r="S1322" t="s">
        <v>528</v>
      </c>
      <c r="T1322" t="s">
        <v>74</v>
      </c>
      <c r="Y1322" t="s">
        <v>74</v>
      </c>
    </row>
    <row r="1323" spans="1:25" hidden="1">
      <c r="A1323">
        <f t="shared" si="20"/>
        <v>0</v>
      </c>
      <c r="B1323">
        <v>6</v>
      </c>
      <c r="C1323">
        <v>2015</v>
      </c>
      <c r="D1323" t="s">
        <v>683</v>
      </c>
      <c r="E1323">
        <v>24</v>
      </c>
      <c r="F1323" t="s">
        <v>573</v>
      </c>
      <c r="G1323" t="s">
        <v>574</v>
      </c>
      <c r="J1323" t="s">
        <v>68</v>
      </c>
      <c r="K1323" t="s">
        <v>83</v>
      </c>
      <c r="L1323">
        <v>2013</v>
      </c>
      <c r="M1323" t="s">
        <v>90</v>
      </c>
      <c r="P1323" t="s">
        <v>228</v>
      </c>
      <c r="Q1323" t="s">
        <v>229</v>
      </c>
      <c r="S1323" t="s">
        <v>528</v>
      </c>
      <c r="T1323" t="s">
        <v>74</v>
      </c>
      <c r="Y1323" t="s">
        <v>74</v>
      </c>
    </row>
    <row r="1324" spans="1:25" hidden="1">
      <c r="A1324">
        <f t="shared" si="20"/>
        <v>0</v>
      </c>
      <c r="B1324">
        <v>6</v>
      </c>
      <c r="C1324">
        <v>2014</v>
      </c>
      <c r="D1324" t="s">
        <v>683</v>
      </c>
      <c r="E1324">
        <v>24</v>
      </c>
      <c r="F1324" t="s">
        <v>573</v>
      </c>
      <c r="G1324" t="s">
        <v>574</v>
      </c>
      <c r="J1324" t="s">
        <v>68</v>
      </c>
      <c r="K1324" t="s">
        <v>83</v>
      </c>
      <c r="L1324">
        <v>2013</v>
      </c>
      <c r="M1324" t="s">
        <v>90</v>
      </c>
      <c r="P1324" t="s">
        <v>228</v>
      </c>
      <c r="Q1324" t="s">
        <v>229</v>
      </c>
      <c r="S1324" t="s">
        <v>528</v>
      </c>
      <c r="T1324" t="s">
        <v>74</v>
      </c>
      <c r="Y1324" t="s">
        <v>74</v>
      </c>
    </row>
    <row r="1325" spans="1:25">
      <c r="A1325">
        <f t="shared" si="20"/>
        <v>1</v>
      </c>
      <c r="B1325">
        <v>6</v>
      </c>
      <c r="C1325">
        <v>2019</v>
      </c>
      <c r="D1325" t="s">
        <v>683</v>
      </c>
      <c r="E1325">
        <v>39</v>
      </c>
      <c r="F1325" t="s">
        <v>600</v>
      </c>
      <c r="G1325" t="s">
        <v>601</v>
      </c>
      <c r="J1325" t="s">
        <v>82</v>
      </c>
      <c r="K1325" t="s">
        <v>116</v>
      </c>
      <c r="L1325">
        <v>2008</v>
      </c>
      <c r="M1325" t="s">
        <v>70</v>
      </c>
      <c r="P1325" t="s">
        <v>228</v>
      </c>
      <c r="Q1325" t="s">
        <v>229</v>
      </c>
      <c r="S1325" t="s">
        <v>528</v>
      </c>
      <c r="T1325" t="s">
        <v>74</v>
      </c>
      <c r="Y1325" t="s">
        <v>74</v>
      </c>
    </row>
    <row r="1326" spans="1:25" hidden="1">
      <c r="A1326">
        <f t="shared" si="20"/>
        <v>0</v>
      </c>
      <c r="B1326">
        <v>6</v>
      </c>
      <c r="C1326">
        <v>2018</v>
      </c>
      <c r="D1326" t="s">
        <v>683</v>
      </c>
      <c r="E1326">
        <v>39</v>
      </c>
      <c r="F1326" t="s">
        <v>600</v>
      </c>
      <c r="G1326" t="s">
        <v>601</v>
      </c>
      <c r="J1326" t="s">
        <v>82</v>
      </c>
      <c r="K1326" t="s">
        <v>116</v>
      </c>
      <c r="L1326">
        <v>2008</v>
      </c>
      <c r="M1326" t="s">
        <v>70</v>
      </c>
      <c r="P1326" t="s">
        <v>228</v>
      </c>
      <c r="Q1326" t="s">
        <v>229</v>
      </c>
      <c r="S1326" t="s">
        <v>528</v>
      </c>
      <c r="T1326" t="s">
        <v>74</v>
      </c>
      <c r="Y1326" t="s">
        <v>74</v>
      </c>
    </row>
    <row r="1327" spans="1:25" hidden="1">
      <c r="A1327">
        <f t="shared" si="20"/>
        <v>0</v>
      </c>
      <c r="B1327">
        <v>6</v>
      </c>
      <c r="C1327">
        <v>2017</v>
      </c>
      <c r="D1327" t="s">
        <v>683</v>
      </c>
      <c r="E1327">
        <v>39</v>
      </c>
      <c r="F1327" t="s">
        <v>600</v>
      </c>
      <c r="G1327" t="s">
        <v>601</v>
      </c>
      <c r="J1327" t="s">
        <v>82</v>
      </c>
      <c r="K1327" t="s">
        <v>116</v>
      </c>
      <c r="L1327">
        <v>2008</v>
      </c>
      <c r="M1327" t="s">
        <v>70</v>
      </c>
      <c r="P1327" t="s">
        <v>228</v>
      </c>
      <c r="Q1327" t="s">
        <v>229</v>
      </c>
      <c r="S1327" t="s">
        <v>528</v>
      </c>
      <c r="T1327" t="s">
        <v>74</v>
      </c>
      <c r="Y1327" t="s">
        <v>74</v>
      </c>
    </row>
    <row r="1328" spans="1:25" hidden="1">
      <c r="A1328">
        <f t="shared" si="20"/>
        <v>0</v>
      </c>
      <c r="B1328">
        <v>6</v>
      </c>
      <c r="C1328">
        <v>2016</v>
      </c>
      <c r="D1328" t="s">
        <v>683</v>
      </c>
      <c r="E1328">
        <v>39</v>
      </c>
      <c r="F1328" t="s">
        <v>600</v>
      </c>
      <c r="G1328" t="s">
        <v>601</v>
      </c>
      <c r="J1328" t="s">
        <v>82</v>
      </c>
      <c r="K1328" t="s">
        <v>116</v>
      </c>
      <c r="L1328">
        <v>2008</v>
      </c>
      <c r="M1328" t="s">
        <v>70</v>
      </c>
      <c r="P1328" t="s">
        <v>228</v>
      </c>
      <c r="Q1328" t="s">
        <v>229</v>
      </c>
      <c r="S1328" t="s">
        <v>528</v>
      </c>
      <c r="T1328" t="s">
        <v>74</v>
      </c>
      <c r="Y1328" t="s">
        <v>74</v>
      </c>
    </row>
    <row r="1329" spans="1:25" hidden="1">
      <c r="A1329">
        <f t="shared" si="20"/>
        <v>0</v>
      </c>
      <c r="B1329">
        <v>6</v>
      </c>
      <c r="C1329">
        <v>2015</v>
      </c>
      <c r="D1329" t="s">
        <v>683</v>
      </c>
      <c r="E1329">
        <v>39</v>
      </c>
      <c r="F1329" t="s">
        <v>600</v>
      </c>
      <c r="G1329" t="s">
        <v>601</v>
      </c>
      <c r="J1329" t="s">
        <v>82</v>
      </c>
      <c r="K1329" t="s">
        <v>116</v>
      </c>
      <c r="L1329">
        <v>2008</v>
      </c>
      <c r="M1329" t="s">
        <v>70</v>
      </c>
      <c r="P1329" t="s">
        <v>228</v>
      </c>
      <c r="Q1329" t="s">
        <v>229</v>
      </c>
      <c r="S1329" t="s">
        <v>528</v>
      </c>
      <c r="T1329" t="s">
        <v>74</v>
      </c>
      <c r="Y1329" t="s">
        <v>74</v>
      </c>
    </row>
    <row r="1330" spans="1:25" hidden="1">
      <c r="A1330">
        <f t="shared" si="20"/>
        <v>0</v>
      </c>
      <c r="B1330">
        <v>6</v>
      </c>
      <c r="C1330">
        <v>2014</v>
      </c>
      <c r="D1330" t="s">
        <v>683</v>
      </c>
      <c r="E1330">
        <v>39</v>
      </c>
      <c r="F1330" t="s">
        <v>600</v>
      </c>
      <c r="G1330" t="s">
        <v>601</v>
      </c>
      <c r="J1330" t="s">
        <v>82</v>
      </c>
      <c r="K1330" t="s">
        <v>116</v>
      </c>
      <c r="L1330">
        <v>2008</v>
      </c>
      <c r="M1330" t="s">
        <v>70</v>
      </c>
      <c r="P1330" t="s">
        <v>228</v>
      </c>
      <c r="Q1330" t="s">
        <v>229</v>
      </c>
      <c r="S1330" t="s">
        <v>528</v>
      </c>
      <c r="T1330" t="s">
        <v>74</v>
      </c>
      <c r="Y1330" t="s">
        <v>74</v>
      </c>
    </row>
    <row r="1331" spans="1:25">
      <c r="A1331">
        <f t="shared" si="20"/>
        <v>1</v>
      </c>
      <c r="B1331">
        <v>6</v>
      </c>
      <c r="C1331">
        <v>2019</v>
      </c>
      <c r="D1331" t="s">
        <v>683</v>
      </c>
      <c r="E1331">
        <v>30</v>
      </c>
      <c r="F1331" t="s">
        <v>586</v>
      </c>
      <c r="G1331" t="s">
        <v>587</v>
      </c>
      <c r="J1331" t="s">
        <v>68</v>
      </c>
      <c r="K1331" t="s">
        <v>143</v>
      </c>
      <c r="L1331">
        <v>2015</v>
      </c>
      <c r="M1331" t="s">
        <v>70</v>
      </c>
      <c r="P1331" t="s">
        <v>228</v>
      </c>
      <c r="Q1331" t="s">
        <v>229</v>
      </c>
      <c r="R1331" t="s">
        <v>147</v>
      </c>
      <c r="S1331" t="s">
        <v>528</v>
      </c>
      <c r="T1331" t="s">
        <v>74</v>
      </c>
      <c r="Y1331" t="s">
        <v>74</v>
      </c>
    </row>
    <row r="1332" spans="1:25" hidden="1">
      <c r="A1332">
        <f t="shared" si="20"/>
        <v>0</v>
      </c>
      <c r="B1332">
        <v>6</v>
      </c>
      <c r="C1332">
        <v>2018</v>
      </c>
      <c r="D1332" t="s">
        <v>683</v>
      </c>
      <c r="E1332">
        <v>30</v>
      </c>
      <c r="F1332" t="s">
        <v>586</v>
      </c>
      <c r="G1332" t="s">
        <v>587</v>
      </c>
      <c r="J1332" t="s">
        <v>68</v>
      </c>
      <c r="K1332" t="s">
        <v>143</v>
      </c>
      <c r="L1332">
        <v>2015</v>
      </c>
      <c r="M1332" t="s">
        <v>70</v>
      </c>
      <c r="P1332" t="s">
        <v>228</v>
      </c>
      <c r="Q1332" t="s">
        <v>229</v>
      </c>
      <c r="R1332" t="s">
        <v>147</v>
      </c>
      <c r="S1332" t="s">
        <v>528</v>
      </c>
      <c r="T1332" t="s">
        <v>74</v>
      </c>
      <c r="Y1332" t="s">
        <v>74</v>
      </c>
    </row>
    <row r="1333" spans="1:25" hidden="1">
      <c r="A1333">
        <f t="shared" si="20"/>
        <v>0</v>
      </c>
      <c r="B1333">
        <v>6</v>
      </c>
      <c r="C1333">
        <v>2017</v>
      </c>
      <c r="D1333" t="s">
        <v>683</v>
      </c>
      <c r="E1333">
        <v>30</v>
      </c>
      <c r="F1333" t="s">
        <v>586</v>
      </c>
      <c r="G1333" t="s">
        <v>587</v>
      </c>
      <c r="J1333" t="s">
        <v>68</v>
      </c>
      <c r="K1333" t="s">
        <v>143</v>
      </c>
      <c r="L1333">
        <v>2015</v>
      </c>
      <c r="M1333" t="s">
        <v>70</v>
      </c>
      <c r="P1333" t="s">
        <v>228</v>
      </c>
      <c r="Q1333" t="s">
        <v>229</v>
      </c>
      <c r="R1333" t="s">
        <v>147</v>
      </c>
      <c r="S1333" t="s">
        <v>528</v>
      </c>
      <c r="T1333" t="s">
        <v>74</v>
      </c>
      <c r="Y1333" t="s">
        <v>74</v>
      </c>
    </row>
    <row r="1334" spans="1:25" hidden="1">
      <c r="A1334">
        <f t="shared" si="20"/>
        <v>0</v>
      </c>
      <c r="B1334">
        <v>6</v>
      </c>
      <c r="C1334">
        <v>2016</v>
      </c>
      <c r="D1334" t="s">
        <v>683</v>
      </c>
      <c r="E1334">
        <v>30</v>
      </c>
      <c r="F1334" t="s">
        <v>586</v>
      </c>
      <c r="G1334" t="s">
        <v>587</v>
      </c>
      <c r="J1334" t="s">
        <v>68</v>
      </c>
      <c r="K1334" t="s">
        <v>143</v>
      </c>
      <c r="L1334">
        <v>2015</v>
      </c>
      <c r="M1334" t="s">
        <v>70</v>
      </c>
      <c r="P1334" t="s">
        <v>228</v>
      </c>
      <c r="Q1334" t="s">
        <v>229</v>
      </c>
      <c r="R1334" t="s">
        <v>147</v>
      </c>
      <c r="S1334" t="s">
        <v>528</v>
      </c>
      <c r="T1334" t="s">
        <v>74</v>
      </c>
      <c r="Y1334" t="s">
        <v>74</v>
      </c>
    </row>
    <row r="1335" spans="1:25" hidden="1">
      <c r="A1335">
        <f t="shared" si="20"/>
        <v>0</v>
      </c>
      <c r="B1335">
        <v>6</v>
      </c>
      <c r="C1335">
        <v>2015</v>
      </c>
      <c r="D1335" t="s">
        <v>683</v>
      </c>
      <c r="E1335">
        <v>30</v>
      </c>
      <c r="F1335" t="s">
        <v>586</v>
      </c>
      <c r="G1335" t="s">
        <v>587</v>
      </c>
      <c r="J1335" t="s">
        <v>68</v>
      </c>
      <c r="K1335" t="s">
        <v>143</v>
      </c>
      <c r="L1335">
        <v>2015</v>
      </c>
      <c r="M1335" t="s">
        <v>70</v>
      </c>
      <c r="P1335" t="s">
        <v>228</v>
      </c>
      <c r="Q1335" t="s">
        <v>229</v>
      </c>
      <c r="R1335" t="s">
        <v>147</v>
      </c>
      <c r="S1335" t="s">
        <v>528</v>
      </c>
      <c r="T1335" t="s">
        <v>74</v>
      </c>
      <c r="Y1335" t="s">
        <v>74</v>
      </c>
    </row>
    <row r="1336" spans="1:25" hidden="1">
      <c r="A1336">
        <f t="shared" si="20"/>
        <v>0</v>
      </c>
      <c r="B1336">
        <v>6</v>
      </c>
      <c r="C1336">
        <v>2014</v>
      </c>
      <c r="D1336" t="s">
        <v>683</v>
      </c>
      <c r="E1336">
        <v>30</v>
      </c>
      <c r="F1336" t="s">
        <v>586</v>
      </c>
      <c r="G1336" t="s">
        <v>587</v>
      </c>
      <c r="J1336" t="s">
        <v>82</v>
      </c>
      <c r="K1336" t="s">
        <v>143</v>
      </c>
      <c r="L1336">
        <v>2004</v>
      </c>
      <c r="M1336" t="s">
        <v>70</v>
      </c>
      <c r="P1336" t="s">
        <v>228</v>
      </c>
      <c r="Q1336" t="s">
        <v>229</v>
      </c>
      <c r="R1336" t="s">
        <v>147</v>
      </c>
      <c r="S1336" t="s">
        <v>528</v>
      </c>
      <c r="T1336" t="s">
        <v>74</v>
      </c>
      <c r="Y1336" t="s">
        <v>74</v>
      </c>
    </row>
    <row r="1337" spans="1:25">
      <c r="A1337">
        <f t="shared" si="20"/>
        <v>1</v>
      </c>
      <c r="B1337">
        <v>6</v>
      </c>
      <c r="C1337">
        <v>2019</v>
      </c>
      <c r="D1337" t="s">
        <v>683</v>
      </c>
      <c r="E1337">
        <v>16</v>
      </c>
      <c r="F1337" t="s">
        <v>556</v>
      </c>
      <c r="H1337">
        <v>27669</v>
      </c>
      <c r="J1337" t="s">
        <v>82</v>
      </c>
      <c r="K1337" t="s">
        <v>83</v>
      </c>
      <c r="L1337">
        <v>2005</v>
      </c>
      <c r="M1337" t="s">
        <v>70</v>
      </c>
      <c r="P1337" t="s">
        <v>228</v>
      </c>
      <c r="Q1337" t="s">
        <v>229</v>
      </c>
      <c r="S1337" t="s">
        <v>528</v>
      </c>
      <c r="T1337" t="s">
        <v>74</v>
      </c>
      <c r="Y1337" t="s">
        <v>74</v>
      </c>
    </row>
    <row r="1338" spans="1:25" hidden="1">
      <c r="A1338">
        <f t="shared" si="20"/>
        <v>0</v>
      </c>
      <c r="B1338">
        <v>6</v>
      </c>
      <c r="C1338">
        <v>2018</v>
      </c>
      <c r="D1338" t="s">
        <v>683</v>
      </c>
      <c r="E1338">
        <v>16</v>
      </c>
      <c r="F1338" t="s">
        <v>556</v>
      </c>
      <c r="H1338">
        <v>27669</v>
      </c>
      <c r="J1338" t="s">
        <v>82</v>
      </c>
      <c r="K1338" t="s">
        <v>83</v>
      </c>
      <c r="L1338">
        <v>2005</v>
      </c>
      <c r="M1338" t="s">
        <v>70</v>
      </c>
      <c r="P1338" t="s">
        <v>228</v>
      </c>
      <c r="Q1338" t="s">
        <v>229</v>
      </c>
      <c r="S1338" t="s">
        <v>528</v>
      </c>
      <c r="T1338" t="s">
        <v>74</v>
      </c>
      <c r="Y1338" t="s">
        <v>74</v>
      </c>
    </row>
    <row r="1339" spans="1:25" hidden="1">
      <c r="A1339">
        <f t="shared" si="20"/>
        <v>0</v>
      </c>
      <c r="B1339">
        <v>6</v>
      </c>
      <c r="C1339">
        <v>2017</v>
      </c>
      <c r="D1339" t="s">
        <v>683</v>
      </c>
      <c r="E1339">
        <v>16</v>
      </c>
      <c r="F1339" t="s">
        <v>556</v>
      </c>
      <c r="H1339">
        <v>27669</v>
      </c>
      <c r="J1339" t="s">
        <v>82</v>
      </c>
      <c r="K1339" t="s">
        <v>83</v>
      </c>
      <c r="L1339">
        <v>2005</v>
      </c>
      <c r="M1339" t="s">
        <v>70</v>
      </c>
      <c r="P1339" t="s">
        <v>228</v>
      </c>
      <c r="Q1339" t="s">
        <v>229</v>
      </c>
      <c r="S1339" t="s">
        <v>528</v>
      </c>
      <c r="T1339" t="s">
        <v>74</v>
      </c>
      <c r="Y1339" t="s">
        <v>74</v>
      </c>
    </row>
    <row r="1340" spans="1:25" hidden="1">
      <c r="A1340">
        <f t="shared" si="20"/>
        <v>0</v>
      </c>
      <c r="B1340">
        <v>6</v>
      </c>
      <c r="C1340">
        <v>2016</v>
      </c>
      <c r="D1340" t="s">
        <v>683</v>
      </c>
      <c r="E1340">
        <v>16</v>
      </c>
      <c r="F1340" t="s">
        <v>556</v>
      </c>
      <c r="H1340">
        <v>27669</v>
      </c>
      <c r="J1340" t="s">
        <v>82</v>
      </c>
      <c r="K1340" t="s">
        <v>83</v>
      </c>
      <c r="L1340">
        <v>2005</v>
      </c>
      <c r="M1340" t="s">
        <v>70</v>
      </c>
      <c r="P1340" t="s">
        <v>228</v>
      </c>
      <c r="Q1340" t="s">
        <v>229</v>
      </c>
      <c r="S1340" t="s">
        <v>528</v>
      </c>
      <c r="T1340" t="s">
        <v>74</v>
      </c>
      <c r="Y1340" t="s">
        <v>74</v>
      </c>
    </row>
    <row r="1341" spans="1:25" hidden="1">
      <c r="A1341">
        <f t="shared" si="20"/>
        <v>0</v>
      </c>
      <c r="B1341">
        <v>6</v>
      </c>
      <c r="C1341">
        <v>2015</v>
      </c>
      <c r="D1341" t="s">
        <v>683</v>
      </c>
      <c r="E1341">
        <v>16</v>
      </c>
      <c r="F1341" t="s">
        <v>556</v>
      </c>
      <c r="H1341">
        <v>27669</v>
      </c>
      <c r="J1341" t="s">
        <v>82</v>
      </c>
      <c r="K1341" t="s">
        <v>83</v>
      </c>
      <c r="L1341">
        <v>2005</v>
      </c>
      <c r="M1341" t="s">
        <v>70</v>
      </c>
      <c r="P1341" t="s">
        <v>228</v>
      </c>
      <c r="Q1341" t="s">
        <v>229</v>
      </c>
      <c r="S1341" t="s">
        <v>528</v>
      </c>
      <c r="T1341" t="s">
        <v>74</v>
      </c>
      <c r="Y1341" t="s">
        <v>74</v>
      </c>
    </row>
    <row r="1342" spans="1:25" hidden="1">
      <c r="A1342">
        <f t="shared" si="20"/>
        <v>0</v>
      </c>
      <c r="B1342">
        <v>6</v>
      </c>
      <c r="C1342">
        <v>2014</v>
      </c>
      <c r="D1342" t="s">
        <v>683</v>
      </c>
      <c r="E1342">
        <v>16</v>
      </c>
      <c r="F1342" t="s">
        <v>556</v>
      </c>
      <c r="H1342">
        <v>27669</v>
      </c>
      <c r="J1342" t="s">
        <v>82</v>
      </c>
      <c r="K1342" t="s">
        <v>83</v>
      </c>
      <c r="L1342">
        <v>2005</v>
      </c>
      <c r="M1342" t="s">
        <v>70</v>
      </c>
      <c r="P1342" t="s">
        <v>228</v>
      </c>
      <c r="Q1342" t="s">
        <v>229</v>
      </c>
      <c r="S1342" t="s">
        <v>528</v>
      </c>
      <c r="T1342" t="s">
        <v>74</v>
      </c>
      <c r="Y1342" t="s">
        <v>74</v>
      </c>
    </row>
    <row r="1343" spans="1:25">
      <c r="A1343">
        <f t="shared" si="20"/>
        <v>1</v>
      </c>
      <c r="B1343">
        <v>6</v>
      </c>
      <c r="C1343">
        <v>2019</v>
      </c>
      <c r="D1343" t="s">
        <v>683</v>
      </c>
      <c r="E1343">
        <v>9</v>
      </c>
      <c r="F1343" t="s">
        <v>543</v>
      </c>
      <c r="H1343">
        <v>21735</v>
      </c>
      <c r="I1343" t="s">
        <v>11</v>
      </c>
      <c r="J1343" t="s">
        <v>544</v>
      </c>
      <c r="K1343" t="s">
        <v>116</v>
      </c>
      <c r="L1343">
        <v>1985</v>
      </c>
      <c r="M1343" t="s">
        <v>90</v>
      </c>
      <c r="P1343" t="s">
        <v>228</v>
      </c>
      <c r="Q1343" t="s">
        <v>229</v>
      </c>
      <c r="S1343" t="s">
        <v>528</v>
      </c>
      <c r="T1343" t="s">
        <v>74</v>
      </c>
      <c r="Y1343" t="s">
        <v>74</v>
      </c>
    </row>
    <row r="1344" spans="1:25" hidden="1">
      <c r="A1344">
        <f t="shared" si="20"/>
        <v>0</v>
      </c>
      <c r="B1344">
        <v>6</v>
      </c>
      <c r="C1344">
        <v>2018</v>
      </c>
      <c r="D1344" t="s">
        <v>683</v>
      </c>
      <c r="E1344">
        <v>9</v>
      </c>
      <c r="F1344" t="s">
        <v>543</v>
      </c>
      <c r="H1344">
        <v>21735</v>
      </c>
      <c r="I1344" t="s">
        <v>11</v>
      </c>
      <c r="J1344" t="s">
        <v>544</v>
      </c>
      <c r="K1344" t="s">
        <v>116</v>
      </c>
      <c r="L1344">
        <v>1985</v>
      </c>
      <c r="M1344" t="s">
        <v>90</v>
      </c>
      <c r="P1344" t="s">
        <v>228</v>
      </c>
      <c r="Q1344" t="s">
        <v>229</v>
      </c>
      <c r="S1344" t="s">
        <v>528</v>
      </c>
      <c r="T1344" t="s">
        <v>74</v>
      </c>
      <c r="Y1344" t="s">
        <v>74</v>
      </c>
    </row>
    <row r="1345" spans="1:25" hidden="1">
      <c r="A1345">
        <f t="shared" si="20"/>
        <v>0</v>
      </c>
      <c r="B1345">
        <v>6</v>
      </c>
      <c r="C1345">
        <v>2017</v>
      </c>
      <c r="D1345" t="s">
        <v>683</v>
      </c>
      <c r="E1345">
        <v>9</v>
      </c>
      <c r="F1345" t="s">
        <v>543</v>
      </c>
      <c r="H1345">
        <v>21735</v>
      </c>
      <c r="I1345" t="s">
        <v>11</v>
      </c>
      <c r="J1345" t="s">
        <v>544</v>
      </c>
      <c r="K1345" t="s">
        <v>116</v>
      </c>
      <c r="L1345">
        <v>1985</v>
      </c>
      <c r="M1345" t="s">
        <v>90</v>
      </c>
      <c r="P1345" t="s">
        <v>228</v>
      </c>
      <c r="Q1345" t="s">
        <v>229</v>
      </c>
      <c r="S1345" t="s">
        <v>528</v>
      </c>
      <c r="T1345" t="s">
        <v>74</v>
      </c>
      <c r="Y1345" t="s">
        <v>74</v>
      </c>
    </row>
    <row r="1346" spans="1:25" hidden="1">
      <c r="A1346">
        <f t="shared" si="20"/>
        <v>0</v>
      </c>
      <c r="B1346">
        <v>6</v>
      </c>
      <c r="C1346">
        <v>2016</v>
      </c>
      <c r="D1346" t="s">
        <v>683</v>
      </c>
      <c r="E1346">
        <v>9</v>
      </c>
      <c r="F1346" t="s">
        <v>543</v>
      </c>
      <c r="H1346">
        <v>21735</v>
      </c>
      <c r="I1346" t="s">
        <v>11</v>
      </c>
      <c r="J1346" t="s">
        <v>544</v>
      </c>
      <c r="K1346" t="s">
        <v>116</v>
      </c>
      <c r="L1346">
        <v>1985</v>
      </c>
      <c r="M1346" t="s">
        <v>90</v>
      </c>
      <c r="P1346" t="s">
        <v>228</v>
      </c>
      <c r="Q1346" t="s">
        <v>229</v>
      </c>
      <c r="S1346" t="s">
        <v>528</v>
      </c>
      <c r="T1346" t="s">
        <v>74</v>
      </c>
      <c r="Y1346" t="s">
        <v>74</v>
      </c>
    </row>
    <row r="1347" spans="1:25" hidden="1">
      <c r="A1347">
        <f t="shared" si="20"/>
        <v>0</v>
      </c>
      <c r="B1347">
        <v>6</v>
      </c>
      <c r="C1347">
        <v>2015</v>
      </c>
      <c r="D1347" t="s">
        <v>683</v>
      </c>
      <c r="E1347">
        <v>9</v>
      </c>
      <c r="F1347" t="s">
        <v>543</v>
      </c>
      <c r="H1347">
        <v>21735</v>
      </c>
      <c r="I1347" t="s">
        <v>11</v>
      </c>
      <c r="J1347" t="s">
        <v>544</v>
      </c>
      <c r="K1347" t="s">
        <v>116</v>
      </c>
      <c r="L1347">
        <v>1985</v>
      </c>
      <c r="M1347" t="s">
        <v>90</v>
      </c>
      <c r="P1347" t="s">
        <v>228</v>
      </c>
      <c r="Q1347" t="s">
        <v>229</v>
      </c>
      <c r="S1347" t="s">
        <v>528</v>
      </c>
      <c r="T1347" t="s">
        <v>74</v>
      </c>
      <c r="Y1347" t="s">
        <v>74</v>
      </c>
    </row>
    <row r="1348" spans="1:25" hidden="1">
      <c r="A1348">
        <f t="shared" ref="A1348:A1411" si="21">IF(AND(F1348=F1347,G1348=G1347,B1348=B1347),0,1)</f>
        <v>0</v>
      </c>
      <c r="B1348">
        <v>6</v>
      </c>
      <c r="C1348">
        <v>2014</v>
      </c>
      <c r="D1348" t="s">
        <v>683</v>
      </c>
      <c r="E1348">
        <v>9</v>
      </c>
      <c r="F1348" t="s">
        <v>543</v>
      </c>
      <c r="H1348">
        <v>21735</v>
      </c>
      <c r="I1348" t="s">
        <v>11</v>
      </c>
      <c r="J1348" t="s">
        <v>544</v>
      </c>
      <c r="K1348" t="s">
        <v>116</v>
      </c>
      <c r="L1348">
        <v>1985</v>
      </c>
      <c r="M1348" t="s">
        <v>90</v>
      </c>
      <c r="P1348" t="s">
        <v>228</v>
      </c>
      <c r="Q1348" t="s">
        <v>229</v>
      </c>
      <c r="S1348" t="s">
        <v>528</v>
      </c>
      <c r="T1348" t="s">
        <v>74</v>
      </c>
      <c r="Y1348" t="s">
        <v>74</v>
      </c>
    </row>
    <row r="1349" spans="1:25">
      <c r="A1349">
        <f t="shared" si="21"/>
        <v>1</v>
      </c>
      <c r="B1349">
        <v>4</v>
      </c>
      <c r="C1349">
        <v>2017</v>
      </c>
      <c r="D1349" t="s">
        <v>683</v>
      </c>
      <c r="E1349">
        <v>84</v>
      </c>
      <c r="F1349" t="s">
        <v>677</v>
      </c>
      <c r="G1349">
        <v>23349</v>
      </c>
      <c r="J1349" t="s">
        <v>82</v>
      </c>
      <c r="K1349" t="s">
        <v>116</v>
      </c>
      <c r="L1349">
        <v>2007</v>
      </c>
      <c r="M1349" t="s">
        <v>70</v>
      </c>
      <c r="P1349" t="s">
        <v>228</v>
      </c>
      <c r="Q1349" t="s">
        <v>229</v>
      </c>
      <c r="S1349" t="s">
        <v>528</v>
      </c>
      <c r="T1349" t="s">
        <v>74</v>
      </c>
      <c r="Y1349" t="s">
        <v>74</v>
      </c>
    </row>
    <row r="1350" spans="1:25" hidden="1">
      <c r="A1350">
        <f t="shared" si="21"/>
        <v>0</v>
      </c>
      <c r="B1350">
        <v>4</v>
      </c>
      <c r="C1350">
        <v>2016</v>
      </c>
      <c r="D1350" t="s">
        <v>683</v>
      </c>
      <c r="E1350">
        <v>84</v>
      </c>
      <c r="F1350" t="s">
        <v>677</v>
      </c>
      <c r="G1350">
        <v>23349</v>
      </c>
      <c r="J1350" t="s">
        <v>82</v>
      </c>
      <c r="K1350" t="s">
        <v>116</v>
      </c>
      <c r="L1350">
        <v>2007</v>
      </c>
      <c r="M1350" t="s">
        <v>70</v>
      </c>
      <c r="P1350" t="s">
        <v>228</v>
      </c>
      <c r="Q1350" t="s">
        <v>229</v>
      </c>
      <c r="S1350" t="s">
        <v>528</v>
      </c>
      <c r="T1350" t="s">
        <v>74</v>
      </c>
      <c r="Y1350" t="s">
        <v>74</v>
      </c>
    </row>
    <row r="1351" spans="1:25" hidden="1">
      <c r="A1351">
        <f t="shared" si="21"/>
        <v>0</v>
      </c>
      <c r="B1351">
        <v>4</v>
      </c>
      <c r="C1351">
        <v>2015</v>
      </c>
      <c r="D1351" t="s">
        <v>683</v>
      </c>
      <c r="E1351">
        <v>84</v>
      </c>
      <c r="F1351" t="s">
        <v>677</v>
      </c>
      <c r="G1351">
        <v>23349</v>
      </c>
      <c r="J1351" t="s">
        <v>82</v>
      </c>
      <c r="K1351" t="s">
        <v>116</v>
      </c>
      <c r="L1351">
        <v>2007</v>
      </c>
      <c r="M1351" t="s">
        <v>70</v>
      </c>
      <c r="P1351" t="s">
        <v>228</v>
      </c>
      <c r="Q1351" t="s">
        <v>229</v>
      </c>
      <c r="S1351" t="s">
        <v>528</v>
      </c>
      <c r="T1351" t="s">
        <v>74</v>
      </c>
      <c r="Y1351" t="s">
        <v>74</v>
      </c>
    </row>
    <row r="1352" spans="1:25" hidden="1">
      <c r="A1352">
        <f t="shared" si="21"/>
        <v>0</v>
      </c>
      <c r="B1352">
        <v>4</v>
      </c>
      <c r="C1352">
        <v>2014</v>
      </c>
      <c r="D1352" t="s">
        <v>683</v>
      </c>
      <c r="E1352">
        <v>84</v>
      </c>
      <c r="F1352" t="s">
        <v>677</v>
      </c>
      <c r="G1352">
        <v>23349</v>
      </c>
      <c r="J1352" t="s">
        <v>82</v>
      </c>
      <c r="K1352" t="s">
        <v>116</v>
      </c>
      <c r="L1352">
        <v>2007</v>
      </c>
      <c r="M1352" t="s">
        <v>70</v>
      </c>
      <c r="P1352" t="s">
        <v>228</v>
      </c>
      <c r="Q1352" t="s">
        <v>229</v>
      </c>
      <c r="S1352" t="s">
        <v>528</v>
      </c>
      <c r="T1352" t="s">
        <v>74</v>
      </c>
      <c r="Y1352" t="s">
        <v>74</v>
      </c>
    </row>
    <row r="1353" spans="1:25">
      <c r="A1353">
        <f t="shared" si="21"/>
        <v>1</v>
      </c>
      <c r="B1353">
        <v>6</v>
      </c>
      <c r="C1353">
        <v>2019</v>
      </c>
      <c r="D1353" t="s">
        <v>683</v>
      </c>
      <c r="E1353">
        <v>23</v>
      </c>
      <c r="F1353" t="s">
        <v>571</v>
      </c>
      <c r="G1353" t="s">
        <v>572</v>
      </c>
      <c r="J1353" t="s">
        <v>82</v>
      </c>
      <c r="K1353" t="s">
        <v>83</v>
      </c>
      <c r="L1353">
        <v>2004</v>
      </c>
      <c r="M1353" t="s">
        <v>70</v>
      </c>
      <c r="P1353" t="s">
        <v>228</v>
      </c>
      <c r="Q1353" t="s">
        <v>229</v>
      </c>
      <c r="R1353" t="s">
        <v>147</v>
      </c>
      <c r="S1353" t="s">
        <v>528</v>
      </c>
      <c r="T1353" t="s">
        <v>74</v>
      </c>
      <c r="Y1353" t="s">
        <v>74</v>
      </c>
    </row>
    <row r="1354" spans="1:25" hidden="1">
      <c r="A1354">
        <f t="shared" si="21"/>
        <v>0</v>
      </c>
      <c r="B1354">
        <v>6</v>
      </c>
      <c r="C1354">
        <v>2018</v>
      </c>
      <c r="D1354" t="s">
        <v>683</v>
      </c>
      <c r="E1354">
        <v>23</v>
      </c>
      <c r="F1354" t="s">
        <v>571</v>
      </c>
      <c r="G1354" t="s">
        <v>572</v>
      </c>
      <c r="J1354" t="s">
        <v>82</v>
      </c>
      <c r="K1354" t="s">
        <v>83</v>
      </c>
      <c r="L1354">
        <v>2004</v>
      </c>
      <c r="M1354" t="s">
        <v>70</v>
      </c>
      <c r="P1354" t="s">
        <v>228</v>
      </c>
      <c r="Q1354" t="s">
        <v>229</v>
      </c>
      <c r="R1354" t="s">
        <v>147</v>
      </c>
      <c r="S1354" t="s">
        <v>528</v>
      </c>
      <c r="T1354" t="s">
        <v>74</v>
      </c>
      <c r="Y1354" t="s">
        <v>74</v>
      </c>
    </row>
    <row r="1355" spans="1:25" hidden="1">
      <c r="A1355">
        <f t="shared" si="21"/>
        <v>0</v>
      </c>
      <c r="B1355">
        <v>6</v>
      </c>
      <c r="C1355">
        <v>2017</v>
      </c>
      <c r="D1355" t="s">
        <v>683</v>
      </c>
      <c r="E1355">
        <v>23</v>
      </c>
      <c r="F1355" t="s">
        <v>571</v>
      </c>
      <c r="G1355" t="s">
        <v>572</v>
      </c>
      <c r="J1355" t="s">
        <v>82</v>
      </c>
      <c r="K1355" t="s">
        <v>83</v>
      </c>
      <c r="L1355">
        <v>2004</v>
      </c>
      <c r="M1355" t="s">
        <v>70</v>
      </c>
      <c r="P1355" t="s">
        <v>228</v>
      </c>
      <c r="Q1355" t="s">
        <v>229</v>
      </c>
      <c r="R1355" t="s">
        <v>147</v>
      </c>
      <c r="S1355" t="s">
        <v>528</v>
      </c>
      <c r="T1355" t="s">
        <v>74</v>
      </c>
      <c r="Y1355" t="s">
        <v>74</v>
      </c>
    </row>
    <row r="1356" spans="1:25" hidden="1">
      <c r="A1356">
        <f t="shared" si="21"/>
        <v>0</v>
      </c>
      <c r="B1356">
        <v>6</v>
      </c>
      <c r="C1356">
        <v>2016</v>
      </c>
      <c r="D1356" t="s">
        <v>683</v>
      </c>
      <c r="E1356">
        <v>23</v>
      </c>
      <c r="F1356" t="s">
        <v>571</v>
      </c>
      <c r="G1356" t="s">
        <v>572</v>
      </c>
      <c r="J1356" t="s">
        <v>82</v>
      </c>
      <c r="K1356" t="s">
        <v>83</v>
      </c>
      <c r="L1356">
        <v>2004</v>
      </c>
      <c r="M1356" t="s">
        <v>70</v>
      </c>
      <c r="P1356" t="s">
        <v>228</v>
      </c>
      <c r="Q1356" t="s">
        <v>229</v>
      </c>
      <c r="R1356" t="s">
        <v>147</v>
      </c>
      <c r="S1356" t="s">
        <v>528</v>
      </c>
      <c r="T1356" t="s">
        <v>74</v>
      </c>
      <c r="Y1356" t="s">
        <v>74</v>
      </c>
    </row>
    <row r="1357" spans="1:25" hidden="1">
      <c r="A1357">
        <f t="shared" si="21"/>
        <v>0</v>
      </c>
      <c r="B1357">
        <v>6</v>
      </c>
      <c r="C1357">
        <v>2015</v>
      </c>
      <c r="D1357" t="s">
        <v>683</v>
      </c>
      <c r="E1357">
        <v>23</v>
      </c>
      <c r="F1357" t="s">
        <v>571</v>
      </c>
      <c r="G1357" t="s">
        <v>572</v>
      </c>
      <c r="J1357" t="s">
        <v>82</v>
      </c>
      <c r="K1357" t="s">
        <v>83</v>
      </c>
      <c r="L1357">
        <v>2004</v>
      </c>
      <c r="M1357" t="s">
        <v>70</v>
      </c>
      <c r="P1357" t="s">
        <v>228</v>
      </c>
      <c r="Q1357" t="s">
        <v>229</v>
      </c>
      <c r="R1357" t="s">
        <v>147</v>
      </c>
      <c r="S1357" t="s">
        <v>528</v>
      </c>
      <c r="T1357" t="s">
        <v>74</v>
      </c>
      <c r="Y1357" t="s">
        <v>74</v>
      </c>
    </row>
    <row r="1358" spans="1:25" hidden="1">
      <c r="A1358">
        <f t="shared" si="21"/>
        <v>0</v>
      </c>
      <c r="B1358">
        <v>6</v>
      </c>
      <c r="C1358">
        <v>2014</v>
      </c>
      <c r="D1358" t="s">
        <v>683</v>
      </c>
      <c r="E1358">
        <v>23</v>
      </c>
      <c r="F1358" t="s">
        <v>571</v>
      </c>
      <c r="G1358" t="s">
        <v>572</v>
      </c>
      <c r="J1358" t="s">
        <v>82</v>
      </c>
      <c r="K1358" t="s">
        <v>83</v>
      </c>
      <c r="L1358">
        <v>2004</v>
      </c>
      <c r="M1358" t="s">
        <v>70</v>
      </c>
      <c r="P1358" t="s">
        <v>228</v>
      </c>
      <c r="Q1358" t="s">
        <v>229</v>
      </c>
      <c r="R1358" t="s">
        <v>147</v>
      </c>
      <c r="S1358" t="s">
        <v>528</v>
      </c>
      <c r="T1358" t="s">
        <v>74</v>
      </c>
      <c r="Y1358" t="s">
        <v>74</v>
      </c>
    </row>
    <row r="1359" spans="1:25">
      <c r="A1359">
        <f t="shared" si="21"/>
        <v>1</v>
      </c>
      <c r="B1359">
        <v>6</v>
      </c>
      <c r="C1359">
        <v>2019</v>
      </c>
      <c r="D1359" t="s">
        <v>683</v>
      </c>
      <c r="E1359">
        <v>76</v>
      </c>
      <c r="F1359" t="s">
        <v>664</v>
      </c>
      <c r="G1359" t="s">
        <v>665</v>
      </c>
      <c r="J1359" t="s">
        <v>82</v>
      </c>
      <c r="K1359" t="s">
        <v>83</v>
      </c>
      <c r="L1359">
        <v>2012</v>
      </c>
      <c r="M1359" t="s">
        <v>90</v>
      </c>
      <c r="P1359" t="s">
        <v>228</v>
      </c>
      <c r="Q1359" t="s">
        <v>229</v>
      </c>
      <c r="S1359" t="s">
        <v>528</v>
      </c>
      <c r="T1359" t="s">
        <v>74</v>
      </c>
      <c r="Y1359" t="s">
        <v>74</v>
      </c>
    </row>
    <row r="1360" spans="1:25" hidden="1">
      <c r="A1360">
        <f t="shared" si="21"/>
        <v>0</v>
      </c>
      <c r="B1360">
        <v>6</v>
      </c>
      <c r="C1360">
        <v>2018</v>
      </c>
      <c r="D1360" t="s">
        <v>683</v>
      </c>
      <c r="E1360">
        <v>76</v>
      </c>
      <c r="F1360" t="s">
        <v>664</v>
      </c>
      <c r="G1360" t="s">
        <v>665</v>
      </c>
      <c r="J1360" t="s">
        <v>82</v>
      </c>
      <c r="K1360" t="s">
        <v>83</v>
      </c>
      <c r="L1360">
        <v>2012</v>
      </c>
      <c r="M1360" t="s">
        <v>90</v>
      </c>
      <c r="P1360" t="s">
        <v>228</v>
      </c>
      <c r="Q1360" t="s">
        <v>229</v>
      </c>
      <c r="S1360" t="s">
        <v>528</v>
      </c>
      <c r="T1360" t="s">
        <v>74</v>
      </c>
      <c r="Y1360" t="s">
        <v>74</v>
      </c>
    </row>
    <row r="1361" spans="1:25" hidden="1">
      <c r="A1361">
        <f t="shared" si="21"/>
        <v>0</v>
      </c>
      <c r="B1361">
        <v>6</v>
      </c>
      <c r="C1361">
        <v>2017</v>
      </c>
      <c r="D1361" t="s">
        <v>683</v>
      </c>
      <c r="E1361">
        <v>76</v>
      </c>
      <c r="F1361" t="s">
        <v>664</v>
      </c>
      <c r="G1361" t="s">
        <v>665</v>
      </c>
      <c r="J1361" t="s">
        <v>82</v>
      </c>
      <c r="K1361" t="s">
        <v>83</v>
      </c>
      <c r="L1361">
        <v>2012</v>
      </c>
      <c r="M1361" t="s">
        <v>90</v>
      </c>
      <c r="P1361" t="s">
        <v>228</v>
      </c>
      <c r="Q1361" t="s">
        <v>229</v>
      </c>
      <c r="S1361" t="s">
        <v>528</v>
      </c>
      <c r="T1361" t="s">
        <v>74</v>
      </c>
      <c r="Y1361" t="s">
        <v>74</v>
      </c>
    </row>
    <row r="1362" spans="1:25" hidden="1">
      <c r="A1362">
        <f t="shared" si="21"/>
        <v>0</v>
      </c>
      <c r="B1362">
        <v>6</v>
      </c>
      <c r="C1362">
        <v>2016</v>
      </c>
      <c r="D1362" t="s">
        <v>683</v>
      </c>
      <c r="E1362">
        <v>76</v>
      </c>
      <c r="F1362" t="s">
        <v>664</v>
      </c>
      <c r="G1362" t="s">
        <v>665</v>
      </c>
      <c r="J1362" t="s">
        <v>82</v>
      </c>
      <c r="K1362" t="s">
        <v>83</v>
      </c>
      <c r="L1362">
        <v>2012</v>
      </c>
      <c r="M1362" t="s">
        <v>90</v>
      </c>
      <c r="P1362" t="s">
        <v>228</v>
      </c>
      <c r="Q1362" t="s">
        <v>229</v>
      </c>
      <c r="S1362" t="s">
        <v>528</v>
      </c>
      <c r="T1362" t="s">
        <v>74</v>
      </c>
      <c r="Y1362" t="s">
        <v>74</v>
      </c>
    </row>
    <row r="1363" spans="1:25" hidden="1">
      <c r="A1363">
        <f t="shared" si="21"/>
        <v>0</v>
      </c>
      <c r="B1363">
        <v>6</v>
      </c>
      <c r="C1363">
        <v>2015</v>
      </c>
      <c r="D1363" t="s">
        <v>683</v>
      </c>
      <c r="E1363">
        <v>76</v>
      </c>
      <c r="F1363" t="s">
        <v>664</v>
      </c>
      <c r="G1363" t="s">
        <v>665</v>
      </c>
      <c r="J1363" t="s">
        <v>82</v>
      </c>
      <c r="K1363" t="s">
        <v>83</v>
      </c>
      <c r="L1363">
        <v>2012</v>
      </c>
      <c r="M1363" t="s">
        <v>90</v>
      </c>
      <c r="P1363" t="s">
        <v>228</v>
      </c>
      <c r="Q1363" t="s">
        <v>229</v>
      </c>
      <c r="S1363" t="s">
        <v>528</v>
      </c>
      <c r="T1363" t="s">
        <v>74</v>
      </c>
      <c r="Y1363" t="s">
        <v>74</v>
      </c>
    </row>
    <row r="1364" spans="1:25" hidden="1">
      <c r="A1364">
        <f t="shared" si="21"/>
        <v>0</v>
      </c>
      <c r="B1364">
        <v>6</v>
      </c>
      <c r="C1364">
        <v>2014</v>
      </c>
      <c r="D1364" t="s">
        <v>683</v>
      </c>
      <c r="E1364">
        <v>76</v>
      </c>
      <c r="F1364" t="s">
        <v>664</v>
      </c>
      <c r="G1364" t="s">
        <v>665</v>
      </c>
      <c r="J1364" t="s">
        <v>82</v>
      </c>
      <c r="K1364" t="s">
        <v>83</v>
      </c>
      <c r="L1364">
        <v>2012</v>
      </c>
      <c r="M1364" t="s">
        <v>90</v>
      </c>
      <c r="P1364" t="s">
        <v>228</v>
      </c>
      <c r="Q1364" t="s">
        <v>229</v>
      </c>
      <c r="S1364" t="s">
        <v>528</v>
      </c>
      <c r="T1364" t="s">
        <v>74</v>
      </c>
      <c r="Y1364" t="s">
        <v>74</v>
      </c>
    </row>
    <row r="1365" spans="1:25">
      <c r="A1365">
        <f t="shared" si="21"/>
        <v>1</v>
      </c>
      <c r="B1365">
        <v>6</v>
      </c>
      <c r="C1365">
        <v>2019</v>
      </c>
      <c r="D1365" t="s">
        <v>683</v>
      </c>
      <c r="E1365">
        <v>32</v>
      </c>
      <c r="F1365" t="s">
        <v>590</v>
      </c>
      <c r="H1365">
        <v>28496</v>
      </c>
      <c r="I1365" t="s">
        <v>19</v>
      </c>
      <c r="J1365" t="s">
        <v>68</v>
      </c>
      <c r="K1365" t="s">
        <v>83</v>
      </c>
      <c r="L1365">
        <v>2012</v>
      </c>
      <c r="M1365" t="s">
        <v>70</v>
      </c>
      <c r="P1365" t="s">
        <v>228</v>
      </c>
      <c r="Q1365" t="s">
        <v>229</v>
      </c>
      <c r="R1365" t="s">
        <v>147</v>
      </c>
      <c r="S1365" t="s">
        <v>528</v>
      </c>
      <c r="T1365" t="s">
        <v>74</v>
      </c>
      <c r="Y1365" t="s">
        <v>74</v>
      </c>
    </row>
    <row r="1366" spans="1:25" hidden="1">
      <c r="A1366">
        <f t="shared" si="21"/>
        <v>0</v>
      </c>
      <c r="B1366">
        <v>6</v>
      </c>
      <c r="C1366">
        <v>2018</v>
      </c>
      <c r="D1366" t="s">
        <v>683</v>
      </c>
      <c r="E1366">
        <v>32</v>
      </c>
      <c r="F1366" t="s">
        <v>590</v>
      </c>
      <c r="H1366">
        <v>28496</v>
      </c>
      <c r="I1366" t="s">
        <v>19</v>
      </c>
      <c r="J1366" t="s">
        <v>68</v>
      </c>
      <c r="K1366" t="s">
        <v>83</v>
      </c>
      <c r="L1366">
        <v>2012</v>
      </c>
      <c r="M1366" t="s">
        <v>70</v>
      </c>
      <c r="P1366" t="s">
        <v>228</v>
      </c>
      <c r="Q1366" t="s">
        <v>229</v>
      </c>
      <c r="R1366" t="s">
        <v>147</v>
      </c>
      <c r="S1366" t="s">
        <v>528</v>
      </c>
      <c r="T1366" t="s">
        <v>74</v>
      </c>
      <c r="Y1366" t="s">
        <v>74</v>
      </c>
    </row>
    <row r="1367" spans="1:25" hidden="1">
      <c r="A1367">
        <f t="shared" si="21"/>
        <v>0</v>
      </c>
      <c r="B1367">
        <v>6</v>
      </c>
      <c r="C1367">
        <v>2017</v>
      </c>
      <c r="D1367" t="s">
        <v>683</v>
      </c>
      <c r="E1367">
        <v>32</v>
      </c>
      <c r="F1367" t="s">
        <v>590</v>
      </c>
      <c r="H1367">
        <v>28496</v>
      </c>
      <c r="I1367" t="s">
        <v>19</v>
      </c>
      <c r="J1367" t="s">
        <v>68</v>
      </c>
      <c r="K1367" t="s">
        <v>83</v>
      </c>
      <c r="L1367">
        <v>2012</v>
      </c>
      <c r="M1367" t="s">
        <v>70</v>
      </c>
      <c r="P1367" t="s">
        <v>228</v>
      </c>
      <c r="Q1367" t="s">
        <v>229</v>
      </c>
      <c r="R1367" t="s">
        <v>147</v>
      </c>
      <c r="S1367" t="s">
        <v>528</v>
      </c>
      <c r="T1367" t="s">
        <v>74</v>
      </c>
      <c r="Y1367" t="s">
        <v>74</v>
      </c>
    </row>
    <row r="1368" spans="1:25" hidden="1">
      <c r="A1368">
        <f t="shared" si="21"/>
        <v>0</v>
      </c>
      <c r="B1368">
        <v>6</v>
      </c>
      <c r="C1368">
        <v>2016</v>
      </c>
      <c r="D1368" t="s">
        <v>683</v>
      </c>
      <c r="E1368">
        <v>32</v>
      </c>
      <c r="F1368" t="s">
        <v>590</v>
      </c>
      <c r="H1368">
        <v>28496</v>
      </c>
      <c r="I1368" t="s">
        <v>19</v>
      </c>
      <c r="J1368" t="s">
        <v>68</v>
      </c>
      <c r="K1368" t="s">
        <v>83</v>
      </c>
      <c r="L1368">
        <v>2012</v>
      </c>
      <c r="M1368" t="s">
        <v>70</v>
      </c>
      <c r="P1368" t="s">
        <v>228</v>
      </c>
      <c r="Q1368" t="s">
        <v>229</v>
      </c>
      <c r="R1368" t="s">
        <v>147</v>
      </c>
      <c r="S1368" t="s">
        <v>528</v>
      </c>
      <c r="T1368" t="s">
        <v>74</v>
      </c>
      <c r="Y1368" t="s">
        <v>74</v>
      </c>
    </row>
    <row r="1369" spans="1:25" hidden="1">
      <c r="A1369">
        <f t="shared" si="21"/>
        <v>0</v>
      </c>
      <c r="B1369">
        <v>6</v>
      </c>
      <c r="C1369">
        <v>2015</v>
      </c>
      <c r="D1369" t="s">
        <v>683</v>
      </c>
      <c r="E1369">
        <v>32</v>
      </c>
      <c r="F1369" t="s">
        <v>590</v>
      </c>
      <c r="H1369">
        <v>28496</v>
      </c>
      <c r="I1369" t="s">
        <v>19</v>
      </c>
      <c r="J1369" t="s">
        <v>68</v>
      </c>
      <c r="K1369" t="s">
        <v>83</v>
      </c>
      <c r="L1369">
        <v>2012</v>
      </c>
      <c r="M1369" t="s">
        <v>70</v>
      </c>
      <c r="P1369" t="s">
        <v>228</v>
      </c>
      <c r="Q1369" t="s">
        <v>229</v>
      </c>
      <c r="R1369" t="s">
        <v>147</v>
      </c>
      <c r="S1369" t="s">
        <v>528</v>
      </c>
      <c r="T1369" t="s">
        <v>74</v>
      </c>
      <c r="Y1369" t="s">
        <v>74</v>
      </c>
    </row>
    <row r="1370" spans="1:25" hidden="1">
      <c r="A1370">
        <f t="shared" si="21"/>
        <v>0</v>
      </c>
      <c r="B1370">
        <v>6</v>
      </c>
      <c r="C1370">
        <v>2014</v>
      </c>
      <c r="D1370" t="s">
        <v>683</v>
      </c>
      <c r="E1370">
        <v>32</v>
      </c>
      <c r="F1370" t="s">
        <v>590</v>
      </c>
      <c r="H1370">
        <v>28496</v>
      </c>
      <c r="I1370" t="s">
        <v>19</v>
      </c>
      <c r="J1370" t="s">
        <v>68</v>
      </c>
      <c r="K1370" t="s">
        <v>83</v>
      </c>
      <c r="L1370">
        <v>2012</v>
      </c>
      <c r="M1370" t="s">
        <v>70</v>
      </c>
      <c r="P1370" t="s">
        <v>228</v>
      </c>
      <c r="Q1370" t="s">
        <v>229</v>
      </c>
      <c r="R1370" t="s">
        <v>147</v>
      </c>
      <c r="S1370" t="s">
        <v>528</v>
      </c>
      <c r="T1370" t="s">
        <v>74</v>
      </c>
      <c r="Y1370" t="s">
        <v>74</v>
      </c>
    </row>
    <row r="1371" spans="1:25">
      <c r="A1371">
        <f t="shared" si="21"/>
        <v>1</v>
      </c>
      <c r="B1371">
        <v>6</v>
      </c>
      <c r="C1371">
        <v>2019</v>
      </c>
      <c r="D1371" t="s">
        <v>683</v>
      </c>
      <c r="E1371">
        <v>73</v>
      </c>
      <c r="F1371" t="s">
        <v>660</v>
      </c>
      <c r="H1371">
        <v>31756</v>
      </c>
      <c r="J1371" t="s">
        <v>82</v>
      </c>
      <c r="K1371" t="s">
        <v>83</v>
      </c>
      <c r="L1371">
        <v>2011</v>
      </c>
      <c r="M1371" t="s">
        <v>70</v>
      </c>
      <c r="P1371" t="s">
        <v>228</v>
      </c>
      <c r="Q1371" t="s">
        <v>229</v>
      </c>
      <c r="S1371" t="s">
        <v>528</v>
      </c>
      <c r="T1371" t="s">
        <v>74</v>
      </c>
      <c r="Y1371" t="s">
        <v>74</v>
      </c>
    </row>
    <row r="1372" spans="1:25" hidden="1">
      <c r="A1372">
        <f t="shared" si="21"/>
        <v>0</v>
      </c>
      <c r="B1372">
        <v>6</v>
      </c>
      <c r="C1372">
        <v>2018</v>
      </c>
      <c r="D1372" t="s">
        <v>683</v>
      </c>
      <c r="E1372">
        <v>73</v>
      </c>
      <c r="F1372" t="s">
        <v>660</v>
      </c>
      <c r="H1372">
        <v>31756</v>
      </c>
      <c r="J1372" t="s">
        <v>82</v>
      </c>
      <c r="K1372" t="s">
        <v>83</v>
      </c>
      <c r="L1372">
        <v>2011</v>
      </c>
      <c r="M1372" t="s">
        <v>70</v>
      </c>
      <c r="P1372" t="s">
        <v>228</v>
      </c>
      <c r="Q1372" t="s">
        <v>229</v>
      </c>
      <c r="S1372" t="s">
        <v>528</v>
      </c>
      <c r="T1372" t="s">
        <v>74</v>
      </c>
      <c r="Y1372" t="s">
        <v>74</v>
      </c>
    </row>
    <row r="1373" spans="1:25" hidden="1">
      <c r="A1373">
        <f t="shared" si="21"/>
        <v>0</v>
      </c>
      <c r="B1373">
        <v>6</v>
      </c>
      <c r="C1373">
        <v>2017</v>
      </c>
      <c r="D1373" t="s">
        <v>683</v>
      </c>
      <c r="E1373">
        <v>73</v>
      </c>
      <c r="F1373" t="s">
        <v>660</v>
      </c>
      <c r="H1373">
        <v>31756</v>
      </c>
      <c r="J1373" t="s">
        <v>82</v>
      </c>
      <c r="K1373" t="s">
        <v>83</v>
      </c>
      <c r="L1373">
        <v>2011</v>
      </c>
      <c r="M1373" t="s">
        <v>70</v>
      </c>
      <c r="P1373" t="s">
        <v>228</v>
      </c>
      <c r="Q1373" t="s">
        <v>229</v>
      </c>
      <c r="S1373" t="s">
        <v>528</v>
      </c>
      <c r="T1373" t="s">
        <v>74</v>
      </c>
      <c r="Y1373" t="s">
        <v>74</v>
      </c>
    </row>
    <row r="1374" spans="1:25" hidden="1">
      <c r="A1374">
        <f t="shared" si="21"/>
        <v>0</v>
      </c>
      <c r="B1374">
        <v>6</v>
      </c>
      <c r="C1374">
        <v>2016</v>
      </c>
      <c r="D1374" t="s">
        <v>683</v>
      </c>
      <c r="E1374">
        <v>73</v>
      </c>
      <c r="F1374" t="s">
        <v>660</v>
      </c>
      <c r="H1374">
        <v>31756</v>
      </c>
      <c r="J1374" t="s">
        <v>82</v>
      </c>
      <c r="K1374" t="s">
        <v>83</v>
      </c>
      <c r="L1374">
        <v>2011</v>
      </c>
      <c r="M1374" t="s">
        <v>70</v>
      </c>
      <c r="P1374" t="s">
        <v>228</v>
      </c>
      <c r="Q1374" t="s">
        <v>229</v>
      </c>
      <c r="S1374" t="s">
        <v>528</v>
      </c>
      <c r="T1374" t="s">
        <v>74</v>
      </c>
      <c r="Y1374" t="s">
        <v>74</v>
      </c>
    </row>
    <row r="1375" spans="1:25" hidden="1">
      <c r="A1375">
        <f t="shared" si="21"/>
        <v>0</v>
      </c>
      <c r="B1375">
        <v>6</v>
      </c>
      <c r="C1375">
        <v>2015</v>
      </c>
      <c r="D1375" t="s">
        <v>683</v>
      </c>
      <c r="E1375">
        <v>73</v>
      </c>
      <c r="F1375" t="s">
        <v>660</v>
      </c>
      <c r="H1375">
        <v>31756</v>
      </c>
      <c r="J1375" t="s">
        <v>82</v>
      </c>
      <c r="K1375" t="s">
        <v>83</v>
      </c>
      <c r="L1375">
        <v>2011</v>
      </c>
      <c r="M1375" t="s">
        <v>70</v>
      </c>
      <c r="P1375" t="s">
        <v>228</v>
      </c>
      <c r="Q1375" t="s">
        <v>229</v>
      </c>
      <c r="S1375" t="s">
        <v>528</v>
      </c>
      <c r="T1375" t="s">
        <v>74</v>
      </c>
      <c r="Y1375" t="s">
        <v>74</v>
      </c>
    </row>
    <row r="1376" spans="1:25" hidden="1">
      <c r="A1376">
        <f t="shared" si="21"/>
        <v>0</v>
      </c>
      <c r="B1376">
        <v>6</v>
      </c>
      <c r="C1376">
        <v>2014</v>
      </c>
      <c r="D1376" t="s">
        <v>683</v>
      </c>
      <c r="E1376">
        <v>73</v>
      </c>
      <c r="F1376" t="s">
        <v>660</v>
      </c>
      <c r="H1376">
        <v>31756</v>
      </c>
      <c r="J1376" t="s">
        <v>82</v>
      </c>
      <c r="K1376" t="s">
        <v>83</v>
      </c>
      <c r="L1376">
        <v>2011</v>
      </c>
      <c r="M1376" t="s">
        <v>70</v>
      </c>
      <c r="P1376" t="s">
        <v>228</v>
      </c>
      <c r="Q1376" t="s">
        <v>229</v>
      </c>
      <c r="S1376" t="s">
        <v>528</v>
      </c>
      <c r="T1376" t="s">
        <v>74</v>
      </c>
      <c r="Y1376" t="s">
        <v>74</v>
      </c>
    </row>
    <row r="1377" spans="1:25">
      <c r="A1377">
        <f t="shared" si="21"/>
        <v>1</v>
      </c>
      <c r="B1377">
        <v>6</v>
      </c>
      <c r="C1377">
        <v>2019</v>
      </c>
      <c r="D1377" t="s">
        <v>683</v>
      </c>
      <c r="E1377">
        <v>77</v>
      </c>
      <c r="F1377" t="s">
        <v>666</v>
      </c>
      <c r="H1377" t="s">
        <v>667</v>
      </c>
      <c r="J1377" t="s">
        <v>82</v>
      </c>
      <c r="K1377" t="s">
        <v>143</v>
      </c>
      <c r="L1377">
        <v>2012</v>
      </c>
      <c r="M1377" t="s">
        <v>70</v>
      </c>
      <c r="P1377" t="s">
        <v>228</v>
      </c>
      <c r="Q1377" t="s">
        <v>229</v>
      </c>
      <c r="S1377" t="s">
        <v>528</v>
      </c>
      <c r="T1377" t="s">
        <v>74</v>
      </c>
      <c r="Y1377" t="s">
        <v>74</v>
      </c>
    </row>
    <row r="1378" spans="1:25" hidden="1">
      <c r="A1378">
        <f t="shared" si="21"/>
        <v>0</v>
      </c>
      <c r="B1378">
        <v>6</v>
      </c>
      <c r="C1378">
        <v>2018</v>
      </c>
      <c r="D1378" t="s">
        <v>683</v>
      </c>
      <c r="E1378">
        <v>77</v>
      </c>
      <c r="F1378" t="s">
        <v>666</v>
      </c>
      <c r="H1378" t="s">
        <v>667</v>
      </c>
      <c r="J1378" t="s">
        <v>82</v>
      </c>
      <c r="K1378" t="s">
        <v>143</v>
      </c>
      <c r="L1378">
        <v>2012</v>
      </c>
      <c r="M1378" t="s">
        <v>70</v>
      </c>
      <c r="P1378" t="s">
        <v>228</v>
      </c>
      <c r="Q1378" t="s">
        <v>229</v>
      </c>
      <c r="S1378" t="s">
        <v>528</v>
      </c>
      <c r="T1378" t="s">
        <v>74</v>
      </c>
      <c r="Y1378" t="s">
        <v>74</v>
      </c>
    </row>
    <row r="1379" spans="1:25" hidden="1">
      <c r="A1379">
        <f t="shared" si="21"/>
        <v>0</v>
      </c>
      <c r="B1379">
        <v>6</v>
      </c>
      <c r="C1379">
        <v>2017</v>
      </c>
      <c r="D1379" t="s">
        <v>683</v>
      </c>
      <c r="E1379">
        <v>77</v>
      </c>
      <c r="F1379" t="s">
        <v>666</v>
      </c>
      <c r="H1379" t="s">
        <v>667</v>
      </c>
      <c r="J1379" t="s">
        <v>82</v>
      </c>
      <c r="K1379" t="s">
        <v>143</v>
      </c>
      <c r="L1379">
        <v>2012</v>
      </c>
      <c r="M1379" t="s">
        <v>70</v>
      </c>
      <c r="P1379" t="s">
        <v>228</v>
      </c>
      <c r="Q1379" t="s">
        <v>229</v>
      </c>
      <c r="S1379" t="s">
        <v>528</v>
      </c>
      <c r="T1379" t="s">
        <v>74</v>
      </c>
      <c r="Y1379" t="s">
        <v>74</v>
      </c>
    </row>
    <row r="1380" spans="1:25" hidden="1">
      <c r="A1380">
        <f t="shared" si="21"/>
        <v>0</v>
      </c>
      <c r="B1380">
        <v>6</v>
      </c>
      <c r="C1380">
        <v>2016</v>
      </c>
      <c r="D1380" t="s">
        <v>683</v>
      </c>
      <c r="E1380">
        <v>77</v>
      </c>
      <c r="F1380" t="s">
        <v>666</v>
      </c>
      <c r="H1380" t="s">
        <v>667</v>
      </c>
      <c r="J1380" t="s">
        <v>82</v>
      </c>
      <c r="K1380" t="s">
        <v>143</v>
      </c>
      <c r="L1380">
        <v>2012</v>
      </c>
      <c r="M1380" t="s">
        <v>70</v>
      </c>
      <c r="P1380" t="s">
        <v>228</v>
      </c>
      <c r="Q1380" t="s">
        <v>229</v>
      </c>
      <c r="S1380" t="s">
        <v>528</v>
      </c>
      <c r="T1380" t="s">
        <v>74</v>
      </c>
      <c r="Y1380" t="s">
        <v>74</v>
      </c>
    </row>
    <row r="1381" spans="1:25" hidden="1">
      <c r="A1381">
        <f t="shared" si="21"/>
        <v>0</v>
      </c>
      <c r="B1381">
        <v>6</v>
      </c>
      <c r="C1381">
        <v>2015</v>
      </c>
      <c r="D1381" t="s">
        <v>683</v>
      </c>
      <c r="E1381">
        <v>77</v>
      </c>
      <c r="F1381" t="s">
        <v>666</v>
      </c>
      <c r="H1381" t="s">
        <v>667</v>
      </c>
      <c r="J1381" t="s">
        <v>82</v>
      </c>
      <c r="K1381" t="s">
        <v>143</v>
      </c>
      <c r="L1381">
        <v>2012</v>
      </c>
      <c r="M1381" t="s">
        <v>70</v>
      </c>
      <c r="P1381" t="s">
        <v>228</v>
      </c>
      <c r="Q1381" t="s">
        <v>229</v>
      </c>
      <c r="S1381" t="s">
        <v>528</v>
      </c>
      <c r="T1381" t="s">
        <v>74</v>
      </c>
      <c r="Y1381" t="s">
        <v>74</v>
      </c>
    </row>
    <row r="1382" spans="1:25" hidden="1">
      <c r="A1382">
        <f t="shared" si="21"/>
        <v>0</v>
      </c>
      <c r="B1382">
        <v>6</v>
      </c>
      <c r="C1382">
        <v>2014</v>
      </c>
      <c r="D1382" t="s">
        <v>683</v>
      </c>
      <c r="E1382">
        <v>77</v>
      </c>
      <c r="F1382" t="s">
        <v>666</v>
      </c>
      <c r="H1382" t="s">
        <v>667</v>
      </c>
      <c r="J1382" t="s">
        <v>82</v>
      </c>
      <c r="K1382" t="s">
        <v>143</v>
      </c>
      <c r="L1382">
        <v>2012</v>
      </c>
      <c r="M1382" t="s">
        <v>70</v>
      </c>
      <c r="P1382" t="s">
        <v>228</v>
      </c>
      <c r="Q1382" t="s">
        <v>229</v>
      </c>
      <c r="S1382" t="s">
        <v>528</v>
      </c>
      <c r="T1382" t="s">
        <v>74</v>
      </c>
      <c r="Y1382" t="s">
        <v>74</v>
      </c>
    </row>
    <row r="1383" spans="1:25">
      <c r="A1383">
        <f t="shared" si="21"/>
        <v>1</v>
      </c>
      <c r="B1383">
        <v>6</v>
      </c>
      <c r="C1383">
        <v>2019</v>
      </c>
      <c r="D1383" t="s">
        <v>683</v>
      </c>
      <c r="E1383">
        <v>70</v>
      </c>
      <c r="F1383" t="s">
        <v>656</v>
      </c>
      <c r="G1383" t="s">
        <v>657</v>
      </c>
      <c r="J1383" t="s">
        <v>82</v>
      </c>
      <c r="K1383" t="s">
        <v>116</v>
      </c>
      <c r="L1383">
        <v>2010</v>
      </c>
      <c r="M1383" t="s">
        <v>70</v>
      </c>
      <c r="P1383" t="s">
        <v>228</v>
      </c>
      <c r="Q1383" t="s">
        <v>229</v>
      </c>
      <c r="S1383" t="s">
        <v>528</v>
      </c>
      <c r="T1383" t="s">
        <v>74</v>
      </c>
      <c r="Y1383" t="s">
        <v>74</v>
      </c>
    </row>
    <row r="1384" spans="1:25" hidden="1">
      <c r="A1384">
        <f t="shared" si="21"/>
        <v>0</v>
      </c>
      <c r="B1384">
        <v>6</v>
      </c>
      <c r="C1384">
        <v>2018</v>
      </c>
      <c r="D1384" t="s">
        <v>683</v>
      </c>
      <c r="E1384">
        <v>70</v>
      </c>
      <c r="F1384" t="s">
        <v>656</v>
      </c>
      <c r="G1384" t="s">
        <v>657</v>
      </c>
      <c r="J1384" t="s">
        <v>82</v>
      </c>
      <c r="K1384" t="s">
        <v>116</v>
      </c>
      <c r="L1384">
        <v>2010</v>
      </c>
      <c r="M1384" t="s">
        <v>70</v>
      </c>
      <c r="P1384" t="s">
        <v>228</v>
      </c>
      <c r="Q1384" t="s">
        <v>229</v>
      </c>
      <c r="S1384" t="s">
        <v>528</v>
      </c>
      <c r="T1384" t="s">
        <v>74</v>
      </c>
      <c r="Y1384" t="s">
        <v>74</v>
      </c>
    </row>
    <row r="1385" spans="1:25" hidden="1">
      <c r="A1385">
        <f t="shared" si="21"/>
        <v>0</v>
      </c>
      <c r="B1385">
        <v>6</v>
      </c>
      <c r="C1385">
        <v>2017</v>
      </c>
      <c r="D1385" t="s">
        <v>683</v>
      </c>
      <c r="E1385">
        <v>70</v>
      </c>
      <c r="F1385" t="s">
        <v>656</v>
      </c>
      <c r="G1385" t="s">
        <v>657</v>
      </c>
      <c r="J1385" t="s">
        <v>82</v>
      </c>
      <c r="K1385" t="s">
        <v>116</v>
      </c>
      <c r="L1385">
        <v>2010</v>
      </c>
      <c r="M1385" t="s">
        <v>70</v>
      </c>
      <c r="P1385" t="s">
        <v>228</v>
      </c>
      <c r="Q1385" t="s">
        <v>229</v>
      </c>
      <c r="S1385" t="s">
        <v>528</v>
      </c>
      <c r="T1385" t="s">
        <v>74</v>
      </c>
      <c r="Y1385" t="s">
        <v>74</v>
      </c>
    </row>
    <row r="1386" spans="1:25" hidden="1">
      <c r="A1386">
        <f t="shared" si="21"/>
        <v>0</v>
      </c>
      <c r="B1386">
        <v>6</v>
      </c>
      <c r="C1386">
        <v>2016</v>
      </c>
      <c r="D1386" t="s">
        <v>683</v>
      </c>
      <c r="E1386">
        <v>70</v>
      </c>
      <c r="F1386" t="s">
        <v>656</v>
      </c>
      <c r="G1386" t="s">
        <v>657</v>
      </c>
      <c r="J1386" t="s">
        <v>82</v>
      </c>
      <c r="K1386" t="s">
        <v>116</v>
      </c>
      <c r="L1386">
        <v>2010</v>
      </c>
      <c r="M1386" t="s">
        <v>70</v>
      </c>
      <c r="P1386" t="s">
        <v>228</v>
      </c>
      <c r="Q1386" t="s">
        <v>229</v>
      </c>
      <c r="S1386" t="s">
        <v>528</v>
      </c>
      <c r="T1386" t="s">
        <v>74</v>
      </c>
      <c r="Y1386" t="s">
        <v>74</v>
      </c>
    </row>
    <row r="1387" spans="1:25" hidden="1">
      <c r="A1387">
        <f t="shared" si="21"/>
        <v>0</v>
      </c>
      <c r="B1387">
        <v>6</v>
      </c>
      <c r="C1387">
        <v>2015</v>
      </c>
      <c r="D1387" t="s">
        <v>683</v>
      </c>
      <c r="E1387">
        <v>70</v>
      </c>
      <c r="F1387" t="s">
        <v>656</v>
      </c>
      <c r="G1387" t="s">
        <v>657</v>
      </c>
      <c r="J1387" t="s">
        <v>82</v>
      </c>
      <c r="K1387" t="s">
        <v>116</v>
      </c>
      <c r="L1387">
        <v>2010</v>
      </c>
      <c r="M1387" t="s">
        <v>70</v>
      </c>
      <c r="P1387" t="s">
        <v>228</v>
      </c>
      <c r="Q1387" t="s">
        <v>229</v>
      </c>
      <c r="S1387" t="s">
        <v>528</v>
      </c>
      <c r="T1387" t="s">
        <v>74</v>
      </c>
      <c r="Y1387" t="s">
        <v>74</v>
      </c>
    </row>
    <row r="1388" spans="1:25" hidden="1">
      <c r="A1388">
        <f t="shared" si="21"/>
        <v>0</v>
      </c>
      <c r="B1388">
        <v>6</v>
      </c>
      <c r="C1388">
        <v>2014</v>
      </c>
      <c r="D1388" t="s">
        <v>683</v>
      </c>
      <c r="E1388">
        <v>70</v>
      </c>
      <c r="F1388" t="s">
        <v>656</v>
      </c>
      <c r="G1388" t="s">
        <v>657</v>
      </c>
      <c r="J1388" t="s">
        <v>82</v>
      </c>
      <c r="K1388" t="s">
        <v>116</v>
      </c>
      <c r="L1388">
        <v>2010</v>
      </c>
      <c r="M1388" t="s">
        <v>70</v>
      </c>
      <c r="P1388" t="s">
        <v>228</v>
      </c>
      <c r="Q1388" t="s">
        <v>229</v>
      </c>
      <c r="S1388" t="s">
        <v>528</v>
      </c>
      <c r="T1388" t="s">
        <v>74</v>
      </c>
      <c r="Y1388" t="s">
        <v>74</v>
      </c>
    </row>
    <row r="1389" spans="1:25">
      <c r="A1389">
        <f t="shared" si="21"/>
        <v>1</v>
      </c>
      <c r="B1389">
        <v>6</v>
      </c>
      <c r="C1389">
        <v>2019</v>
      </c>
      <c r="D1389" t="s">
        <v>683</v>
      </c>
      <c r="E1389">
        <v>31</v>
      </c>
      <c r="F1389" t="s">
        <v>588</v>
      </c>
      <c r="G1389" t="s">
        <v>589</v>
      </c>
      <c r="J1389" t="s">
        <v>68</v>
      </c>
      <c r="K1389" t="s">
        <v>83</v>
      </c>
      <c r="L1389">
        <v>2017</v>
      </c>
      <c r="M1389" t="s">
        <v>70</v>
      </c>
      <c r="P1389" t="s">
        <v>228</v>
      </c>
      <c r="Q1389" t="s">
        <v>229</v>
      </c>
      <c r="R1389" t="s">
        <v>147</v>
      </c>
      <c r="S1389" t="s">
        <v>528</v>
      </c>
      <c r="T1389" t="s">
        <v>74</v>
      </c>
      <c r="Y1389" t="s">
        <v>74</v>
      </c>
    </row>
    <row r="1390" spans="1:25" hidden="1">
      <c r="A1390">
        <f t="shared" si="21"/>
        <v>0</v>
      </c>
      <c r="B1390">
        <v>6</v>
      </c>
      <c r="C1390">
        <v>2018</v>
      </c>
      <c r="D1390" t="s">
        <v>683</v>
      </c>
      <c r="E1390">
        <v>31</v>
      </c>
      <c r="F1390" t="s">
        <v>588</v>
      </c>
      <c r="G1390" t="s">
        <v>589</v>
      </c>
      <c r="J1390" t="s">
        <v>68</v>
      </c>
      <c r="K1390" t="s">
        <v>83</v>
      </c>
      <c r="L1390">
        <v>2017</v>
      </c>
      <c r="M1390" t="s">
        <v>70</v>
      </c>
      <c r="P1390" t="s">
        <v>228</v>
      </c>
      <c r="Q1390" t="s">
        <v>229</v>
      </c>
      <c r="R1390" t="s">
        <v>147</v>
      </c>
      <c r="S1390" t="s">
        <v>528</v>
      </c>
      <c r="T1390" t="s">
        <v>74</v>
      </c>
      <c r="Y1390" t="s">
        <v>74</v>
      </c>
    </row>
    <row r="1391" spans="1:25" hidden="1">
      <c r="A1391">
        <f t="shared" si="21"/>
        <v>0</v>
      </c>
      <c r="B1391">
        <v>6</v>
      </c>
      <c r="C1391">
        <v>2017</v>
      </c>
      <c r="D1391" t="s">
        <v>683</v>
      </c>
      <c r="E1391">
        <v>31</v>
      </c>
      <c r="F1391" t="s">
        <v>588</v>
      </c>
      <c r="G1391" t="s">
        <v>589</v>
      </c>
      <c r="J1391" t="s">
        <v>68</v>
      </c>
      <c r="K1391" t="s">
        <v>83</v>
      </c>
      <c r="L1391">
        <v>2017</v>
      </c>
      <c r="M1391" t="s">
        <v>70</v>
      </c>
      <c r="P1391" t="s">
        <v>228</v>
      </c>
      <c r="Q1391" t="s">
        <v>229</v>
      </c>
      <c r="R1391" t="s">
        <v>147</v>
      </c>
      <c r="S1391" t="s">
        <v>528</v>
      </c>
      <c r="T1391" t="s">
        <v>74</v>
      </c>
      <c r="Y1391" t="s">
        <v>74</v>
      </c>
    </row>
    <row r="1392" spans="1:25" hidden="1">
      <c r="A1392">
        <f t="shared" si="21"/>
        <v>0</v>
      </c>
      <c r="B1392">
        <v>6</v>
      </c>
      <c r="C1392">
        <v>2016</v>
      </c>
      <c r="D1392" t="s">
        <v>683</v>
      </c>
      <c r="E1392">
        <v>31</v>
      </c>
      <c r="F1392" t="s">
        <v>588</v>
      </c>
      <c r="G1392" t="s">
        <v>589</v>
      </c>
      <c r="J1392" t="s">
        <v>82</v>
      </c>
      <c r="K1392" t="s">
        <v>83</v>
      </c>
      <c r="L1392">
        <v>2006</v>
      </c>
      <c r="M1392" t="s">
        <v>70</v>
      </c>
      <c r="P1392" t="s">
        <v>228</v>
      </c>
      <c r="Q1392" t="s">
        <v>229</v>
      </c>
      <c r="R1392" t="s">
        <v>147</v>
      </c>
      <c r="S1392" t="s">
        <v>528</v>
      </c>
      <c r="T1392" t="s">
        <v>74</v>
      </c>
      <c r="Y1392" t="s">
        <v>74</v>
      </c>
    </row>
    <row r="1393" spans="1:25" hidden="1">
      <c r="A1393">
        <f t="shared" si="21"/>
        <v>0</v>
      </c>
      <c r="B1393">
        <v>6</v>
      </c>
      <c r="C1393">
        <v>2015</v>
      </c>
      <c r="D1393" t="s">
        <v>683</v>
      </c>
      <c r="E1393">
        <v>31</v>
      </c>
      <c r="F1393" t="s">
        <v>588</v>
      </c>
      <c r="G1393" t="s">
        <v>589</v>
      </c>
      <c r="J1393" t="s">
        <v>82</v>
      </c>
      <c r="K1393" t="s">
        <v>83</v>
      </c>
      <c r="L1393">
        <v>2006</v>
      </c>
      <c r="M1393" t="s">
        <v>70</v>
      </c>
      <c r="P1393" t="s">
        <v>228</v>
      </c>
      <c r="Q1393" t="s">
        <v>229</v>
      </c>
      <c r="R1393" t="s">
        <v>147</v>
      </c>
      <c r="S1393" t="s">
        <v>528</v>
      </c>
      <c r="T1393" t="s">
        <v>74</v>
      </c>
      <c r="Y1393" t="s">
        <v>74</v>
      </c>
    </row>
    <row r="1394" spans="1:25" hidden="1">
      <c r="A1394">
        <f t="shared" si="21"/>
        <v>0</v>
      </c>
      <c r="B1394">
        <v>6</v>
      </c>
      <c r="C1394">
        <v>2014</v>
      </c>
      <c r="D1394" t="s">
        <v>683</v>
      </c>
      <c r="E1394">
        <v>31</v>
      </c>
      <c r="F1394" t="s">
        <v>588</v>
      </c>
      <c r="G1394" t="s">
        <v>589</v>
      </c>
      <c r="J1394" t="s">
        <v>82</v>
      </c>
      <c r="K1394" t="s">
        <v>83</v>
      </c>
      <c r="L1394">
        <v>2006</v>
      </c>
      <c r="M1394" t="s">
        <v>70</v>
      </c>
      <c r="P1394" t="s">
        <v>228</v>
      </c>
      <c r="Q1394" t="s">
        <v>229</v>
      </c>
      <c r="R1394" t="s">
        <v>147</v>
      </c>
      <c r="S1394" t="s">
        <v>528</v>
      </c>
      <c r="T1394" t="s">
        <v>74</v>
      </c>
      <c r="Y1394" t="s">
        <v>74</v>
      </c>
    </row>
    <row r="1395" spans="1:25">
      <c r="A1395">
        <f t="shared" si="21"/>
        <v>1</v>
      </c>
      <c r="B1395">
        <v>6</v>
      </c>
      <c r="C1395">
        <v>2019</v>
      </c>
      <c r="D1395" t="s">
        <v>683</v>
      </c>
      <c r="E1395">
        <v>60</v>
      </c>
      <c r="F1395" t="s">
        <v>636</v>
      </c>
      <c r="G1395" t="s">
        <v>637</v>
      </c>
      <c r="J1395" t="s">
        <v>68</v>
      </c>
      <c r="K1395" t="s">
        <v>116</v>
      </c>
      <c r="L1395">
        <v>2016</v>
      </c>
      <c r="M1395" t="s">
        <v>90</v>
      </c>
      <c r="P1395" t="s">
        <v>228</v>
      </c>
      <c r="Q1395" t="s">
        <v>229</v>
      </c>
      <c r="S1395" t="s">
        <v>528</v>
      </c>
      <c r="T1395" t="s">
        <v>74</v>
      </c>
      <c r="Y1395" t="s">
        <v>74</v>
      </c>
    </row>
    <row r="1396" spans="1:25" hidden="1">
      <c r="A1396">
        <f t="shared" si="21"/>
        <v>0</v>
      </c>
      <c r="B1396">
        <v>6</v>
      </c>
      <c r="C1396">
        <v>2018</v>
      </c>
      <c r="D1396" t="s">
        <v>683</v>
      </c>
      <c r="E1396">
        <v>60</v>
      </c>
      <c r="F1396" t="s">
        <v>636</v>
      </c>
      <c r="G1396" t="s">
        <v>637</v>
      </c>
      <c r="J1396" t="s">
        <v>68</v>
      </c>
      <c r="K1396" t="s">
        <v>116</v>
      </c>
      <c r="L1396">
        <v>2016</v>
      </c>
      <c r="M1396" t="s">
        <v>90</v>
      </c>
      <c r="P1396" t="s">
        <v>228</v>
      </c>
      <c r="Q1396" t="s">
        <v>229</v>
      </c>
      <c r="S1396" t="s">
        <v>528</v>
      </c>
      <c r="T1396" t="s">
        <v>74</v>
      </c>
      <c r="Y1396" t="s">
        <v>74</v>
      </c>
    </row>
    <row r="1397" spans="1:25" hidden="1">
      <c r="A1397">
        <f t="shared" si="21"/>
        <v>0</v>
      </c>
      <c r="B1397">
        <v>6</v>
      </c>
      <c r="C1397">
        <v>2017</v>
      </c>
      <c r="D1397" t="s">
        <v>683</v>
      </c>
      <c r="E1397">
        <v>60</v>
      </c>
      <c r="F1397" t="s">
        <v>636</v>
      </c>
      <c r="G1397" t="s">
        <v>637</v>
      </c>
      <c r="J1397" t="s">
        <v>68</v>
      </c>
      <c r="K1397" t="s">
        <v>116</v>
      </c>
      <c r="L1397">
        <v>2016</v>
      </c>
      <c r="M1397" t="s">
        <v>90</v>
      </c>
      <c r="P1397" t="s">
        <v>228</v>
      </c>
      <c r="Q1397" t="s">
        <v>229</v>
      </c>
      <c r="S1397" t="s">
        <v>528</v>
      </c>
      <c r="T1397" t="s">
        <v>74</v>
      </c>
      <c r="Y1397" t="s">
        <v>74</v>
      </c>
    </row>
    <row r="1398" spans="1:25" hidden="1">
      <c r="A1398">
        <f t="shared" si="21"/>
        <v>0</v>
      </c>
      <c r="B1398">
        <v>6</v>
      </c>
      <c r="C1398">
        <v>2016</v>
      </c>
      <c r="D1398" t="s">
        <v>683</v>
      </c>
      <c r="E1398">
        <v>60</v>
      </c>
      <c r="F1398" t="s">
        <v>636</v>
      </c>
      <c r="G1398" t="s">
        <v>637</v>
      </c>
      <c r="J1398" t="s">
        <v>68</v>
      </c>
      <c r="K1398" t="s">
        <v>116</v>
      </c>
      <c r="L1398">
        <v>2016</v>
      </c>
      <c r="M1398" t="s">
        <v>90</v>
      </c>
      <c r="P1398" t="s">
        <v>228</v>
      </c>
      <c r="Q1398" t="s">
        <v>229</v>
      </c>
      <c r="S1398" t="s">
        <v>528</v>
      </c>
      <c r="T1398" t="s">
        <v>74</v>
      </c>
      <c r="Y1398" t="s">
        <v>74</v>
      </c>
    </row>
    <row r="1399" spans="1:25" hidden="1">
      <c r="A1399">
        <f t="shared" si="21"/>
        <v>0</v>
      </c>
      <c r="B1399">
        <v>6</v>
      </c>
      <c r="C1399">
        <v>2015</v>
      </c>
      <c r="D1399" t="s">
        <v>683</v>
      </c>
      <c r="E1399">
        <v>60</v>
      </c>
      <c r="F1399" t="s">
        <v>636</v>
      </c>
      <c r="G1399" t="s">
        <v>637</v>
      </c>
      <c r="J1399" t="s">
        <v>82</v>
      </c>
      <c r="K1399" t="s">
        <v>116</v>
      </c>
      <c r="L1399">
        <v>2009</v>
      </c>
      <c r="M1399" t="s">
        <v>70</v>
      </c>
      <c r="P1399" t="s">
        <v>228</v>
      </c>
      <c r="Q1399" t="s">
        <v>229</v>
      </c>
      <c r="S1399" t="s">
        <v>528</v>
      </c>
      <c r="T1399" t="s">
        <v>74</v>
      </c>
      <c r="Y1399" t="s">
        <v>74</v>
      </c>
    </row>
    <row r="1400" spans="1:25" hidden="1">
      <c r="A1400">
        <f t="shared" si="21"/>
        <v>0</v>
      </c>
      <c r="B1400">
        <v>6</v>
      </c>
      <c r="C1400">
        <v>2014</v>
      </c>
      <c r="D1400" t="s">
        <v>683</v>
      </c>
      <c r="E1400">
        <v>60</v>
      </c>
      <c r="F1400" t="s">
        <v>636</v>
      </c>
      <c r="G1400" t="s">
        <v>637</v>
      </c>
      <c r="J1400" t="s">
        <v>82</v>
      </c>
      <c r="K1400" t="s">
        <v>116</v>
      </c>
      <c r="L1400">
        <v>2009</v>
      </c>
      <c r="M1400" t="s">
        <v>70</v>
      </c>
      <c r="P1400" t="s">
        <v>228</v>
      </c>
      <c r="Q1400" t="s">
        <v>229</v>
      </c>
      <c r="S1400" t="s">
        <v>528</v>
      </c>
      <c r="T1400" t="s">
        <v>74</v>
      </c>
      <c r="Y1400" t="s">
        <v>74</v>
      </c>
    </row>
    <row r="1401" spans="1:25">
      <c r="A1401">
        <f t="shared" si="21"/>
        <v>1</v>
      </c>
      <c r="B1401">
        <v>6</v>
      </c>
      <c r="C1401">
        <v>2019</v>
      </c>
      <c r="D1401" t="s">
        <v>683</v>
      </c>
      <c r="E1401">
        <v>74</v>
      </c>
      <c r="F1401" t="s">
        <v>661</v>
      </c>
      <c r="H1401" t="s">
        <v>662</v>
      </c>
      <c r="J1401" t="s">
        <v>82</v>
      </c>
      <c r="K1401" t="s">
        <v>116</v>
      </c>
      <c r="L1401">
        <v>2012</v>
      </c>
      <c r="M1401" t="s">
        <v>70</v>
      </c>
      <c r="P1401" t="s">
        <v>228</v>
      </c>
      <c r="Q1401" t="s">
        <v>229</v>
      </c>
      <c r="S1401" t="s">
        <v>528</v>
      </c>
      <c r="T1401" t="s">
        <v>74</v>
      </c>
      <c r="Y1401" t="s">
        <v>74</v>
      </c>
    </row>
    <row r="1402" spans="1:25" hidden="1">
      <c r="A1402">
        <f t="shared" si="21"/>
        <v>0</v>
      </c>
      <c r="B1402">
        <v>6</v>
      </c>
      <c r="C1402">
        <v>2018</v>
      </c>
      <c r="D1402" t="s">
        <v>683</v>
      </c>
      <c r="E1402">
        <v>74</v>
      </c>
      <c r="F1402" t="s">
        <v>661</v>
      </c>
      <c r="H1402" t="s">
        <v>662</v>
      </c>
      <c r="J1402" t="s">
        <v>82</v>
      </c>
      <c r="K1402" t="s">
        <v>116</v>
      </c>
      <c r="L1402">
        <v>2012</v>
      </c>
      <c r="M1402" t="s">
        <v>70</v>
      </c>
      <c r="P1402" t="s">
        <v>228</v>
      </c>
      <c r="Q1402" t="s">
        <v>229</v>
      </c>
      <c r="S1402" t="s">
        <v>528</v>
      </c>
      <c r="T1402" t="s">
        <v>74</v>
      </c>
      <c r="Y1402" t="s">
        <v>74</v>
      </c>
    </row>
    <row r="1403" spans="1:25" hidden="1">
      <c r="A1403">
        <f t="shared" si="21"/>
        <v>0</v>
      </c>
      <c r="B1403">
        <v>6</v>
      </c>
      <c r="C1403">
        <v>2017</v>
      </c>
      <c r="D1403" t="s">
        <v>683</v>
      </c>
      <c r="E1403">
        <v>74</v>
      </c>
      <c r="F1403" t="s">
        <v>661</v>
      </c>
      <c r="H1403" t="s">
        <v>662</v>
      </c>
      <c r="J1403" t="s">
        <v>82</v>
      </c>
      <c r="K1403" t="s">
        <v>116</v>
      </c>
      <c r="L1403">
        <v>2012</v>
      </c>
      <c r="M1403" t="s">
        <v>70</v>
      </c>
      <c r="P1403" t="s">
        <v>228</v>
      </c>
      <c r="Q1403" t="s">
        <v>229</v>
      </c>
      <c r="S1403" t="s">
        <v>528</v>
      </c>
      <c r="T1403" t="s">
        <v>74</v>
      </c>
      <c r="Y1403" t="s">
        <v>74</v>
      </c>
    </row>
    <row r="1404" spans="1:25" hidden="1">
      <c r="A1404">
        <f t="shared" si="21"/>
        <v>0</v>
      </c>
      <c r="B1404">
        <v>6</v>
      </c>
      <c r="C1404">
        <v>2016</v>
      </c>
      <c r="D1404" t="s">
        <v>683</v>
      </c>
      <c r="E1404">
        <v>74</v>
      </c>
      <c r="F1404" t="s">
        <v>661</v>
      </c>
      <c r="H1404" t="s">
        <v>662</v>
      </c>
      <c r="J1404" t="s">
        <v>82</v>
      </c>
      <c r="K1404" t="s">
        <v>116</v>
      </c>
      <c r="L1404">
        <v>2012</v>
      </c>
      <c r="M1404" t="s">
        <v>70</v>
      </c>
      <c r="P1404" t="s">
        <v>228</v>
      </c>
      <c r="Q1404" t="s">
        <v>229</v>
      </c>
      <c r="S1404" t="s">
        <v>528</v>
      </c>
      <c r="T1404" t="s">
        <v>74</v>
      </c>
      <c r="Y1404" t="s">
        <v>74</v>
      </c>
    </row>
    <row r="1405" spans="1:25" hidden="1">
      <c r="A1405">
        <f t="shared" si="21"/>
        <v>0</v>
      </c>
      <c r="B1405">
        <v>6</v>
      </c>
      <c r="C1405">
        <v>2015</v>
      </c>
      <c r="D1405" t="s">
        <v>683</v>
      </c>
      <c r="E1405">
        <v>74</v>
      </c>
      <c r="F1405" t="s">
        <v>661</v>
      </c>
      <c r="H1405" t="s">
        <v>662</v>
      </c>
      <c r="J1405" t="s">
        <v>82</v>
      </c>
      <c r="K1405" t="s">
        <v>116</v>
      </c>
      <c r="L1405">
        <v>2012</v>
      </c>
      <c r="M1405" t="s">
        <v>70</v>
      </c>
      <c r="P1405" t="s">
        <v>228</v>
      </c>
      <c r="Q1405" t="s">
        <v>229</v>
      </c>
      <c r="S1405" t="s">
        <v>528</v>
      </c>
      <c r="T1405" t="s">
        <v>74</v>
      </c>
      <c r="Y1405" t="s">
        <v>74</v>
      </c>
    </row>
    <row r="1406" spans="1:25" hidden="1">
      <c r="A1406">
        <f t="shared" si="21"/>
        <v>0</v>
      </c>
      <c r="B1406">
        <v>6</v>
      </c>
      <c r="C1406">
        <v>2014</v>
      </c>
      <c r="D1406" t="s">
        <v>683</v>
      </c>
      <c r="E1406">
        <v>74</v>
      </c>
      <c r="F1406" t="s">
        <v>661</v>
      </c>
      <c r="H1406" t="s">
        <v>662</v>
      </c>
      <c r="J1406" t="s">
        <v>82</v>
      </c>
      <c r="K1406" t="s">
        <v>116</v>
      </c>
      <c r="L1406">
        <v>2012</v>
      </c>
      <c r="M1406" t="s">
        <v>70</v>
      </c>
      <c r="P1406" t="s">
        <v>228</v>
      </c>
      <c r="Q1406" t="s">
        <v>229</v>
      </c>
      <c r="S1406" t="s">
        <v>528</v>
      </c>
      <c r="T1406" t="s">
        <v>74</v>
      </c>
      <c r="Y1406" t="s">
        <v>74</v>
      </c>
    </row>
    <row r="1407" spans="1:25">
      <c r="A1407">
        <f t="shared" si="21"/>
        <v>1</v>
      </c>
      <c r="B1407">
        <v>6</v>
      </c>
      <c r="C1407">
        <v>2019</v>
      </c>
      <c r="D1407" t="s">
        <v>683</v>
      </c>
      <c r="E1407">
        <v>28</v>
      </c>
      <c r="F1407" t="s">
        <v>582</v>
      </c>
      <c r="H1407" t="s">
        <v>583</v>
      </c>
      <c r="J1407" t="s">
        <v>68</v>
      </c>
      <c r="K1407" t="s">
        <v>83</v>
      </c>
      <c r="L1407">
        <v>2020</v>
      </c>
      <c r="M1407" t="s">
        <v>70</v>
      </c>
      <c r="P1407" t="s">
        <v>228</v>
      </c>
      <c r="Q1407" t="s">
        <v>229</v>
      </c>
      <c r="R1407" t="s">
        <v>147</v>
      </c>
      <c r="S1407" t="s">
        <v>528</v>
      </c>
      <c r="T1407" t="s">
        <v>74</v>
      </c>
      <c r="Y1407" t="s">
        <v>74</v>
      </c>
    </row>
    <row r="1408" spans="1:25" hidden="1">
      <c r="A1408">
        <f t="shared" si="21"/>
        <v>0</v>
      </c>
      <c r="B1408">
        <v>6</v>
      </c>
      <c r="C1408">
        <v>2018</v>
      </c>
      <c r="D1408" t="s">
        <v>683</v>
      </c>
      <c r="E1408">
        <v>28</v>
      </c>
      <c r="F1408" t="s">
        <v>582</v>
      </c>
      <c r="H1408" t="s">
        <v>583</v>
      </c>
      <c r="J1408" t="s">
        <v>82</v>
      </c>
      <c r="K1408" t="s">
        <v>83</v>
      </c>
      <c r="L1408">
        <v>2009</v>
      </c>
      <c r="M1408" t="s">
        <v>70</v>
      </c>
      <c r="P1408" t="s">
        <v>228</v>
      </c>
      <c r="Q1408" t="s">
        <v>229</v>
      </c>
      <c r="R1408" t="s">
        <v>147</v>
      </c>
      <c r="S1408" t="s">
        <v>528</v>
      </c>
      <c r="T1408" t="s">
        <v>74</v>
      </c>
      <c r="Y1408" t="s">
        <v>74</v>
      </c>
    </row>
    <row r="1409" spans="1:25" hidden="1">
      <c r="A1409">
        <f t="shared" si="21"/>
        <v>0</v>
      </c>
      <c r="B1409">
        <v>6</v>
      </c>
      <c r="C1409">
        <v>2017</v>
      </c>
      <c r="D1409" t="s">
        <v>683</v>
      </c>
      <c r="E1409">
        <v>28</v>
      </c>
      <c r="F1409" t="s">
        <v>582</v>
      </c>
      <c r="H1409" t="s">
        <v>583</v>
      </c>
      <c r="J1409" t="s">
        <v>82</v>
      </c>
      <c r="K1409" t="s">
        <v>83</v>
      </c>
      <c r="L1409">
        <v>2009</v>
      </c>
      <c r="M1409" t="s">
        <v>70</v>
      </c>
      <c r="P1409" t="s">
        <v>228</v>
      </c>
      <c r="Q1409" t="s">
        <v>229</v>
      </c>
      <c r="R1409" t="s">
        <v>147</v>
      </c>
      <c r="S1409" t="s">
        <v>528</v>
      </c>
      <c r="T1409" t="s">
        <v>74</v>
      </c>
      <c r="Y1409" t="s">
        <v>74</v>
      </c>
    </row>
    <row r="1410" spans="1:25" hidden="1">
      <c r="A1410">
        <f t="shared" si="21"/>
        <v>0</v>
      </c>
      <c r="B1410">
        <v>6</v>
      </c>
      <c r="C1410">
        <v>2016</v>
      </c>
      <c r="D1410" t="s">
        <v>683</v>
      </c>
      <c r="E1410">
        <v>28</v>
      </c>
      <c r="F1410" t="s">
        <v>582</v>
      </c>
      <c r="H1410" t="s">
        <v>583</v>
      </c>
      <c r="J1410" t="s">
        <v>82</v>
      </c>
      <c r="K1410" t="s">
        <v>83</v>
      </c>
      <c r="L1410">
        <v>2009</v>
      </c>
      <c r="M1410" t="s">
        <v>70</v>
      </c>
      <c r="P1410" t="s">
        <v>228</v>
      </c>
      <c r="Q1410" t="s">
        <v>229</v>
      </c>
      <c r="R1410" t="s">
        <v>147</v>
      </c>
      <c r="S1410" t="s">
        <v>528</v>
      </c>
      <c r="T1410" t="s">
        <v>74</v>
      </c>
      <c r="Y1410" t="s">
        <v>74</v>
      </c>
    </row>
    <row r="1411" spans="1:25" hidden="1">
      <c r="A1411">
        <f t="shared" si="21"/>
        <v>0</v>
      </c>
      <c r="B1411">
        <v>6</v>
      </c>
      <c r="C1411">
        <v>2015</v>
      </c>
      <c r="D1411" t="s">
        <v>683</v>
      </c>
      <c r="E1411">
        <v>28</v>
      </c>
      <c r="F1411" t="s">
        <v>582</v>
      </c>
      <c r="H1411" t="s">
        <v>583</v>
      </c>
      <c r="J1411" t="s">
        <v>82</v>
      </c>
      <c r="K1411" t="s">
        <v>83</v>
      </c>
      <c r="L1411">
        <v>2009</v>
      </c>
      <c r="M1411" t="s">
        <v>70</v>
      </c>
      <c r="P1411" t="s">
        <v>228</v>
      </c>
      <c r="Q1411" t="s">
        <v>229</v>
      </c>
      <c r="R1411" t="s">
        <v>147</v>
      </c>
      <c r="S1411" t="s">
        <v>528</v>
      </c>
      <c r="T1411" t="s">
        <v>74</v>
      </c>
      <c r="Y1411" t="s">
        <v>74</v>
      </c>
    </row>
    <row r="1412" spans="1:25" hidden="1">
      <c r="A1412">
        <f t="shared" ref="A1412:A1475" si="22">IF(AND(F1412=F1411,G1412=G1411,B1412=B1411),0,1)</f>
        <v>0</v>
      </c>
      <c r="B1412">
        <v>6</v>
      </c>
      <c r="C1412">
        <v>2014</v>
      </c>
      <c r="D1412" t="s">
        <v>683</v>
      </c>
      <c r="E1412">
        <v>28</v>
      </c>
      <c r="F1412" t="s">
        <v>582</v>
      </c>
      <c r="H1412" t="s">
        <v>583</v>
      </c>
      <c r="J1412" t="s">
        <v>82</v>
      </c>
      <c r="K1412" t="s">
        <v>83</v>
      </c>
      <c r="L1412">
        <v>2009</v>
      </c>
      <c r="M1412" t="s">
        <v>70</v>
      </c>
      <c r="P1412" t="s">
        <v>228</v>
      </c>
      <c r="Q1412" t="s">
        <v>229</v>
      </c>
      <c r="R1412" t="s">
        <v>147</v>
      </c>
      <c r="S1412" t="s">
        <v>528</v>
      </c>
      <c r="T1412" t="s">
        <v>74</v>
      </c>
      <c r="Y1412" t="s">
        <v>74</v>
      </c>
    </row>
    <row r="1413" spans="1:25">
      <c r="A1413">
        <f t="shared" si="22"/>
        <v>1</v>
      </c>
      <c r="B1413">
        <v>6</v>
      </c>
      <c r="C1413">
        <v>2019</v>
      </c>
      <c r="D1413" t="s">
        <v>683</v>
      </c>
      <c r="E1413">
        <v>64</v>
      </c>
      <c r="F1413" t="s">
        <v>644</v>
      </c>
      <c r="H1413" t="s">
        <v>645</v>
      </c>
      <c r="J1413" t="s">
        <v>68</v>
      </c>
      <c r="K1413" t="s">
        <v>83</v>
      </c>
      <c r="L1413">
        <v>2019</v>
      </c>
      <c r="M1413" t="s">
        <v>90</v>
      </c>
      <c r="P1413" t="s">
        <v>228</v>
      </c>
      <c r="Q1413" t="s">
        <v>229</v>
      </c>
      <c r="S1413" t="s">
        <v>528</v>
      </c>
      <c r="T1413" t="s">
        <v>74</v>
      </c>
      <c r="Y1413" t="s">
        <v>74</v>
      </c>
    </row>
    <row r="1414" spans="1:25" hidden="1">
      <c r="A1414">
        <f t="shared" si="22"/>
        <v>0</v>
      </c>
      <c r="B1414">
        <v>6</v>
      </c>
      <c r="C1414">
        <v>2018</v>
      </c>
      <c r="D1414" t="s">
        <v>683</v>
      </c>
      <c r="E1414">
        <v>64</v>
      </c>
      <c r="F1414" t="s">
        <v>644</v>
      </c>
      <c r="H1414" t="s">
        <v>645</v>
      </c>
      <c r="J1414" t="s">
        <v>22</v>
      </c>
      <c r="K1414" t="s">
        <v>83</v>
      </c>
      <c r="L1414">
        <v>2006</v>
      </c>
      <c r="M1414" t="s">
        <v>70</v>
      </c>
      <c r="P1414" t="s">
        <v>228</v>
      </c>
      <c r="Q1414" t="s">
        <v>229</v>
      </c>
      <c r="S1414" t="s">
        <v>528</v>
      </c>
      <c r="T1414" t="s">
        <v>74</v>
      </c>
      <c r="Y1414" t="s">
        <v>74</v>
      </c>
    </row>
    <row r="1415" spans="1:25" hidden="1">
      <c r="A1415">
        <f t="shared" si="22"/>
        <v>0</v>
      </c>
      <c r="B1415">
        <v>6</v>
      </c>
      <c r="C1415">
        <v>2017</v>
      </c>
      <c r="D1415" t="s">
        <v>683</v>
      </c>
      <c r="E1415">
        <v>64</v>
      </c>
      <c r="F1415" t="s">
        <v>644</v>
      </c>
      <c r="H1415" t="s">
        <v>645</v>
      </c>
      <c r="J1415" t="s">
        <v>22</v>
      </c>
      <c r="K1415" t="s">
        <v>83</v>
      </c>
      <c r="L1415">
        <v>2006</v>
      </c>
      <c r="M1415" t="s">
        <v>70</v>
      </c>
      <c r="P1415" t="s">
        <v>228</v>
      </c>
      <c r="Q1415" t="s">
        <v>229</v>
      </c>
      <c r="S1415" t="s">
        <v>528</v>
      </c>
      <c r="T1415" t="s">
        <v>74</v>
      </c>
      <c r="Y1415" t="s">
        <v>74</v>
      </c>
    </row>
    <row r="1416" spans="1:25" hidden="1">
      <c r="A1416">
        <f t="shared" si="22"/>
        <v>0</v>
      </c>
      <c r="B1416">
        <v>6</v>
      </c>
      <c r="C1416">
        <v>2016</v>
      </c>
      <c r="D1416" t="s">
        <v>683</v>
      </c>
      <c r="E1416">
        <v>64</v>
      </c>
      <c r="F1416" t="s">
        <v>644</v>
      </c>
      <c r="H1416" t="s">
        <v>645</v>
      </c>
      <c r="J1416" t="s">
        <v>22</v>
      </c>
      <c r="K1416" t="s">
        <v>83</v>
      </c>
      <c r="L1416">
        <v>2006</v>
      </c>
      <c r="M1416" t="s">
        <v>70</v>
      </c>
      <c r="P1416" t="s">
        <v>228</v>
      </c>
      <c r="Q1416" t="s">
        <v>229</v>
      </c>
      <c r="S1416" t="s">
        <v>528</v>
      </c>
      <c r="T1416" t="s">
        <v>74</v>
      </c>
      <c r="Y1416" t="s">
        <v>74</v>
      </c>
    </row>
    <row r="1417" spans="1:25" hidden="1">
      <c r="A1417">
        <f t="shared" si="22"/>
        <v>0</v>
      </c>
      <c r="B1417">
        <v>6</v>
      </c>
      <c r="C1417">
        <v>2015</v>
      </c>
      <c r="D1417" t="s">
        <v>683</v>
      </c>
      <c r="E1417">
        <v>64</v>
      </c>
      <c r="F1417" t="s">
        <v>644</v>
      </c>
      <c r="H1417" t="s">
        <v>645</v>
      </c>
      <c r="J1417" t="s">
        <v>22</v>
      </c>
      <c r="K1417" t="s">
        <v>83</v>
      </c>
      <c r="L1417">
        <v>2006</v>
      </c>
      <c r="M1417" t="s">
        <v>70</v>
      </c>
      <c r="P1417" t="s">
        <v>228</v>
      </c>
      <c r="Q1417" t="s">
        <v>229</v>
      </c>
      <c r="S1417" t="s">
        <v>528</v>
      </c>
      <c r="T1417" t="s">
        <v>74</v>
      </c>
      <c r="Y1417" t="s">
        <v>74</v>
      </c>
    </row>
    <row r="1418" spans="1:25" hidden="1">
      <c r="A1418">
        <f t="shared" si="22"/>
        <v>0</v>
      </c>
      <c r="B1418">
        <v>6</v>
      </c>
      <c r="C1418">
        <v>2014</v>
      </c>
      <c r="D1418" t="s">
        <v>683</v>
      </c>
      <c r="E1418">
        <v>64</v>
      </c>
      <c r="F1418" t="s">
        <v>644</v>
      </c>
      <c r="H1418" t="s">
        <v>645</v>
      </c>
      <c r="J1418" t="s">
        <v>22</v>
      </c>
      <c r="K1418" t="s">
        <v>83</v>
      </c>
      <c r="L1418">
        <v>2006</v>
      </c>
      <c r="M1418" t="s">
        <v>70</v>
      </c>
      <c r="P1418" t="s">
        <v>228</v>
      </c>
      <c r="Q1418" t="s">
        <v>229</v>
      </c>
      <c r="S1418" t="s">
        <v>528</v>
      </c>
      <c r="T1418" t="s">
        <v>74</v>
      </c>
      <c r="Y1418" t="s">
        <v>74</v>
      </c>
    </row>
    <row r="1419" spans="1:25">
      <c r="A1419">
        <f t="shared" si="22"/>
        <v>1</v>
      </c>
      <c r="B1419">
        <v>6</v>
      </c>
      <c r="C1419">
        <v>2019</v>
      </c>
      <c r="D1419" t="s">
        <v>683</v>
      </c>
      <c r="E1419">
        <v>80</v>
      </c>
      <c r="F1419" t="s">
        <v>671</v>
      </c>
      <c r="H1419" t="s">
        <v>672</v>
      </c>
      <c r="J1419" t="s">
        <v>82</v>
      </c>
      <c r="K1419" t="s">
        <v>143</v>
      </c>
      <c r="L1419">
        <v>2013</v>
      </c>
      <c r="M1419" t="s">
        <v>70</v>
      </c>
      <c r="P1419" t="s">
        <v>228</v>
      </c>
      <c r="Q1419" t="s">
        <v>229</v>
      </c>
      <c r="S1419" t="s">
        <v>528</v>
      </c>
      <c r="T1419" t="s">
        <v>74</v>
      </c>
      <c r="Y1419" t="s">
        <v>74</v>
      </c>
    </row>
    <row r="1420" spans="1:25" hidden="1">
      <c r="A1420">
        <f t="shared" si="22"/>
        <v>0</v>
      </c>
      <c r="B1420">
        <v>6</v>
      </c>
      <c r="C1420">
        <v>2018</v>
      </c>
      <c r="D1420" t="s">
        <v>683</v>
      </c>
      <c r="E1420">
        <v>80</v>
      </c>
      <c r="F1420" t="s">
        <v>671</v>
      </c>
      <c r="H1420" t="s">
        <v>672</v>
      </c>
      <c r="J1420" t="s">
        <v>82</v>
      </c>
      <c r="K1420" t="s">
        <v>143</v>
      </c>
      <c r="L1420">
        <v>2013</v>
      </c>
      <c r="M1420" t="s">
        <v>70</v>
      </c>
      <c r="P1420" t="s">
        <v>228</v>
      </c>
      <c r="Q1420" t="s">
        <v>229</v>
      </c>
      <c r="S1420" t="s">
        <v>528</v>
      </c>
      <c r="T1420" t="s">
        <v>74</v>
      </c>
      <c r="Y1420" t="s">
        <v>74</v>
      </c>
    </row>
    <row r="1421" spans="1:25" hidden="1">
      <c r="A1421">
        <f t="shared" si="22"/>
        <v>0</v>
      </c>
      <c r="B1421">
        <v>6</v>
      </c>
      <c r="C1421">
        <v>2017</v>
      </c>
      <c r="D1421" t="s">
        <v>683</v>
      </c>
      <c r="E1421">
        <v>80</v>
      </c>
      <c r="F1421" t="s">
        <v>671</v>
      </c>
      <c r="H1421" t="s">
        <v>672</v>
      </c>
      <c r="J1421" t="s">
        <v>82</v>
      </c>
      <c r="K1421" t="s">
        <v>143</v>
      </c>
      <c r="L1421">
        <v>2013</v>
      </c>
      <c r="M1421" t="s">
        <v>70</v>
      </c>
      <c r="P1421" t="s">
        <v>228</v>
      </c>
      <c r="Q1421" t="s">
        <v>229</v>
      </c>
      <c r="S1421" t="s">
        <v>528</v>
      </c>
      <c r="T1421" t="s">
        <v>74</v>
      </c>
      <c r="Y1421" t="s">
        <v>74</v>
      </c>
    </row>
    <row r="1422" spans="1:25" hidden="1">
      <c r="A1422">
        <f t="shared" si="22"/>
        <v>0</v>
      </c>
      <c r="B1422">
        <v>6</v>
      </c>
      <c r="C1422">
        <v>2016</v>
      </c>
      <c r="D1422" t="s">
        <v>683</v>
      </c>
      <c r="E1422">
        <v>80</v>
      </c>
      <c r="F1422" t="s">
        <v>671</v>
      </c>
      <c r="H1422" t="s">
        <v>672</v>
      </c>
      <c r="J1422" t="s">
        <v>82</v>
      </c>
      <c r="K1422" t="s">
        <v>143</v>
      </c>
      <c r="L1422">
        <v>2013</v>
      </c>
      <c r="M1422" t="s">
        <v>70</v>
      </c>
      <c r="P1422" t="s">
        <v>228</v>
      </c>
      <c r="Q1422" t="s">
        <v>229</v>
      </c>
      <c r="S1422" t="s">
        <v>528</v>
      </c>
      <c r="T1422" t="s">
        <v>74</v>
      </c>
      <c r="Y1422" t="s">
        <v>74</v>
      </c>
    </row>
    <row r="1423" spans="1:25" hidden="1">
      <c r="A1423">
        <f t="shared" si="22"/>
        <v>0</v>
      </c>
      <c r="B1423">
        <v>6</v>
      </c>
      <c r="C1423">
        <v>2015</v>
      </c>
      <c r="D1423" t="s">
        <v>683</v>
      </c>
      <c r="E1423">
        <v>80</v>
      </c>
      <c r="F1423" t="s">
        <v>671</v>
      </c>
      <c r="H1423" t="s">
        <v>672</v>
      </c>
      <c r="J1423" t="s">
        <v>82</v>
      </c>
      <c r="K1423" t="s">
        <v>143</v>
      </c>
      <c r="L1423">
        <v>2013</v>
      </c>
      <c r="M1423" t="s">
        <v>70</v>
      </c>
      <c r="P1423" t="s">
        <v>228</v>
      </c>
      <c r="Q1423" t="s">
        <v>229</v>
      </c>
      <c r="S1423" t="s">
        <v>528</v>
      </c>
      <c r="T1423" t="s">
        <v>74</v>
      </c>
      <c r="Y1423" t="s">
        <v>74</v>
      </c>
    </row>
    <row r="1424" spans="1:25" hidden="1">
      <c r="A1424">
        <f t="shared" si="22"/>
        <v>0</v>
      </c>
      <c r="B1424">
        <v>6</v>
      </c>
      <c r="C1424">
        <v>2014</v>
      </c>
      <c r="D1424" t="s">
        <v>683</v>
      </c>
      <c r="E1424">
        <v>80</v>
      </c>
      <c r="F1424" t="s">
        <v>671</v>
      </c>
      <c r="H1424" t="s">
        <v>672</v>
      </c>
      <c r="J1424" t="s">
        <v>82</v>
      </c>
      <c r="K1424" t="s">
        <v>143</v>
      </c>
      <c r="L1424">
        <v>2013</v>
      </c>
      <c r="M1424" t="s">
        <v>70</v>
      </c>
      <c r="P1424" t="s">
        <v>228</v>
      </c>
      <c r="Q1424" t="s">
        <v>229</v>
      </c>
      <c r="S1424" t="s">
        <v>528</v>
      </c>
      <c r="T1424" t="s">
        <v>74</v>
      </c>
      <c r="Y1424" t="s">
        <v>74</v>
      </c>
    </row>
    <row r="1425" spans="1:25">
      <c r="A1425">
        <f t="shared" si="22"/>
        <v>1</v>
      </c>
      <c r="B1425">
        <v>6</v>
      </c>
      <c r="C1425">
        <v>2019</v>
      </c>
      <c r="D1425" t="s">
        <v>683</v>
      </c>
      <c r="E1425">
        <v>45</v>
      </c>
      <c r="F1425" t="s">
        <v>612</v>
      </c>
      <c r="H1425" t="s">
        <v>613</v>
      </c>
      <c r="J1425" t="s">
        <v>68</v>
      </c>
      <c r="K1425" t="s">
        <v>83</v>
      </c>
      <c r="L1425">
        <v>2019</v>
      </c>
      <c r="M1425" t="s">
        <v>70</v>
      </c>
      <c r="P1425" t="s">
        <v>228</v>
      </c>
      <c r="Q1425" t="s">
        <v>229</v>
      </c>
      <c r="R1425" t="s">
        <v>147</v>
      </c>
      <c r="S1425" t="s">
        <v>528</v>
      </c>
      <c r="T1425" t="s">
        <v>74</v>
      </c>
      <c r="Y1425" t="s">
        <v>74</v>
      </c>
    </row>
    <row r="1426" spans="1:25" hidden="1">
      <c r="A1426">
        <f t="shared" si="22"/>
        <v>0</v>
      </c>
      <c r="B1426">
        <v>6</v>
      </c>
      <c r="C1426">
        <v>2018</v>
      </c>
      <c r="D1426" t="s">
        <v>683</v>
      </c>
      <c r="E1426">
        <v>45</v>
      </c>
      <c r="F1426" t="s">
        <v>612</v>
      </c>
      <c r="H1426" t="s">
        <v>613</v>
      </c>
      <c r="J1426" t="s">
        <v>82</v>
      </c>
      <c r="K1426" t="s">
        <v>83</v>
      </c>
      <c r="L1426">
        <v>2010</v>
      </c>
      <c r="M1426" t="s">
        <v>70</v>
      </c>
      <c r="P1426" t="s">
        <v>228</v>
      </c>
      <c r="Q1426" t="s">
        <v>229</v>
      </c>
      <c r="R1426" t="s">
        <v>147</v>
      </c>
      <c r="S1426" t="s">
        <v>528</v>
      </c>
      <c r="T1426" t="s">
        <v>74</v>
      </c>
      <c r="Y1426" t="s">
        <v>74</v>
      </c>
    </row>
    <row r="1427" spans="1:25" hidden="1">
      <c r="A1427">
        <f t="shared" si="22"/>
        <v>0</v>
      </c>
      <c r="B1427">
        <v>6</v>
      </c>
      <c r="C1427">
        <v>2017</v>
      </c>
      <c r="D1427" t="s">
        <v>683</v>
      </c>
      <c r="E1427">
        <v>45</v>
      </c>
      <c r="F1427" t="s">
        <v>612</v>
      </c>
      <c r="H1427" t="s">
        <v>613</v>
      </c>
      <c r="J1427" t="s">
        <v>82</v>
      </c>
      <c r="K1427" t="s">
        <v>83</v>
      </c>
      <c r="L1427">
        <v>2010</v>
      </c>
      <c r="M1427" t="s">
        <v>70</v>
      </c>
      <c r="P1427" t="s">
        <v>228</v>
      </c>
      <c r="Q1427" t="s">
        <v>229</v>
      </c>
      <c r="R1427" t="s">
        <v>147</v>
      </c>
      <c r="S1427" t="s">
        <v>528</v>
      </c>
      <c r="T1427" t="s">
        <v>74</v>
      </c>
      <c r="Y1427" t="s">
        <v>74</v>
      </c>
    </row>
    <row r="1428" spans="1:25" hidden="1">
      <c r="A1428">
        <f t="shared" si="22"/>
        <v>0</v>
      </c>
      <c r="B1428">
        <v>6</v>
      </c>
      <c r="C1428">
        <v>2016</v>
      </c>
      <c r="D1428" t="s">
        <v>683</v>
      </c>
      <c r="E1428">
        <v>45</v>
      </c>
      <c r="F1428" t="s">
        <v>612</v>
      </c>
      <c r="H1428" t="s">
        <v>613</v>
      </c>
      <c r="J1428" t="s">
        <v>82</v>
      </c>
      <c r="K1428" t="s">
        <v>83</v>
      </c>
      <c r="L1428">
        <v>2010</v>
      </c>
      <c r="M1428" t="s">
        <v>70</v>
      </c>
      <c r="P1428" t="s">
        <v>228</v>
      </c>
      <c r="Q1428" t="s">
        <v>229</v>
      </c>
      <c r="R1428" t="s">
        <v>147</v>
      </c>
      <c r="S1428" t="s">
        <v>528</v>
      </c>
      <c r="T1428" t="s">
        <v>74</v>
      </c>
      <c r="Y1428" t="s">
        <v>74</v>
      </c>
    </row>
    <row r="1429" spans="1:25" hidden="1">
      <c r="A1429">
        <f t="shared" si="22"/>
        <v>0</v>
      </c>
      <c r="B1429">
        <v>6</v>
      </c>
      <c r="C1429">
        <v>2015</v>
      </c>
      <c r="D1429" t="s">
        <v>683</v>
      </c>
      <c r="E1429">
        <v>45</v>
      </c>
      <c r="F1429" t="s">
        <v>612</v>
      </c>
      <c r="H1429" t="s">
        <v>613</v>
      </c>
      <c r="J1429" t="s">
        <v>82</v>
      </c>
      <c r="K1429" t="s">
        <v>83</v>
      </c>
      <c r="L1429">
        <v>2010</v>
      </c>
      <c r="M1429" t="s">
        <v>70</v>
      </c>
      <c r="P1429" t="s">
        <v>228</v>
      </c>
      <c r="Q1429" t="s">
        <v>229</v>
      </c>
      <c r="R1429" t="s">
        <v>147</v>
      </c>
      <c r="S1429" t="s">
        <v>528</v>
      </c>
      <c r="T1429" t="s">
        <v>74</v>
      </c>
      <c r="Y1429" t="s">
        <v>74</v>
      </c>
    </row>
    <row r="1430" spans="1:25" hidden="1">
      <c r="A1430">
        <f t="shared" si="22"/>
        <v>0</v>
      </c>
      <c r="B1430">
        <v>6</v>
      </c>
      <c r="C1430">
        <v>2014</v>
      </c>
      <c r="D1430" t="s">
        <v>683</v>
      </c>
      <c r="E1430">
        <v>45</v>
      </c>
      <c r="F1430" t="s">
        <v>612</v>
      </c>
      <c r="H1430" t="s">
        <v>613</v>
      </c>
      <c r="J1430" t="s">
        <v>82</v>
      </c>
      <c r="K1430" t="s">
        <v>83</v>
      </c>
      <c r="L1430">
        <v>2010</v>
      </c>
      <c r="M1430" t="s">
        <v>70</v>
      </c>
      <c r="P1430" t="s">
        <v>228</v>
      </c>
      <c r="Q1430" t="s">
        <v>229</v>
      </c>
      <c r="R1430" t="s">
        <v>147</v>
      </c>
      <c r="S1430" t="s">
        <v>528</v>
      </c>
      <c r="T1430" t="s">
        <v>74</v>
      </c>
      <c r="Y1430" t="s">
        <v>74</v>
      </c>
    </row>
    <row r="1431" spans="1:25">
      <c r="A1431">
        <f t="shared" si="22"/>
        <v>1</v>
      </c>
      <c r="B1431">
        <v>6</v>
      </c>
      <c r="C1431">
        <v>2019</v>
      </c>
      <c r="D1431" t="s">
        <v>683</v>
      </c>
      <c r="E1431">
        <v>54</v>
      </c>
      <c r="F1431" t="s">
        <v>626</v>
      </c>
      <c r="H1431" t="s">
        <v>627</v>
      </c>
      <c r="J1431" t="s">
        <v>68</v>
      </c>
      <c r="K1431" t="s">
        <v>83</v>
      </c>
      <c r="L1431">
        <v>2019</v>
      </c>
      <c r="M1431" t="s">
        <v>70</v>
      </c>
      <c r="P1431" t="s">
        <v>228</v>
      </c>
      <c r="Q1431" t="s">
        <v>229</v>
      </c>
      <c r="S1431" t="s">
        <v>528</v>
      </c>
      <c r="T1431" t="s">
        <v>74</v>
      </c>
      <c r="Y1431" t="s">
        <v>74</v>
      </c>
    </row>
    <row r="1432" spans="1:25" hidden="1">
      <c r="A1432">
        <f t="shared" si="22"/>
        <v>0</v>
      </c>
      <c r="B1432">
        <v>6</v>
      </c>
      <c r="C1432">
        <v>2018</v>
      </c>
      <c r="D1432" t="s">
        <v>683</v>
      </c>
      <c r="E1432">
        <v>54</v>
      </c>
      <c r="F1432" t="s">
        <v>626</v>
      </c>
      <c r="H1432" t="s">
        <v>627</v>
      </c>
      <c r="J1432" t="s">
        <v>82</v>
      </c>
      <c r="K1432" t="s">
        <v>83</v>
      </c>
      <c r="L1432">
        <v>2004</v>
      </c>
      <c r="M1432" t="s">
        <v>70</v>
      </c>
      <c r="P1432" t="s">
        <v>228</v>
      </c>
      <c r="Q1432" t="s">
        <v>229</v>
      </c>
      <c r="S1432" t="s">
        <v>528</v>
      </c>
      <c r="T1432" t="s">
        <v>74</v>
      </c>
      <c r="Y1432" t="s">
        <v>74</v>
      </c>
    </row>
    <row r="1433" spans="1:25" hidden="1">
      <c r="A1433">
        <f t="shared" si="22"/>
        <v>0</v>
      </c>
      <c r="B1433">
        <v>6</v>
      </c>
      <c r="C1433">
        <v>2017</v>
      </c>
      <c r="D1433" t="s">
        <v>683</v>
      </c>
      <c r="E1433">
        <v>54</v>
      </c>
      <c r="F1433" t="s">
        <v>626</v>
      </c>
      <c r="H1433" t="s">
        <v>627</v>
      </c>
      <c r="J1433" t="s">
        <v>82</v>
      </c>
      <c r="K1433" t="s">
        <v>83</v>
      </c>
      <c r="L1433">
        <v>2004</v>
      </c>
      <c r="M1433" t="s">
        <v>70</v>
      </c>
      <c r="P1433" t="s">
        <v>228</v>
      </c>
      <c r="Q1433" t="s">
        <v>229</v>
      </c>
      <c r="S1433" t="s">
        <v>528</v>
      </c>
      <c r="T1433" t="s">
        <v>74</v>
      </c>
      <c r="Y1433" t="s">
        <v>74</v>
      </c>
    </row>
    <row r="1434" spans="1:25" hidden="1">
      <c r="A1434">
        <f t="shared" si="22"/>
        <v>0</v>
      </c>
      <c r="B1434">
        <v>6</v>
      </c>
      <c r="C1434">
        <v>2016</v>
      </c>
      <c r="D1434" t="s">
        <v>683</v>
      </c>
      <c r="E1434">
        <v>54</v>
      </c>
      <c r="F1434" t="s">
        <v>626</v>
      </c>
      <c r="H1434" t="s">
        <v>627</v>
      </c>
      <c r="J1434" t="s">
        <v>82</v>
      </c>
      <c r="K1434" t="s">
        <v>83</v>
      </c>
      <c r="L1434">
        <v>2004</v>
      </c>
      <c r="M1434" t="s">
        <v>70</v>
      </c>
      <c r="P1434" t="s">
        <v>228</v>
      </c>
      <c r="Q1434" t="s">
        <v>229</v>
      </c>
      <c r="S1434" t="s">
        <v>528</v>
      </c>
      <c r="T1434" t="s">
        <v>74</v>
      </c>
      <c r="Y1434" t="s">
        <v>74</v>
      </c>
    </row>
    <row r="1435" spans="1:25" hidden="1">
      <c r="A1435">
        <f t="shared" si="22"/>
        <v>0</v>
      </c>
      <c r="B1435">
        <v>6</v>
      </c>
      <c r="C1435">
        <v>2015</v>
      </c>
      <c r="D1435" t="s">
        <v>683</v>
      </c>
      <c r="E1435">
        <v>54</v>
      </c>
      <c r="F1435" t="s">
        <v>626</v>
      </c>
      <c r="H1435" t="s">
        <v>627</v>
      </c>
      <c r="J1435" t="s">
        <v>82</v>
      </c>
      <c r="K1435" t="s">
        <v>83</v>
      </c>
      <c r="L1435">
        <v>2004</v>
      </c>
      <c r="M1435" t="s">
        <v>70</v>
      </c>
      <c r="P1435" t="s">
        <v>228</v>
      </c>
      <c r="Q1435" t="s">
        <v>229</v>
      </c>
      <c r="S1435" t="s">
        <v>528</v>
      </c>
      <c r="T1435" t="s">
        <v>74</v>
      </c>
      <c r="Y1435" t="s">
        <v>74</v>
      </c>
    </row>
    <row r="1436" spans="1:25" hidden="1">
      <c r="A1436">
        <f t="shared" si="22"/>
        <v>0</v>
      </c>
      <c r="B1436">
        <v>6</v>
      </c>
      <c r="C1436">
        <v>2014</v>
      </c>
      <c r="D1436" t="s">
        <v>683</v>
      </c>
      <c r="E1436">
        <v>54</v>
      </c>
      <c r="F1436" t="s">
        <v>626</v>
      </c>
      <c r="H1436" t="s">
        <v>627</v>
      </c>
      <c r="J1436" t="s">
        <v>82</v>
      </c>
      <c r="K1436" t="s">
        <v>83</v>
      </c>
      <c r="L1436">
        <v>2004</v>
      </c>
      <c r="M1436" t="s">
        <v>70</v>
      </c>
      <c r="P1436" t="s">
        <v>228</v>
      </c>
      <c r="Q1436" t="s">
        <v>229</v>
      </c>
      <c r="S1436" t="s">
        <v>528</v>
      </c>
      <c r="T1436" t="s">
        <v>74</v>
      </c>
      <c r="Y1436" t="s">
        <v>74</v>
      </c>
    </row>
    <row r="1437" spans="1:25">
      <c r="A1437">
        <f t="shared" si="22"/>
        <v>1</v>
      </c>
      <c r="B1437">
        <v>6</v>
      </c>
      <c r="C1437">
        <v>2019</v>
      </c>
      <c r="D1437" t="s">
        <v>683</v>
      </c>
      <c r="E1437">
        <v>79</v>
      </c>
      <c r="F1437" t="s">
        <v>670</v>
      </c>
      <c r="H1437">
        <v>32264</v>
      </c>
      <c r="J1437" t="s">
        <v>82</v>
      </c>
      <c r="K1437" t="s">
        <v>119</v>
      </c>
      <c r="L1437">
        <v>2014</v>
      </c>
      <c r="M1437" t="s">
        <v>70</v>
      </c>
      <c r="P1437" t="s">
        <v>228</v>
      </c>
      <c r="Q1437" t="s">
        <v>229</v>
      </c>
      <c r="S1437" t="s">
        <v>528</v>
      </c>
      <c r="T1437" t="s">
        <v>74</v>
      </c>
      <c r="Y1437" t="s">
        <v>74</v>
      </c>
    </row>
    <row r="1438" spans="1:25" hidden="1">
      <c r="A1438">
        <f t="shared" si="22"/>
        <v>0</v>
      </c>
      <c r="B1438">
        <v>6</v>
      </c>
      <c r="C1438">
        <v>2018</v>
      </c>
      <c r="D1438" t="s">
        <v>683</v>
      </c>
      <c r="E1438">
        <v>79</v>
      </c>
      <c r="F1438" t="s">
        <v>670</v>
      </c>
      <c r="H1438">
        <v>32264</v>
      </c>
      <c r="J1438" t="s">
        <v>82</v>
      </c>
      <c r="K1438" t="s">
        <v>119</v>
      </c>
      <c r="L1438">
        <v>2014</v>
      </c>
      <c r="M1438" t="s">
        <v>70</v>
      </c>
      <c r="P1438" t="s">
        <v>228</v>
      </c>
      <c r="Q1438" t="s">
        <v>229</v>
      </c>
      <c r="S1438" t="s">
        <v>528</v>
      </c>
      <c r="T1438" t="s">
        <v>74</v>
      </c>
      <c r="Y1438" t="s">
        <v>74</v>
      </c>
    </row>
    <row r="1439" spans="1:25" hidden="1">
      <c r="A1439">
        <f t="shared" si="22"/>
        <v>0</v>
      </c>
      <c r="B1439">
        <v>6</v>
      </c>
      <c r="C1439">
        <v>2017</v>
      </c>
      <c r="D1439" t="s">
        <v>683</v>
      </c>
      <c r="E1439">
        <v>79</v>
      </c>
      <c r="F1439" t="s">
        <v>670</v>
      </c>
      <c r="H1439">
        <v>32264</v>
      </c>
      <c r="J1439" t="s">
        <v>82</v>
      </c>
      <c r="K1439" t="s">
        <v>119</v>
      </c>
      <c r="L1439">
        <v>2014</v>
      </c>
      <c r="M1439" t="s">
        <v>70</v>
      </c>
      <c r="P1439" t="s">
        <v>228</v>
      </c>
      <c r="Q1439" t="s">
        <v>229</v>
      </c>
      <c r="S1439" t="s">
        <v>528</v>
      </c>
      <c r="T1439" t="s">
        <v>74</v>
      </c>
      <c r="Y1439" t="s">
        <v>74</v>
      </c>
    </row>
    <row r="1440" spans="1:25" hidden="1">
      <c r="A1440">
        <f t="shared" si="22"/>
        <v>0</v>
      </c>
      <c r="B1440">
        <v>6</v>
      </c>
      <c r="C1440">
        <v>2016</v>
      </c>
      <c r="D1440" t="s">
        <v>683</v>
      </c>
      <c r="E1440">
        <v>79</v>
      </c>
      <c r="F1440" t="s">
        <v>670</v>
      </c>
      <c r="H1440">
        <v>32264</v>
      </c>
      <c r="J1440" t="s">
        <v>82</v>
      </c>
      <c r="K1440" t="s">
        <v>119</v>
      </c>
      <c r="L1440">
        <v>2014</v>
      </c>
      <c r="M1440" t="s">
        <v>70</v>
      </c>
      <c r="P1440" t="s">
        <v>228</v>
      </c>
      <c r="Q1440" t="s">
        <v>229</v>
      </c>
      <c r="S1440" t="s">
        <v>528</v>
      </c>
      <c r="T1440" t="s">
        <v>74</v>
      </c>
      <c r="Y1440" t="s">
        <v>74</v>
      </c>
    </row>
    <row r="1441" spans="1:25" hidden="1">
      <c r="A1441">
        <f t="shared" si="22"/>
        <v>0</v>
      </c>
      <c r="B1441">
        <v>6</v>
      </c>
      <c r="C1441">
        <v>2015</v>
      </c>
      <c r="D1441" t="s">
        <v>683</v>
      </c>
      <c r="E1441">
        <v>79</v>
      </c>
      <c r="F1441" t="s">
        <v>670</v>
      </c>
      <c r="H1441">
        <v>32264</v>
      </c>
      <c r="J1441" t="s">
        <v>82</v>
      </c>
      <c r="K1441" t="s">
        <v>119</v>
      </c>
      <c r="L1441">
        <v>2014</v>
      </c>
      <c r="M1441" t="s">
        <v>70</v>
      </c>
      <c r="P1441" t="s">
        <v>228</v>
      </c>
      <c r="Q1441" t="s">
        <v>229</v>
      </c>
      <c r="S1441" t="s">
        <v>528</v>
      </c>
      <c r="T1441" t="s">
        <v>74</v>
      </c>
      <c r="Y1441" t="s">
        <v>74</v>
      </c>
    </row>
    <row r="1442" spans="1:25" hidden="1">
      <c r="A1442">
        <f t="shared" si="22"/>
        <v>0</v>
      </c>
      <c r="B1442">
        <v>6</v>
      </c>
      <c r="C1442">
        <v>2014</v>
      </c>
      <c r="D1442" t="s">
        <v>683</v>
      </c>
      <c r="E1442">
        <v>79</v>
      </c>
      <c r="F1442" t="s">
        <v>670</v>
      </c>
      <c r="H1442">
        <v>32264</v>
      </c>
      <c r="J1442" t="s">
        <v>82</v>
      </c>
      <c r="K1442" t="s">
        <v>119</v>
      </c>
      <c r="L1442">
        <v>2014</v>
      </c>
      <c r="M1442" t="s">
        <v>70</v>
      </c>
      <c r="P1442" t="s">
        <v>228</v>
      </c>
      <c r="Q1442" t="s">
        <v>229</v>
      </c>
      <c r="S1442" t="s">
        <v>528</v>
      </c>
      <c r="T1442" t="s">
        <v>74</v>
      </c>
      <c r="Y1442" t="s">
        <v>74</v>
      </c>
    </row>
    <row r="1443" spans="1:25">
      <c r="A1443">
        <f t="shared" si="22"/>
        <v>1</v>
      </c>
      <c r="B1443">
        <v>6</v>
      </c>
      <c r="C1443">
        <v>2019</v>
      </c>
      <c r="D1443" t="s">
        <v>683</v>
      </c>
      <c r="E1443">
        <v>14</v>
      </c>
      <c r="F1443" t="s">
        <v>477</v>
      </c>
      <c r="H1443" t="s">
        <v>552</v>
      </c>
      <c r="I1443" t="s">
        <v>19</v>
      </c>
      <c r="J1443" t="s">
        <v>68</v>
      </c>
      <c r="K1443" t="s">
        <v>116</v>
      </c>
      <c r="L1443">
        <v>2006</v>
      </c>
      <c r="M1443" t="s">
        <v>90</v>
      </c>
      <c r="P1443" t="s">
        <v>228</v>
      </c>
      <c r="Q1443" t="s">
        <v>229</v>
      </c>
      <c r="S1443" t="s">
        <v>528</v>
      </c>
      <c r="T1443" t="s">
        <v>74</v>
      </c>
      <c r="Y1443" t="s">
        <v>74</v>
      </c>
    </row>
    <row r="1444" spans="1:25" hidden="1">
      <c r="A1444">
        <f t="shared" si="22"/>
        <v>0</v>
      </c>
      <c r="B1444">
        <v>6</v>
      </c>
      <c r="C1444">
        <v>2018</v>
      </c>
      <c r="D1444" t="s">
        <v>683</v>
      </c>
      <c r="E1444">
        <v>14</v>
      </c>
      <c r="F1444" t="s">
        <v>477</v>
      </c>
      <c r="H1444" t="s">
        <v>552</v>
      </c>
      <c r="I1444" t="s">
        <v>19</v>
      </c>
      <c r="J1444" t="s">
        <v>68</v>
      </c>
      <c r="K1444" t="s">
        <v>116</v>
      </c>
      <c r="L1444">
        <v>2006</v>
      </c>
      <c r="M1444" t="s">
        <v>90</v>
      </c>
      <c r="P1444" t="s">
        <v>228</v>
      </c>
      <c r="Q1444" t="s">
        <v>229</v>
      </c>
      <c r="S1444" t="s">
        <v>528</v>
      </c>
      <c r="T1444" t="s">
        <v>74</v>
      </c>
      <c r="Y1444" t="s">
        <v>74</v>
      </c>
    </row>
    <row r="1445" spans="1:25" hidden="1">
      <c r="A1445">
        <f t="shared" si="22"/>
        <v>0</v>
      </c>
      <c r="B1445">
        <v>6</v>
      </c>
      <c r="C1445">
        <v>2017</v>
      </c>
      <c r="D1445" t="s">
        <v>683</v>
      </c>
      <c r="E1445">
        <v>14</v>
      </c>
      <c r="F1445" t="s">
        <v>477</v>
      </c>
      <c r="H1445" t="s">
        <v>552</v>
      </c>
      <c r="I1445" t="s">
        <v>19</v>
      </c>
      <c r="J1445" t="s">
        <v>68</v>
      </c>
      <c r="K1445" t="s">
        <v>116</v>
      </c>
      <c r="L1445">
        <v>2006</v>
      </c>
      <c r="M1445" t="s">
        <v>90</v>
      </c>
      <c r="P1445" t="s">
        <v>228</v>
      </c>
      <c r="Q1445" t="s">
        <v>229</v>
      </c>
      <c r="S1445" t="s">
        <v>528</v>
      </c>
      <c r="T1445" t="s">
        <v>74</v>
      </c>
      <c r="Y1445" t="s">
        <v>74</v>
      </c>
    </row>
    <row r="1446" spans="1:25" hidden="1">
      <c r="A1446">
        <f t="shared" si="22"/>
        <v>0</v>
      </c>
      <c r="B1446">
        <v>6</v>
      </c>
      <c r="C1446">
        <v>2016</v>
      </c>
      <c r="D1446" t="s">
        <v>683</v>
      </c>
      <c r="E1446">
        <v>14</v>
      </c>
      <c r="F1446" t="s">
        <v>477</v>
      </c>
      <c r="H1446" t="s">
        <v>552</v>
      </c>
      <c r="I1446" t="s">
        <v>19</v>
      </c>
      <c r="J1446" t="s">
        <v>68</v>
      </c>
      <c r="K1446" t="s">
        <v>116</v>
      </c>
      <c r="L1446">
        <v>2006</v>
      </c>
      <c r="M1446" t="s">
        <v>90</v>
      </c>
      <c r="P1446" t="s">
        <v>228</v>
      </c>
      <c r="Q1446" t="s">
        <v>229</v>
      </c>
      <c r="S1446" t="s">
        <v>528</v>
      </c>
      <c r="T1446" t="s">
        <v>74</v>
      </c>
      <c r="Y1446" t="s">
        <v>74</v>
      </c>
    </row>
    <row r="1447" spans="1:25" hidden="1">
      <c r="A1447">
        <f t="shared" si="22"/>
        <v>0</v>
      </c>
      <c r="B1447">
        <v>6</v>
      </c>
      <c r="C1447">
        <v>2015</v>
      </c>
      <c r="D1447" t="s">
        <v>683</v>
      </c>
      <c r="E1447">
        <v>14</v>
      </c>
      <c r="F1447" t="s">
        <v>477</v>
      </c>
      <c r="H1447" t="s">
        <v>552</v>
      </c>
      <c r="I1447" t="s">
        <v>19</v>
      </c>
      <c r="J1447" t="s">
        <v>68</v>
      </c>
      <c r="K1447" t="s">
        <v>116</v>
      </c>
      <c r="L1447">
        <v>2006</v>
      </c>
      <c r="M1447" t="s">
        <v>90</v>
      </c>
      <c r="P1447" t="s">
        <v>228</v>
      </c>
      <c r="Q1447" t="s">
        <v>229</v>
      </c>
      <c r="S1447" t="s">
        <v>528</v>
      </c>
      <c r="T1447" t="s">
        <v>74</v>
      </c>
      <c r="Y1447" t="s">
        <v>74</v>
      </c>
    </row>
    <row r="1448" spans="1:25" hidden="1">
      <c r="A1448">
        <f t="shared" si="22"/>
        <v>0</v>
      </c>
      <c r="B1448">
        <v>6</v>
      </c>
      <c r="C1448">
        <v>2014</v>
      </c>
      <c r="D1448" t="s">
        <v>683</v>
      </c>
      <c r="E1448">
        <v>14</v>
      </c>
      <c r="F1448" t="s">
        <v>477</v>
      </c>
      <c r="H1448" t="s">
        <v>552</v>
      </c>
      <c r="I1448" t="s">
        <v>19</v>
      </c>
      <c r="J1448" t="s">
        <v>68</v>
      </c>
      <c r="K1448" t="s">
        <v>116</v>
      </c>
      <c r="L1448">
        <v>2006</v>
      </c>
      <c r="M1448" t="s">
        <v>90</v>
      </c>
      <c r="P1448" t="s">
        <v>228</v>
      </c>
      <c r="Q1448" t="s">
        <v>229</v>
      </c>
      <c r="S1448" t="s">
        <v>528</v>
      </c>
      <c r="T1448" t="s">
        <v>74</v>
      </c>
      <c r="Y1448" t="s">
        <v>74</v>
      </c>
    </row>
    <row r="1449" spans="1:25">
      <c r="A1449">
        <f t="shared" si="22"/>
        <v>1</v>
      </c>
      <c r="B1449">
        <v>6</v>
      </c>
      <c r="C1449">
        <v>2019</v>
      </c>
      <c r="D1449" t="s">
        <v>683</v>
      </c>
      <c r="E1449">
        <v>3</v>
      </c>
      <c r="F1449" t="s">
        <v>530</v>
      </c>
      <c r="H1449" t="s">
        <v>531</v>
      </c>
      <c r="I1449" t="s">
        <v>19</v>
      </c>
      <c r="J1449" t="s">
        <v>68</v>
      </c>
      <c r="K1449" t="s">
        <v>83</v>
      </c>
      <c r="L1449">
        <v>2007</v>
      </c>
      <c r="M1449" t="s">
        <v>70</v>
      </c>
      <c r="P1449" t="s">
        <v>228</v>
      </c>
      <c r="Q1449" t="s">
        <v>229</v>
      </c>
      <c r="S1449" t="s">
        <v>528</v>
      </c>
      <c r="T1449" t="s">
        <v>74</v>
      </c>
      <c r="Y1449" t="s">
        <v>74</v>
      </c>
    </row>
    <row r="1450" spans="1:25" hidden="1">
      <c r="A1450">
        <f t="shared" si="22"/>
        <v>0</v>
      </c>
      <c r="B1450">
        <v>6</v>
      </c>
      <c r="C1450">
        <v>2018</v>
      </c>
      <c r="D1450" t="s">
        <v>683</v>
      </c>
      <c r="E1450">
        <v>3</v>
      </c>
      <c r="F1450" t="s">
        <v>530</v>
      </c>
      <c r="H1450" t="s">
        <v>531</v>
      </c>
      <c r="I1450" t="s">
        <v>19</v>
      </c>
      <c r="J1450" t="s">
        <v>68</v>
      </c>
      <c r="K1450" t="s">
        <v>83</v>
      </c>
      <c r="L1450">
        <v>2007</v>
      </c>
      <c r="M1450" t="s">
        <v>70</v>
      </c>
      <c r="P1450" t="s">
        <v>228</v>
      </c>
      <c r="Q1450" t="s">
        <v>229</v>
      </c>
      <c r="S1450" t="s">
        <v>528</v>
      </c>
      <c r="T1450" t="s">
        <v>74</v>
      </c>
      <c r="Y1450" t="s">
        <v>74</v>
      </c>
    </row>
    <row r="1451" spans="1:25" hidden="1">
      <c r="A1451">
        <f t="shared" si="22"/>
        <v>0</v>
      </c>
      <c r="B1451">
        <v>6</v>
      </c>
      <c r="C1451">
        <v>2017</v>
      </c>
      <c r="D1451" t="s">
        <v>683</v>
      </c>
      <c r="E1451">
        <v>3</v>
      </c>
      <c r="F1451" t="s">
        <v>530</v>
      </c>
      <c r="H1451" t="s">
        <v>531</v>
      </c>
      <c r="I1451" t="s">
        <v>19</v>
      </c>
      <c r="J1451" t="s">
        <v>68</v>
      </c>
      <c r="K1451" t="s">
        <v>83</v>
      </c>
      <c r="L1451">
        <v>2007</v>
      </c>
      <c r="M1451" t="s">
        <v>70</v>
      </c>
      <c r="P1451" t="s">
        <v>228</v>
      </c>
      <c r="Q1451" t="s">
        <v>229</v>
      </c>
      <c r="S1451" t="s">
        <v>528</v>
      </c>
      <c r="T1451" t="s">
        <v>74</v>
      </c>
      <c r="Y1451" t="s">
        <v>74</v>
      </c>
    </row>
    <row r="1452" spans="1:25" hidden="1">
      <c r="A1452">
        <f t="shared" si="22"/>
        <v>0</v>
      </c>
      <c r="B1452">
        <v>6</v>
      </c>
      <c r="C1452">
        <v>2016</v>
      </c>
      <c r="D1452" t="s">
        <v>683</v>
      </c>
      <c r="E1452">
        <v>3</v>
      </c>
      <c r="F1452" t="s">
        <v>530</v>
      </c>
      <c r="H1452" t="s">
        <v>531</v>
      </c>
      <c r="I1452" t="s">
        <v>19</v>
      </c>
      <c r="J1452" t="s">
        <v>68</v>
      </c>
      <c r="K1452" t="s">
        <v>83</v>
      </c>
      <c r="L1452">
        <v>2007</v>
      </c>
      <c r="M1452" t="s">
        <v>70</v>
      </c>
      <c r="P1452" t="s">
        <v>228</v>
      </c>
      <c r="Q1452" t="s">
        <v>229</v>
      </c>
      <c r="S1452" t="s">
        <v>528</v>
      </c>
      <c r="T1452" t="s">
        <v>74</v>
      </c>
      <c r="Y1452" t="s">
        <v>74</v>
      </c>
    </row>
    <row r="1453" spans="1:25" hidden="1">
      <c r="A1453">
        <f t="shared" si="22"/>
        <v>0</v>
      </c>
      <c r="B1453">
        <v>6</v>
      </c>
      <c r="C1453">
        <v>2015</v>
      </c>
      <c r="D1453" t="s">
        <v>683</v>
      </c>
      <c r="E1453">
        <v>3</v>
      </c>
      <c r="F1453" t="s">
        <v>530</v>
      </c>
      <c r="H1453" t="s">
        <v>531</v>
      </c>
      <c r="I1453" t="s">
        <v>19</v>
      </c>
      <c r="J1453" t="s">
        <v>68</v>
      </c>
      <c r="K1453" t="s">
        <v>83</v>
      </c>
      <c r="L1453">
        <v>2007</v>
      </c>
      <c r="M1453" t="s">
        <v>70</v>
      </c>
      <c r="P1453" t="s">
        <v>228</v>
      </c>
      <c r="Q1453" t="s">
        <v>229</v>
      </c>
      <c r="S1453" t="s">
        <v>528</v>
      </c>
      <c r="T1453" t="s">
        <v>74</v>
      </c>
      <c r="Y1453" t="s">
        <v>74</v>
      </c>
    </row>
    <row r="1454" spans="1:25" hidden="1">
      <c r="A1454">
        <f t="shared" si="22"/>
        <v>0</v>
      </c>
      <c r="B1454">
        <v>6</v>
      </c>
      <c r="C1454">
        <v>2014</v>
      </c>
      <c r="D1454" t="s">
        <v>683</v>
      </c>
      <c r="E1454">
        <v>3</v>
      </c>
      <c r="F1454" t="s">
        <v>530</v>
      </c>
      <c r="H1454" t="s">
        <v>531</v>
      </c>
      <c r="I1454" t="s">
        <v>19</v>
      </c>
      <c r="J1454" t="s">
        <v>68</v>
      </c>
      <c r="K1454" t="s">
        <v>83</v>
      </c>
      <c r="L1454">
        <v>2007</v>
      </c>
      <c r="M1454" t="s">
        <v>70</v>
      </c>
      <c r="P1454" t="s">
        <v>228</v>
      </c>
      <c r="Q1454" t="s">
        <v>229</v>
      </c>
      <c r="S1454" t="s">
        <v>528</v>
      </c>
      <c r="T1454" t="s">
        <v>74</v>
      </c>
      <c r="Y1454" t="s">
        <v>74</v>
      </c>
    </row>
    <row r="1455" spans="1:25">
      <c r="A1455">
        <f t="shared" si="22"/>
        <v>1</v>
      </c>
      <c r="B1455">
        <v>12</v>
      </c>
      <c r="C1455">
        <v>2019</v>
      </c>
      <c r="D1455" t="s">
        <v>683</v>
      </c>
      <c r="E1455">
        <v>4</v>
      </c>
      <c r="F1455" t="s">
        <v>532</v>
      </c>
      <c r="H1455" t="s">
        <v>533</v>
      </c>
      <c r="I1455" t="s">
        <v>19</v>
      </c>
      <c r="J1455" t="s">
        <v>68</v>
      </c>
      <c r="K1455" t="s">
        <v>83</v>
      </c>
      <c r="L1455">
        <v>1993</v>
      </c>
      <c r="M1455" t="s">
        <v>90</v>
      </c>
      <c r="P1455" t="s">
        <v>228</v>
      </c>
      <c r="Q1455" t="s">
        <v>229</v>
      </c>
      <c r="S1455" t="s">
        <v>528</v>
      </c>
      <c r="T1455" t="s">
        <v>74</v>
      </c>
      <c r="Y1455" t="s">
        <v>74</v>
      </c>
    </row>
    <row r="1456" spans="1:25" hidden="1">
      <c r="A1456">
        <f t="shared" si="22"/>
        <v>0</v>
      </c>
      <c r="B1456">
        <v>12</v>
      </c>
      <c r="C1456">
        <v>2019</v>
      </c>
      <c r="D1456" t="s">
        <v>683</v>
      </c>
      <c r="E1456">
        <v>46</v>
      </c>
      <c r="F1456" t="s">
        <v>532</v>
      </c>
      <c r="H1456" t="s">
        <v>614</v>
      </c>
      <c r="J1456" t="s">
        <v>82</v>
      </c>
      <c r="K1456" t="s">
        <v>83</v>
      </c>
      <c r="L1456">
        <v>2013</v>
      </c>
      <c r="M1456" t="s">
        <v>70</v>
      </c>
      <c r="P1456" t="s">
        <v>228</v>
      </c>
      <c r="Q1456" t="s">
        <v>229</v>
      </c>
      <c r="S1456" t="s">
        <v>528</v>
      </c>
      <c r="T1456" t="s">
        <v>74</v>
      </c>
      <c r="Y1456" t="s">
        <v>74</v>
      </c>
    </row>
    <row r="1457" spans="1:25" hidden="1">
      <c r="A1457">
        <f t="shared" si="22"/>
        <v>0</v>
      </c>
      <c r="B1457">
        <v>12</v>
      </c>
      <c r="C1457">
        <v>2018</v>
      </c>
      <c r="D1457" t="s">
        <v>683</v>
      </c>
      <c r="E1457">
        <v>4</v>
      </c>
      <c r="F1457" t="s">
        <v>532</v>
      </c>
      <c r="H1457" t="s">
        <v>533</v>
      </c>
      <c r="I1457" t="s">
        <v>19</v>
      </c>
      <c r="J1457" t="s">
        <v>68</v>
      </c>
      <c r="K1457" t="s">
        <v>83</v>
      </c>
      <c r="L1457">
        <v>1993</v>
      </c>
      <c r="M1457" t="s">
        <v>90</v>
      </c>
      <c r="P1457" t="s">
        <v>228</v>
      </c>
      <c r="Q1457" t="s">
        <v>229</v>
      </c>
      <c r="S1457" t="s">
        <v>528</v>
      </c>
      <c r="T1457" t="s">
        <v>74</v>
      </c>
      <c r="Y1457" t="s">
        <v>74</v>
      </c>
    </row>
    <row r="1458" spans="1:25" hidden="1">
      <c r="A1458">
        <f t="shared" si="22"/>
        <v>0</v>
      </c>
      <c r="B1458">
        <v>12</v>
      </c>
      <c r="C1458">
        <v>2018</v>
      </c>
      <c r="D1458" t="s">
        <v>683</v>
      </c>
      <c r="E1458">
        <v>46</v>
      </c>
      <c r="F1458" t="s">
        <v>532</v>
      </c>
      <c r="H1458" t="s">
        <v>614</v>
      </c>
      <c r="J1458" t="s">
        <v>82</v>
      </c>
      <c r="K1458" t="s">
        <v>83</v>
      </c>
      <c r="L1458">
        <v>2013</v>
      </c>
      <c r="M1458" t="s">
        <v>70</v>
      </c>
      <c r="P1458" t="s">
        <v>228</v>
      </c>
      <c r="Q1458" t="s">
        <v>229</v>
      </c>
      <c r="S1458" t="s">
        <v>528</v>
      </c>
      <c r="T1458" t="s">
        <v>74</v>
      </c>
      <c r="Y1458" t="s">
        <v>74</v>
      </c>
    </row>
    <row r="1459" spans="1:25" hidden="1">
      <c r="A1459">
        <f t="shared" si="22"/>
        <v>0</v>
      </c>
      <c r="B1459">
        <v>12</v>
      </c>
      <c r="C1459">
        <v>2017</v>
      </c>
      <c r="D1459" t="s">
        <v>683</v>
      </c>
      <c r="E1459">
        <v>4</v>
      </c>
      <c r="F1459" t="s">
        <v>532</v>
      </c>
      <c r="H1459" t="s">
        <v>533</v>
      </c>
      <c r="I1459" t="s">
        <v>19</v>
      </c>
      <c r="J1459" t="s">
        <v>68</v>
      </c>
      <c r="K1459" t="s">
        <v>83</v>
      </c>
      <c r="L1459">
        <v>1993</v>
      </c>
      <c r="M1459" t="s">
        <v>90</v>
      </c>
      <c r="P1459" t="s">
        <v>228</v>
      </c>
      <c r="Q1459" t="s">
        <v>229</v>
      </c>
      <c r="S1459" t="s">
        <v>528</v>
      </c>
      <c r="T1459" t="s">
        <v>74</v>
      </c>
      <c r="Y1459" t="s">
        <v>74</v>
      </c>
    </row>
    <row r="1460" spans="1:25" hidden="1">
      <c r="A1460">
        <f t="shared" si="22"/>
        <v>0</v>
      </c>
      <c r="B1460">
        <v>12</v>
      </c>
      <c r="C1460">
        <v>2017</v>
      </c>
      <c r="D1460" t="s">
        <v>683</v>
      </c>
      <c r="E1460">
        <v>46</v>
      </c>
      <c r="F1460" t="s">
        <v>532</v>
      </c>
      <c r="H1460" t="s">
        <v>614</v>
      </c>
      <c r="J1460" t="s">
        <v>82</v>
      </c>
      <c r="K1460" t="s">
        <v>83</v>
      </c>
      <c r="L1460">
        <v>2013</v>
      </c>
      <c r="M1460" t="s">
        <v>70</v>
      </c>
      <c r="P1460" t="s">
        <v>228</v>
      </c>
      <c r="Q1460" t="s">
        <v>229</v>
      </c>
      <c r="S1460" t="s">
        <v>528</v>
      </c>
      <c r="T1460" t="s">
        <v>74</v>
      </c>
      <c r="Y1460" t="s">
        <v>74</v>
      </c>
    </row>
    <row r="1461" spans="1:25" hidden="1">
      <c r="A1461">
        <f t="shared" si="22"/>
        <v>0</v>
      </c>
      <c r="B1461">
        <v>12</v>
      </c>
      <c r="C1461">
        <v>2016</v>
      </c>
      <c r="D1461" t="s">
        <v>683</v>
      </c>
      <c r="E1461">
        <v>4</v>
      </c>
      <c r="F1461" t="s">
        <v>532</v>
      </c>
      <c r="H1461" t="s">
        <v>533</v>
      </c>
      <c r="I1461" t="s">
        <v>19</v>
      </c>
      <c r="J1461" t="s">
        <v>68</v>
      </c>
      <c r="K1461" t="s">
        <v>83</v>
      </c>
      <c r="L1461">
        <v>1993</v>
      </c>
      <c r="M1461" t="s">
        <v>90</v>
      </c>
      <c r="P1461" t="s">
        <v>228</v>
      </c>
      <c r="Q1461" t="s">
        <v>229</v>
      </c>
      <c r="S1461" t="s">
        <v>528</v>
      </c>
      <c r="T1461" t="s">
        <v>74</v>
      </c>
      <c r="Y1461" t="s">
        <v>74</v>
      </c>
    </row>
    <row r="1462" spans="1:25" hidden="1">
      <c r="A1462">
        <f t="shared" si="22"/>
        <v>0</v>
      </c>
      <c r="B1462">
        <v>12</v>
      </c>
      <c r="C1462">
        <v>2016</v>
      </c>
      <c r="D1462" t="s">
        <v>683</v>
      </c>
      <c r="E1462">
        <v>46</v>
      </c>
      <c r="F1462" t="s">
        <v>532</v>
      </c>
      <c r="H1462" t="s">
        <v>614</v>
      </c>
      <c r="J1462" t="s">
        <v>82</v>
      </c>
      <c r="K1462" t="s">
        <v>83</v>
      </c>
      <c r="L1462">
        <v>2013</v>
      </c>
      <c r="M1462" t="s">
        <v>70</v>
      </c>
      <c r="P1462" t="s">
        <v>228</v>
      </c>
      <c r="Q1462" t="s">
        <v>229</v>
      </c>
      <c r="S1462" t="s">
        <v>528</v>
      </c>
      <c r="T1462" t="s">
        <v>74</v>
      </c>
      <c r="Y1462" t="s">
        <v>74</v>
      </c>
    </row>
    <row r="1463" spans="1:25" hidden="1">
      <c r="A1463">
        <f t="shared" si="22"/>
        <v>0</v>
      </c>
      <c r="B1463">
        <v>12</v>
      </c>
      <c r="C1463">
        <v>2015</v>
      </c>
      <c r="D1463" t="s">
        <v>683</v>
      </c>
      <c r="E1463">
        <v>4</v>
      </c>
      <c r="F1463" t="s">
        <v>532</v>
      </c>
      <c r="H1463" t="s">
        <v>533</v>
      </c>
      <c r="I1463" t="s">
        <v>19</v>
      </c>
      <c r="J1463" t="s">
        <v>68</v>
      </c>
      <c r="K1463" t="s">
        <v>83</v>
      </c>
      <c r="L1463">
        <v>1993</v>
      </c>
      <c r="M1463" t="s">
        <v>90</v>
      </c>
      <c r="P1463" t="s">
        <v>228</v>
      </c>
      <c r="Q1463" t="s">
        <v>229</v>
      </c>
      <c r="S1463" t="s">
        <v>528</v>
      </c>
      <c r="T1463" t="s">
        <v>74</v>
      </c>
      <c r="Y1463" t="s">
        <v>74</v>
      </c>
    </row>
    <row r="1464" spans="1:25" hidden="1">
      <c r="A1464">
        <f t="shared" si="22"/>
        <v>0</v>
      </c>
      <c r="B1464">
        <v>12</v>
      </c>
      <c r="C1464">
        <v>2015</v>
      </c>
      <c r="D1464" t="s">
        <v>683</v>
      </c>
      <c r="E1464">
        <v>46</v>
      </c>
      <c r="F1464" t="s">
        <v>532</v>
      </c>
      <c r="H1464" t="s">
        <v>614</v>
      </c>
      <c r="J1464" t="s">
        <v>82</v>
      </c>
      <c r="K1464" t="s">
        <v>83</v>
      </c>
      <c r="L1464">
        <v>2013</v>
      </c>
      <c r="M1464" t="s">
        <v>70</v>
      </c>
      <c r="P1464" t="s">
        <v>228</v>
      </c>
      <c r="Q1464" t="s">
        <v>229</v>
      </c>
      <c r="S1464" t="s">
        <v>528</v>
      </c>
      <c r="T1464" t="s">
        <v>74</v>
      </c>
      <c r="Y1464" t="s">
        <v>74</v>
      </c>
    </row>
    <row r="1465" spans="1:25" hidden="1">
      <c r="A1465">
        <f t="shared" si="22"/>
        <v>0</v>
      </c>
      <c r="B1465">
        <v>12</v>
      </c>
      <c r="C1465">
        <v>2014</v>
      </c>
      <c r="D1465" t="s">
        <v>683</v>
      </c>
      <c r="E1465">
        <v>4</v>
      </c>
      <c r="F1465" t="s">
        <v>532</v>
      </c>
      <c r="H1465" t="s">
        <v>533</v>
      </c>
      <c r="I1465" t="s">
        <v>19</v>
      </c>
      <c r="J1465" t="s">
        <v>68</v>
      </c>
      <c r="K1465" t="s">
        <v>83</v>
      </c>
      <c r="L1465">
        <v>1993</v>
      </c>
      <c r="M1465" t="s">
        <v>90</v>
      </c>
      <c r="P1465" t="s">
        <v>228</v>
      </c>
      <c r="Q1465" t="s">
        <v>229</v>
      </c>
      <c r="S1465" t="s">
        <v>528</v>
      </c>
      <c r="T1465" t="s">
        <v>74</v>
      </c>
      <c r="Y1465" t="s">
        <v>74</v>
      </c>
    </row>
    <row r="1466" spans="1:25" hidden="1">
      <c r="A1466">
        <f t="shared" si="22"/>
        <v>0</v>
      </c>
      <c r="B1466">
        <v>12</v>
      </c>
      <c r="C1466">
        <v>2014</v>
      </c>
      <c r="D1466" t="s">
        <v>683</v>
      </c>
      <c r="E1466">
        <v>46</v>
      </c>
      <c r="F1466" t="s">
        <v>532</v>
      </c>
      <c r="H1466" t="s">
        <v>614</v>
      </c>
      <c r="J1466" t="s">
        <v>82</v>
      </c>
      <c r="K1466" t="s">
        <v>83</v>
      </c>
      <c r="L1466">
        <v>2013</v>
      </c>
      <c r="M1466" t="s">
        <v>70</v>
      </c>
      <c r="P1466" t="s">
        <v>228</v>
      </c>
      <c r="Q1466" t="s">
        <v>229</v>
      </c>
      <c r="S1466" t="s">
        <v>528</v>
      </c>
      <c r="T1466" t="s">
        <v>74</v>
      </c>
      <c r="Y1466" t="s">
        <v>74</v>
      </c>
    </row>
    <row r="1467" spans="1:25">
      <c r="A1467">
        <f t="shared" si="22"/>
        <v>1</v>
      </c>
      <c r="B1467">
        <v>6</v>
      </c>
      <c r="C1467">
        <v>2019</v>
      </c>
      <c r="D1467" t="s">
        <v>683</v>
      </c>
      <c r="E1467">
        <v>40</v>
      </c>
      <c r="F1467" t="s">
        <v>602</v>
      </c>
      <c r="H1467" t="s">
        <v>603</v>
      </c>
      <c r="J1467" t="s">
        <v>82</v>
      </c>
      <c r="K1467" t="s">
        <v>83</v>
      </c>
      <c r="L1467">
        <v>2010</v>
      </c>
      <c r="M1467" t="s">
        <v>70</v>
      </c>
      <c r="P1467" t="s">
        <v>228</v>
      </c>
      <c r="Q1467" t="s">
        <v>229</v>
      </c>
      <c r="R1467" t="s">
        <v>147</v>
      </c>
      <c r="S1467" t="s">
        <v>528</v>
      </c>
      <c r="T1467" t="s">
        <v>74</v>
      </c>
      <c r="Y1467" t="s">
        <v>74</v>
      </c>
    </row>
    <row r="1468" spans="1:25" hidden="1">
      <c r="A1468">
        <f t="shared" si="22"/>
        <v>0</v>
      </c>
      <c r="B1468">
        <v>6</v>
      </c>
      <c r="C1468">
        <v>2018</v>
      </c>
      <c r="D1468" t="s">
        <v>683</v>
      </c>
      <c r="E1468">
        <v>40</v>
      </c>
      <c r="F1468" t="s">
        <v>602</v>
      </c>
      <c r="H1468" t="s">
        <v>603</v>
      </c>
      <c r="J1468" t="s">
        <v>82</v>
      </c>
      <c r="K1468" t="s">
        <v>83</v>
      </c>
      <c r="L1468">
        <v>2010</v>
      </c>
      <c r="M1468" t="s">
        <v>70</v>
      </c>
      <c r="P1468" t="s">
        <v>228</v>
      </c>
      <c r="Q1468" t="s">
        <v>229</v>
      </c>
      <c r="R1468" t="s">
        <v>147</v>
      </c>
      <c r="S1468" t="s">
        <v>528</v>
      </c>
      <c r="T1468" t="s">
        <v>74</v>
      </c>
      <c r="Y1468" t="s">
        <v>74</v>
      </c>
    </row>
    <row r="1469" spans="1:25" hidden="1">
      <c r="A1469">
        <f t="shared" si="22"/>
        <v>0</v>
      </c>
      <c r="B1469">
        <v>6</v>
      </c>
      <c r="C1469">
        <v>2017</v>
      </c>
      <c r="D1469" t="s">
        <v>683</v>
      </c>
      <c r="E1469">
        <v>40</v>
      </c>
      <c r="F1469" t="s">
        <v>602</v>
      </c>
      <c r="H1469" t="s">
        <v>603</v>
      </c>
      <c r="J1469" t="s">
        <v>82</v>
      </c>
      <c r="K1469" t="s">
        <v>83</v>
      </c>
      <c r="L1469">
        <v>2010</v>
      </c>
      <c r="M1469" t="s">
        <v>70</v>
      </c>
      <c r="P1469" t="s">
        <v>228</v>
      </c>
      <c r="Q1469" t="s">
        <v>229</v>
      </c>
      <c r="R1469" t="s">
        <v>147</v>
      </c>
      <c r="S1469" t="s">
        <v>528</v>
      </c>
      <c r="T1469" t="s">
        <v>74</v>
      </c>
      <c r="Y1469" t="s">
        <v>74</v>
      </c>
    </row>
    <row r="1470" spans="1:25" hidden="1">
      <c r="A1470">
        <f t="shared" si="22"/>
        <v>0</v>
      </c>
      <c r="B1470">
        <v>6</v>
      </c>
      <c r="C1470">
        <v>2016</v>
      </c>
      <c r="D1470" t="s">
        <v>683</v>
      </c>
      <c r="E1470">
        <v>40</v>
      </c>
      <c r="F1470" t="s">
        <v>602</v>
      </c>
      <c r="H1470" t="s">
        <v>603</v>
      </c>
      <c r="J1470" t="s">
        <v>82</v>
      </c>
      <c r="K1470" t="s">
        <v>83</v>
      </c>
      <c r="L1470">
        <v>2010</v>
      </c>
      <c r="M1470" t="s">
        <v>70</v>
      </c>
      <c r="P1470" t="s">
        <v>228</v>
      </c>
      <c r="Q1470" t="s">
        <v>229</v>
      </c>
      <c r="R1470" t="s">
        <v>147</v>
      </c>
      <c r="S1470" t="s">
        <v>528</v>
      </c>
      <c r="T1470" t="s">
        <v>74</v>
      </c>
      <c r="Y1470" t="s">
        <v>74</v>
      </c>
    </row>
    <row r="1471" spans="1:25" hidden="1">
      <c r="A1471">
        <f t="shared" si="22"/>
        <v>0</v>
      </c>
      <c r="B1471">
        <v>6</v>
      </c>
      <c r="C1471">
        <v>2015</v>
      </c>
      <c r="D1471" t="s">
        <v>683</v>
      </c>
      <c r="E1471">
        <v>40</v>
      </c>
      <c r="F1471" t="s">
        <v>602</v>
      </c>
      <c r="H1471" t="s">
        <v>603</v>
      </c>
      <c r="J1471" t="s">
        <v>82</v>
      </c>
      <c r="K1471" t="s">
        <v>83</v>
      </c>
      <c r="L1471">
        <v>2010</v>
      </c>
      <c r="M1471" t="s">
        <v>70</v>
      </c>
      <c r="P1471" t="s">
        <v>228</v>
      </c>
      <c r="Q1471" t="s">
        <v>229</v>
      </c>
      <c r="R1471" t="s">
        <v>147</v>
      </c>
      <c r="S1471" t="s">
        <v>528</v>
      </c>
      <c r="T1471" t="s">
        <v>74</v>
      </c>
      <c r="Y1471" t="s">
        <v>74</v>
      </c>
    </row>
    <row r="1472" spans="1:25" hidden="1">
      <c r="A1472">
        <f t="shared" si="22"/>
        <v>0</v>
      </c>
      <c r="B1472">
        <v>6</v>
      </c>
      <c r="C1472">
        <v>2014</v>
      </c>
      <c r="D1472" t="s">
        <v>683</v>
      </c>
      <c r="E1472">
        <v>40</v>
      </c>
      <c r="F1472" t="s">
        <v>602</v>
      </c>
      <c r="H1472" t="s">
        <v>603</v>
      </c>
      <c r="J1472" t="s">
        <v>82</v>
      </c>
      <c r="K1472" t="s">
        <v>83</v>
      </c>
      <c r="L1472">
        <v>2010</v>
      </c>
      <c r="M1472" t="s">
        <v>70</v>
      </c>
      <c r="P1472" t="s">
        <v>228</v>
      </c>
      <c r="Q1472" t="s">
        <v>229</v>
      </c>
      <c r="R1472" t="s">
        <v>147</v>
      </c>
      <c r="S1472" t="s">
        <v>528</v>
      </c>
      <c r="T1472" t="s">
        <v>74</v>
      </c>
      <c r="Y1472" t="s">
        <v>74</v>
      </c>
    </row>
    <row r="1473" spans="1:25">
      <c r="A1473">
        <f t="shared" si="22"/>
        <v>1</v>
      </c>
      <c r="B1473">
        <v>1</v>
      </c>
      <c r="C1473">
        <v>2014</v>
      </c>
      <c r="D1473" t="s">
        <v>683</v>
      </c>
      <c r="E1473">
        <v>87</v>
      </c>
      <c r="F1473" t="s">
        <v>681</v>
      </c>
      <c r="H1473" t="s">
        <v>682</v>
      </c>
      <c r="J1473" t="s">
        <v>82</v>
      </c>
      <c r="K1473" t="s">
        <v>116</v>
      </c>
      <c r="L1473">
        <v>2007</v>
      </c>
      <c r="M1473" t="s">
        <v>70</v>
      </c>
      <c r="P1473" t="s">
        <v>228</v>
      </c>
      <c r="Q1473" t="s">
        <v>229</v>
      </c>
      <c r="S1473" t="s">
        <v>528</v>
      </c>
      <c r="T1473" t="s">
        <v>74</v>
      </c>
      <c r="Y1473" t="s">
        <v>74</v>
      </c>
    </row>
    <row r="1474" spans="1:25">
      <c r="A1474">
        <f t="shared" si="22"/>
        <v>1</v>
      </c>
      <c r="B1474">
        <v>6</v>
      </c>
      <c r="C1474">
        <v>2019</v>
      </c>
      <c r="D1474" t="s">
        <v>683</v>
      </c>
      <c r="E1474">
        <v>59</v>
      </c>
      <c r="F1474" t="s">
        <v>635</v>
      </c>
      <c r="H1474">
        <v>30082</v>
      </c>
      <c r="J1474" t="s">
        <v>82</v>
      </c>
      <c r="K1474" t="s">
        <v>83</v>
      </c>
      <c r="L1474">
        <v>2010</v>
      </c>
      <c r="M1474" t="s">
        <v>70</v>
      </c>
      <c r="P1474" t="s">
        <v>228</v>
      </c>
      <c r="Q1474" t="s">
        <v>229</v>
      </c>
      <c r="S1474" t="s">
        <v>528</v>
      </c>
      <c r="T1474" t="s">
        <v>74</v>
      </c>
      <c r="Y1474" t="s">
        <v>74</v>
      </c>
    </row>
    <row r="1475" spans="1:25" hidden="1">
      <c r="A1475">
        <f t="shared" si="22"/>
        <v>0</v>
      </c>
      <c r="B1475">
        <v>6</v>
      </c>
      <c r="C1475">
        <v>2018</v>
      </c>
      <c r="D1475" t="s">
        <v>683</v>
      </c>
      <c r="E1475">
        <v>59</v>
      </c>
      <c r="F1475" t="s">
        <v>635</v>
      </c>
      <c r="H1475">
        <v>30082</v>
      </c>
      <c r="J1475" t="s">
        <v>82</v>
      </c>
      <c r="K1475" t="s">
        <v>83</v>
      </c>
      <c r="L1475">
        <v>2010</v>
      </c>
      <c r="M1475" t="s">
        <v>70</v>
      </c>
      <c r="P1475" t="s">
        <v>228</v>
      </c>
      <c r="Q1475" t="s">
        <v>229</v>
      </c>
      <c r="S1475" t="s">
        <v>528</v>
      </c>
      <c r="T1475" t="s">
        <v>74</v>
      </c>
      <c r="Y1475" t="s">
        <v>74</v>
      </c>
    </row>
    <row r="1476" spans="1:25" hidden="1">
      <c r="A1476">
        <f t="shared" ref="A1476:A1539" si="23">IF(AND(F1476=F1475,G1476=G1475,B1476=B1475),0,1)</f>
        <v>0</v>
      </c>
      <c r="B1476">
        <v>6</v>
      </c>
      <c r="C1476">
        <v>2017</v>
      </c>
      <c r="D1476" t="s">
        <v>683</v>
      </c>
      <c r="E1476">
        <v>59</v>
      </c>
      <c r="F1476" t="s">
        <v>635</v>
      </c>
      <c r="H1476">
        <v>30082</v>
      </c>
      <c r="J1476" t="s">
        <v>82</v>
      </c>
      <c r="K1476" t="s">
        <v>83</v>
      </c>
      <c r="L1476">
        <v>2010</v>
      </c>
      <c r="M1476" t="s">
        <v>70</v>
      </c>
      <c r="P1476" t="s">
        <v>228</v>
      </c>
      <c r="Q1476" t="s">
        <v>229</v>
      </c>
      <c r="S1476" t="s">
        <v>528</v>
      </c>
      <c r="T1476" t="s">
        <v>74</v>
      </c>
      <c r="Y1476" t="s">
        <v>74</v>
      </c>
    </row>
    <row r="1477" spans="1:25" hidden="1">
      <c r="A1477">
        <f t="shared" si="23"/>
        <v>0</v>
      </c>
      <c r="B1477">
        <v>6</v>
      </c>
      <c r="C1477">
        <v>2016</v>
      </c>
      <c r="D1477" t="s">
        <v>683</v>
      </c>
      <c r="E1477">
        <v>59</v>
      </c>
      <c r="F1477" t="s">
        <v>635</v>
      </c>
      <c r="H1477">
        <v>30082</v>
      </c>
      <c r="J1477" t="s">
        <v>82</v>
      </c>
      <c r="K1477" t="s">
        <v>83</v>
      </c>
      <c r="L1477">
        <v>2010</v>
      </c>
      <c r="M1477" t="s">
        <v>70</v>
      </c>
      <c r="P1477" t="s">
        <v>228</v>
      </c>
      <c r="Q1477" t="s">
        <v>229</v>
      </c>
      <c r="S1477" t="s">
        <v>528</v>
      </c>
      <c r="T1477" t="s">
        <v>74</v>
      </c>
      <c r="Y1477" t="s">
        <v>74</v>
      </c>
    </row>
    <row r="1478" spans="1:25" hidden="1">
      <c r="A1478">
        <f t="shared" si="23"/>
        <v>0</v>
      </c>
      <c r="B1478">
        <v>6</v>
      </c>
      <c r="C1478">
        <v>2015</v>
      </c>
      <c r="D1478" t="s">
        <v>683</v>
      </c>
      <c r="E1478">
        <v>59</v>
      </c>
      <c r="F1478" t="s">
        <v>635</v>
      </c>
      <c r="H1478">
        <v>30082</v>
      </c>
      <c r="J1478" t="s">
        <v>82</v>
      </c>
      <c r="K1478" t="s">
        <v>83</v>
      </c>
      <c r="L1478">
        <v>2010</v>
      </c>
      <c r="M1478" t="s">
        <v>70</v>
      </c>
      <c r="P1478" t="s">
        <v>228</v>
      </c>
      <c r="Q1478" t="s">
        <v>229</v>
      </c>
      <c r="S1478" t="s">
        <v>528</v>
      </c>
      <c r="T1478" t="s">
        <v>74</v>
      </c>
      <c r="Y1478" t="s">
        <v>74</v>
      </c>
    </row>
    <row r="1479" spans="1:25" hidden="1">
      <c r="A1479">
        <f t="shared" si="23"/>
        <v>0</v>
      </c>
      <c r="B1479">
        <v>6</v>
      </c>
      <c r="C1479">
        <v>2014</v>
      </c>
      <c r="D1479" t="s">
        <v>683</v>
      </c>
      <c r="E1479">
        <v>59</v>
      </c>
      <c r="F1479" t="s">
        <v>635</v>
      </c>
      <c r="H1479">
        <v>30082</v>
      </c>
      <c r="J1479" t="s">
        <v>82</v>
      </c>
      <c r="K1479" t="s">
        <v>83</v>
      </c>
      <c r="L1479">
        <v>2010</v>
      </c>
      <c r="M1479" t="s">
        <v>70</v>
      </c>
      <c r="P1479" t="s">
        <v>228</v>
      </c>
      <c r="Q1479" t="s">
        <v>229</v>
      </c>
      <c r="S1479" t="s">
        <v>528</v>
      </c>
      <c r="T1479" t="s">
        <v>74</v>
      </c>
      <c r="Y1479" t="s">
        <v>74</v>
      </c>
    </row>
    <row r="1480" spans="1:25">
      <c r="A1480">
        <f t="shared" si="23"/>
        <v>1</v>
      </c>
      <c r="B1480">
        <v>6</v>
      </c>
      <c r="C1480">
        <v>2019</v>
      </c>
      <c r="D1480" t="s">
        <v>683</v>
      </c>
      <c r="E1480">
        <v>22</v>
      </c>
      <c r="F1480" t="s">
        <v>569</v>
      </c>
      <c r="H1480" t="s">
        <v>570</v>
      </c>
      <c r="J1480" t="s">
        <v>68</v>
      </c>
      <c r="K1480" t="s">
        <v>83</v>
      </c>
      <c r="L1480">
        <v>2012</v>
      </c>
      <c r="M1480" t="s">
        <v>70</v>
      </c>
      <c r="P1480" t="s">
        <v>228</v>
      </c>
      <c r="Q1480" t="s">
        <v>229</v>
      </c>
      <c r="S1480" t="s">
        <v>528</v>
      </c>
      <c r="T1480" t="s">
        <v>74</v>
      </c>
      <c r="Y1480" t="s">
        <v>74</v>
      </c>
    </row>
    <row r="1481" spans="1:25" hidden="1">
      <c r="A1481">
        <f t="shared" si="23"/>
        <v>0</v>
      </c>
      <c r="B1481">
        <v>6</v>
      </c>
      <c r="C1481">
        <v>2018</v>
      </c>
      <c r="D1481" t="s">
        <v>683</v>
      </c>
      <c r="E1481">
        <v>22</v>
      </c>
      <c r="F1481" t="s">
        <v>569</v>
      </c>
      <c r="H1481" t="s">
        <v>570</v>
      </c>
      <c r="J1481" t="s">
        <v>68</v>
      </c>
      <c r="K1481" t="s">
        <v>83</v>
      </c>
      <c r="L1481">
        <v>2012</v>
      </c>
      <c r="M1481" t="s">
        <v>70</v>
      </c>
      <c r="P1481" t="s">
        <v>228</v>
      </c>
      <c r="Q1481" t="s">
        <v>229</v>
      </c>
      <c r="S1481" t="s">
        <v>528</v>
      </c>
      <c r="T1481" t="s">
        <v>74</v>
      </c>
      <c r="Y1481" t="s">
        <v>74</v>
      </c>
    </row>
    <row r="1482" spans="1:25" hidden="1">
      <c r="A1482">
        <f t="shared" si="23"/>
        <v>0</v>
      </c>
      <c r="B1482">
        <v>6</v>
      </c>
      <c r="C1482">
        <v>2017</v>
      </c>
      <c r="D1482" t="s">
        <v>683</v>
      </c>
      <c r="E1482">
        <v>22</v>
      </c>
      <c r="F1482" t="s">
        <v>569</v>
      </c>
      <c r="H1482" t="s">
        <v>570</v>
      </c>
      <c r="J1482" t="s">
        <v>68</v>
      </c>
      <c r="K1482" t="s">
        <v>83</v>
      </c>
      <c r="L1482">
        <v>2012</v>
      </c>
      <c r="M1482" t="s">
        <v>70</v>
      </c>
      <c r="P1482" t="s">
        <v>228</v>
      </c>
      <c r="Q1482" t="s">
        <v>229</v>
      </c>
      <c r="S1482" t="s">
        <v>528</v>
      </c>
      <c r="T1482" t="s">
        <v>74</v>
      </c>
      <c r="Y1482" t="s">
        <v>74</v>
      </c>
    </row>
    <row r="1483" spans="1:25" hidden="1">
      <c r="A1483">
        <f t="shared" si="23"/>
        <v>0</v>
      </c>
      <c r="B1483">
        <v>6</v>
      </c>
      <c r="C1483">
        <v>2016</v>
      </c>
      <c r="D1483" t="s">
        <v>683</v>
      </c>
      <c r="E1483">
        <v>22</v>
      </c>
      <c r="F1483" t="s">
        <v>569</v>
      </c>
      <c r="H1483" t="s">
        <v>570</v>
      </c>
      <c r="J1483" t="s">
        <v>68</v>
      </c>
      <c r="K1483" t="s">
        <v>83</v>
      </c>
      <c r="L1483">
        <v>2012</v>
      </c>
      <c r="M1483" t="s">
        <v>70</v>
      </c>
      <c r="P1483" t="s">
        <v>228</v>
      </c>
      <c r="Q1483" t="s">
        <v>229</v>
      </c>
      <c r="S1483" t="s">
        <v>528</v>
      </c>
      <c r="T1483" t="s">
        <v>74</v>
      </c>
      <c r="Y1483" t="s">
        <v>74</v>
      </c>
    </row>
    <row r="1484" spans="1:25" hidden="1">
      <c r="A1484">
        <f t="shared" si="23"/>
        <v>0</v>
      </c>
      <c r="B1484">
        <v>6</v>
      </c>
      <c r="C1484">
        <v>2015</v>
      </c>
      <c r="D1484" t="s">
        <v>683</v>
      </c>
      <c r="E1484">
        <v>22</v>
      </c>
      <c r="F1484" t="s">
        <v>569</v>
      </c>
      <c r="H1484" t="s">
        <v>570</v>
      </c>
      <c r="J1484" t="s">
        <v>68</v>
      </c>
      <c r="K1484" t="s">
        <v>83</v>
      </c>
      <c r="L1484">
        <v>2012</v>
      </c>
      <c r="M1484" t="s">
        <v>70</v>
      </c>
      <c r="P1484" t="s">
        <v>228</v>
      </c>
      <c r="Q1484" t="s">
        <v>229</v>
      </c>
      <c r="S1484" t="s">
        <v>528</v>
      </c>
      <c r="T1484" t="s">
        <v>74</v>
      </c>
      <c r="Y1484" t="s">
        <v>74</v>
      </c>
    </row>
    <row r="1485" spans="1:25" hidden="1">
      <c r="A1485">
        <f t="shared" si="23"/>
        <v>0</v>
      </c>
      <c r="B1485">
        <v>6</v>
      </c>
      <c r="C1485">
        <v>2014</v>
      </c>
      <c r="D1485" t="s">
        <v>683</v>
      </c>
      <c r="E1485">
        <v>22</v>
      </c>
      <c r="F1485" t="s">
        <v>569</v>
      </c>
      <c r="H1485" t="s">
        <v>570</v>
      </c>
      <c r="J1485" t="s">
        <v>68</v>
      </c>
      <c r="K1485" t="s">
        <v>83</v>
      </c>
      <c r="L1485">
        <v>2012</v>
      </c>
      <c r="M1485" t="s">
        <v>70</v>
      </c>
      <c r="P1485" t="s">
        <v>228</v>
      </c>
      <c r="Q1485" t="s">
        <v>229</v>
      </c>
      <c r="S1485" t="s">
        <v>528</v>
      </c>
      <c r="T1485" t="s">
        <v>74</v>
      </c>
      <c r="Y1485" t="s">
        <v>74</v>
      </c>
    </row>
    <row r="1486" spans="1:25">
      <c r="A1486">
        <f t="shared" si="23"/>
        <v>1</v>
      </c>
      <c r="B1486">
        <v>6</v>
      </c>
      <c r="C1486">
        <v>2019</v>
      </c>
      <c r="D1486" t="s">
        <v>683</v>
      </c>
      <c r="E1486">
        <v>27</v>
      </c>
      <c r="F1486" t="s">
        <v>579</v>
      </c>
      <c r="H1486" t="s">
        <v>580</v>
      </c>
      <c r="J1486" t="s">
        <v>82</v>
      </c>
      <c r="K1486" t="s">
        <v>116</v>
      </c>
      <c r="L1486">
        <v>2010</v>
      </c>
      <c r="M1486" t="s">
        <v>70</v>
      </c>
      <c r="P1486" t="s">
        <v>228</v>
      </c>
      <c r="Q1486" t="s">
        <v>229</v>
      </c>
      <c r="R1486" t="s">
        <v>581</v>
      </c>
      <c r="S1486" t="s">
        <v>528</v>
      </c>
      <c r="T1486" t="s">
        <v>74</v>
      </c>
      <c r="Y1486" t="s">
        <v>74</v>
      </c>
    </row>
    <row r="1487" spans="1:25" hidden="1">
      <c r="A1487">
        <f t="shared" si="23"/>
        <v>0</v>
      </c>
      <c r="B1487">
        <v>6</v>
      </c>
      <c r="C1487">
        <v>2018</v>
      </c>
      <c r="D1487" t="s">
        <v>683</v>
      </c>
      <c r="E1487">
        <v>27</v>
      </c>
      <c r="F1487" t="s">
        <v>579</v>
      </c>
      <c r="H1487" t="s">
        <v>580</v>
      </c>
      <c r="J1487" t="s">
        <v>82</v>
      </c>
      <c r="K1487" t="s">
        <v>116</v>
      </c>
      <c r="L1487">
        <v>2010</v>
      </c>
      <c r="M1487" t="s">
        <v>70</v>
      </c>
      <c r="P1487" t="s">
        <v>228</v>
      </c>
      <c r="Q1487" t="s">
        <v>229</v>
      </c>
      <c r="R1487" t="s">
        <v>581</v>
      </c>
      <c r="S1487" t="s">
        <v>528</v>
      </c>
      <c r="T1487" t="s">
        <v>74</v>
      </c>
      <c r="Y1487" t="s">
        <v>74</v>
      </c>
    </row>
    <row r="1488" spans="1:25" hidden="1">
      <c r="A1488">
        <f t="shared" si="23"/>
        <v>0</v>
      </c>
      <c r="B1488">
        <v>6</v>
      </c>
      <c r="C1488">
        <v>2017</v>
      </c>
      <c r="D1488" t="s">
        <v>683</v>
      </c>
      <c r="E1488">
        <v>27</v>
      </c>
      <c r="F1488" t="s">
        <v>579</v>
      </c>
      <c r="H1488" t="s">
        <v>580</v>
      </c>
      <c r="J1488" t="s">
        <v>82</v>
      </c>
      <c r="K1488" t="s">
        <v>116</v>
      </c>
      <c r="L1488">
        <v>2010</v>
      </c>
      <c r="M1488" t="s">
        <v>70</v>
      </c>
      <c r="P1488" t="s">
        <v>228</v>
      </c>
      <c r="Q1488" t="s">
        <v>229</v>
      </c>
      <c r="R1488" t="s">
        <v>581</v>
      </c>
      <c r="S1488" t="s">
        <v>528</v>
      </c>
      <c r="T1488" t="s">
        <v>74</v>
      </c>
      <c r="Y1488" t="s">
        <v>74</v>
      </c>
    </row>
    <row r="1489" spans="1:25" hidden="1">
      <c r="A1489">
        <f t="shared" si="23"/>
        <v>0</v>
      </c>
      <c r="B1489">
        <v>6</v>
      </c>
      <c r="C1489">
        <v>2016</v>
      </c>
      <c r="D1489" t="s">
        <v>683</v>
      </c>
      <c r="E1489">
        <v>27</v>
      </c>
      <c r="F1489" t="s">
        <v>579</v>
      </c>
      <c r="H1489" t="s">
        <v>580</v>
      </c>
      <c r="J1489" t="s">
        <v>82</v>
      </c>
      <c r="K1489" t="s">
        <v>116</v>
      </c>
      <c r="L1489">
        <v>2010</v>
      </c>
      <c r="M1489" t="s">
        <v>70</v>
      </c>
      <c r="P1489" t="s">
        <v>228</v>
      </c>
      <c r="Q1489" t="s">
        <v>229</v>
      </c>
      <c r="R1489" t="s">
        <v>581</v>
      </c>
      <c r="S1489" t="s">
        <v>528</v>
      </c>
      <c r="T1489" t="s">
        <v>74</v>
      </c>
      <c r="Y1489" t="s">
        <v>74</v>
      </c>
    </row>
    <row r="1490" spans="1:25" hidden="1">
      <c r="A1490">
        <f t="shared" si="23"/>
        <v>0</v>
      </c>
      <c r="B1490">
        <v>6</v>
      </c>
      <c r="C1490">
        <v>2015</v>
      </c>
      <c r="D1490" t="s">
        <v>683</v>
      </c>
      <c r="E1490">
        <v>27</v>
      </c>
      <c r="F1490" t="s">
        <v>579</v>
      </c>
      <c r="H1490" t="s">
        <v>580</v>
      </c>
      <c r="J1490" t="s">
        <v>82</v>
      </c>
      <c r="K1490" t="s">
        <v>116</v>
      </c>
      <c r="L1490">
        <v>2010</v>
      </c>
      <c r="M1490" t="s">
        <v>70</v>
      </c>
      <c r="P1490" t="s">
        <v>228</v>
      </c>
      <c r="Q1490" t="s">
        <v>229</v>
      </c>
      <c r="R1490" t="s">
        <v>581</v>
      </c>
      <c r="S1490" t="s">
        <v>528</v>
      </c>
      <c r="T1490" t="s">
        <v>74</v>
      </c>
      <c r="Y1490" t="s">
        <v>74</v>
      </c>
    </row>
    <row r="1491" spans="1:25" hidden="1">
      <c r="A1491">
        <f t="shared" si="23"/>
        <v>0</v>
      </c>
      <c r="B1491">
        <v>6</v>
      </c>
      <c r="C1491">
        <v>2014</v>
      </c>
      <c r="D1491" t="s">
        <v>683</v>
      </c>
      <c r="E1491">
        <v>27</v>
      </c>
      <c r="F1491" t="s">
        <v>579</v>
      </c>
      <c r="H1491" t="s">
        <v>580</v>
      </c>
      <c r="J1491" t="s">
        <v>82</v>
      </c>
      <c r="K1491" t="s">
        <v>116</v>
      </c>
      <c r="L1491">
        <v>2010</v>
      </c>
      <c r="M1491" t="s">
        <v>70</v>
      </c>
      <c r="P1491" t="s">
        <v>228</v>
      </c>
      <c r="Q1491" t="s">
        <v>229</v>
      </c>
      <c r="R1491" t="s">
        <v>581</v>
      </c>
      <c r="S1491" t="s">
        <v>528</v>
      </c>
      <c r="T1491" t="s">
        <v>74</v>
      </c>
      <c r="Y1491" t="s">
        <v>74</v>
      </c>
    </row>
    <row r="1492" spans="1:25">
      <c r="A1492">
        <f t="shared" si="23"/>
        <v>1</v>
      </c>
      <c r="B1492">
        <v>6</v>
      </c>
      <c r="C1492">
        <v>2019</v>
      </c>
      <c r="D1492" t="s">
        <v>683</v>
      </c>
      <c r="E1492">
        <v>15</v>
      </c>
      <c r="F1492" t="s">
        <v>553</v>
      </c>
      <c r="G1492">
        <v>26615</v>
      </c>
      <c r="J1492" t="s">
        <v>82</v>
      </c>
      <c r="K1492" t="s">
        <v>554</v>
      </c>
      <c r="L1492">
        <v>2003</v>
      </c>
      <c r="M1492" t="s">
        <v>555</v>
      </c>
      <c r="P1492" t="s">
        <v>228</v>
      </c>
      <c r="Q1492" t="s">
        <v>229</v>
      </c>
      <c r="S1492" t="s">
        <v>528</v>
      </c>
      <c r="T1492" t="s">
        <v>74</v>
      </c>
      <c r="Y1492" t="s">
        <v>74</v>
      </c>
    </row>
    <row r="1493" spans="1:25" hidden="1">
      <c r="A1493">
        <f t="shared" si="23"/>
        <v>0</v>
      </c>
      <c r="B1493">
        <v>6</v>
      </c>
      <c r="C1493">
        <v>2018</v>
      </c>
      <c r="D1493" t="s">
        <v>683</v>
      </c>
      <c r="E1493">
        <v>15</v>
      </c>
      <c r="F1493" t="s">
        <v>553</v>
      </c>
      <c r="G1493">
        <v>26615</v>
      </c>
      <c r="J1493" t="s">
        <v>82</v>
      </c>
      <c r="K1493" t="s">
        <v>554</v>
      </c>
      <c r="L1493">
        <v>2003</v>
      </c>
      <c r="M1493" t="s">
        <v>555</v>
      </c>
      <c r="P1493" t="s">
        <v>228</v>
      </c>
      <c r="Q1493" t="s">
        <v>229</v>
      </c>
      <c r="S1493" t="s">
        <v>528</v>
      </c>
      <c r="T1493" t="s">
        <v>74</v>
      </c>
      <c r="Y1493" t="s">
        <v>74</v>
      </c>
    </row>
    <row r="1494" spans="1:25" hidden="1">
      <c r="A1494">
        <f t="shared" si="23"/>
        <v>0</v>
      </c>
      <c r="B1494">
        <v>6</v>
      </c>
      <c r="C1494">
        <v>2017</v>
      </c>
      <c r="D1494" t="s">
        <v>683</v>
      </c>
      <c r="E1494">
        <v>15</v>
      </c>
      <c r="F1494" t="s">
        <v>553</v>
      </c>
      <c r="G1494">
        <v>26615</v>
      </c>
      <c r="J1494" t="s">
        <v>82</v>
      </c>
      <c r="K1494" t="s">
        <v>554</v>
      </c>
      <c r="L1494">
        <v>2003</v>
      </c>
      <c r="M1494" t="s">
        <v>555</v>
      </c>
      <c r="P1494" t="s">
        <v>228</v>
      </c>
      <c r="Q1494" t="s">
        <v>229</v>
      </c>
      <c r="S1494" t="s">
        <v>528</v>
      </c>
      <c r="T1494" t="s">
        <v>74</v>
      </c>
      <c r="Y1494" t="s">
        <v>74</v>
      </c>
    </row>
    <row r="1495" spans="1:25" hidden="1">
      <c r="A1495">
        <f t="shared" si="23"/>
        <v>0</v>
      </c>
      <c r="B1495">
        <v>6</v>
      </c>
      <c r="C1495">
        <v>2016</v>
      </c>
      <c r="D1495" t="s">
        <v>683</v>
      </c>
      <c r="E1495">
        <v>15</v>
      </c>
      <c r="F1495" t="s">
        <v>553</v>
      </c>
      <c r="G1495">
        <v>26615</v>
      </c>
      <c r="J1495" t="s">
        <v>82</v>
      </c>
      <c r="K1495" t="s">
        <v>554</v>
      </c>
      <c r="L1495">
        <v>2003</v>
      </c>
      <c r="M1495" t="s">
        <v>555</v>
      </c>
      <c r="P1495" t="s">
        <v>228</v>
      </c>
      <c r="Q1495" t="s">
        <v>229</v>
      </c>
      <c r="S1495" t="s">
        <v>528</v>
      </c>
      <c r="T1495" t="s">
        <v>74</v>
      </c>
      <c r="Y1495" t="s">
        <v>74</v>
      </c>
    </row>
    <row r="1496" spans="1:25" hidden="1">
      <c r="A1496">
        <f t="shared" si="23"/>
        <v>0</v>
      </c>
      <c r="B1496">
        <v>6</v>
      </c>
      <c r="C1496">
        <v>2015</v>
      </c>
      <c r="D1496" t="s">
        <v>683</v>
      </c>
      <c r="E1496">
        <v>15</v>
      </c>
      <c r="F1496" t="s">
        <v>553</v>
      </c>
      <c r="G1496">
        <v>26615</v>
      </c>
      <c r="J1496" t="s">
        <v>82</v>
      </c>
      <c r="K1496" t="s">
        <v>554</v>
      </c>
      <c r="L1496">
        <v>2003</v>
      </c>
      <c r="M1496" t="s">
        <v>555</v>
      </c>
      <c r="P1496" t="s">
        <v>228</v>
      </c>
      <c r="Q1496" t="s">
        <v>229</v>
      </c>
      <c r="S1496" t="s">
        <v>528</v>
      </c>
      <c r="T1496" t="s">
        <v>74</v>
      </c>
      <c r="Y1496" t="s">
        <v>74</v>
      </c>
    </row>
    <row r="1497" spans="1:25" hidden="1">
      <c r="A1497">
        <f t="shared" si="23"/>
        <v>0</v>
      </c>
      <c r="B1497">
        <v>6</v>
      </c>
      <c r="C1497">
        <v>2014</v>
      </c>
      <c r="D1497" t="s">
        <v>683</v>
      </c>
      <c r="E1497">
        <v>15</v>
      </c>
      <c r="F1497" t="s">
        <v>553</v>
      </c>
      <c r="G1497">
        <v>26615</v>
      </c>
      <c r="J1497" t="s">
        <v>82</v>
      </c>
      <c r="K1497" t="s">
        <v>554</v>
      </c>
      <c r="L1497">
        <v>2003</v>
      </c>
      <c r="M1497" t="s">
        <v>555</v>
      </c>
      <c r="P1497" t="s">
        <v>228</v>
      </c>
      <c r="Q1497" t="s">
        <v>229</v>
      </c>
      <c r="S1497" t="s">
        <v>528</v>
      </c>
      <c r="T1497" t="s">
        <v>74</v>
      </c>
      <c r="Y1497" t="s">
        <v>74</v>
      </c>
    </row>
    <row r="1498" spans="1:25">
      <c r="A1498">
        <f t="shared" si="23"/>
        <v>1</v>
      </c>
      <c r="B1498">
        <v>6</v>
      </c>
      <c r="C1498">
        <v>2019</v>
      </c>
      <c r="D1498" t="s">
        <v>683</v>
      </c>
      <c r="E1498">
        <v>66</v>
      </c>
      <c r="F1498" t="s">
        <v>648</v>
      </c>
      <c r="G1498">
        <v>30837</v>
      </c>
      <c r="J1498" t="s">
        <v>22</v>
      </c>
      <c r="K1498" t="s">
        <v>649</v>
      </c>
      <c r="L1498">
        <v>2008</v>
      </c>
      <c r="M1498" t="s">
        <v>650</v>
      </c>
      <c r="P1498" t="s">
        <v>228</v>
      </c>
      <c r="Q1498" t="s">
        <v>229</v>
      </c>
      <c r="S1498" t="s">
        <v>528</v>
      </c>
      <c r="T1498" t="s">
        <v>74</v>
      </c>
      <c r="Y1498" t="s">
        <v>74</v>
      </c>
    </row>
    <row r="1499" spans="1:25" hidden="1">
      <c r="A1499">
        <f t="shared" si="23"/>
        <v>0</v>
      </c>
      <c r="B1499">
        <v>6</v>
      </c>
      <c r="C1499">
        <v>2018</v>
      </c>
      <c r="D1499" t="s">
        <v>683</v>
      </c>
      <c r="E1499">
        <v>66</v>
      </c>
      <c r="F1499" t="s">
        <v>648</v>
      </c>
      <c r="G1499">
        <v>30837</v>
      </c>
      <c r="J1499" t="s">
        <v>22</v>
      </c>
      <c r="K1499" t="s">
        <v>649</v>
      </c>
      <c r="L1499">
        <v>2008</v>
      </c>
      <c r="M1499" t="s">
        <v>650</v>
      </c>
      <c r="P1499" t="s">
        <v>228</v>
      </c>
      <c r="Q1499" t="s">
        <v>229</v>
      </c>
      <c r="S1499" t="s">
        <v>528</v>
      </c>
      <c r="T1499" t="s">
        <v>74</v>
      </c>
      <c r="Y1499" t="s">
        <v>74</v>
      </c>
    </row>
    <row r="1500" spans="1:25" hidden="1">
      <c r="A1500">
        <f t="shared" si="23"/>
        <v>0</v>
      </c>
      <c r="B1500">
        <v>6</v>
      </c>
      <c r="C1500">
        <v>2017</v>
      </c>
      <c r="D1500" t="s">
        <v>683</v>
      </c>
      <c r="E1500">
        <v>66</v>
      </c>
      <c r="F1500" t="s">
        <v>648</v>
      </c>
      <c r="G1500">
        <v>30837</v>
      </c>
      <c r="J1500" t="s">
        <v>22</v>
      </c>
      <c r="K1500" t="s">
        <v>649</v>
      </c>
      <c r="L1500">
        <v>2008</v>
      </c>
      <c r="M1500" t="s">
        <v>650</v>
      </c>
      <c r="P1500" t="s">
        <v>228</v>
      </c>
      <c r="Q1500" t="s">
        <v>229</v>
      </c>
      <c r="S1500" t="s">
        <v>528</v>
      </c>
      <c r="T1500" t="s">
        <v>74</v>
      </c>
      <c r="Y1500" t="s">
        <v>74</v>
      </c>
    </row>
    <row r="1501" spans="1:25" hidden="1">
      <c r="A1501">
        <f t="shared" si="23"/>
        <v>0</v>
      </c>
      <c r="B1501">
        <v>6</v>
      </c>
      <c r="C1501">
        <v>2016</v>
      </c>
      <c r="D1501" t="s">
        <v>683</v>
      </c>
      <c r="E1501">
        <v>66</v>
      </c>
      <c r="F1501" t="s">
        <v>648</v>
      </c>
      <c r="G1501">
        <v>30837</v>
      </c>
      <c r="J1501" t="s">
        <v>22</v>
      </c>
      <c r="K1501" t="s">
        <v>649</v>
      </c>
      <c r="L1501">
        <v>2008</v>
      </c>
      <c r="M1501" t="s">
        <v>650</v>
      </c>
      <c r="P1501" t="s">
        <v>228</v>
      </c>
      <c r="Q1501" t="s">
        <v>229</v>
      </c>
      <c r="S1501" t="s">
        <v>528</v>
      </c>
      <c r="T1501" t="s">
        <v>74</v>
      </c>
      <c r="Y1501" t="s">
        <v>74</v>
      </c>
    </row>
    <row r="1502" spans="1:25" hidden="1">
      <c r="A1502">
        <f t="shared" si="23"/>
        <v>0</v>
      </c>
      <c r="B1502">
        <v>6</v>
      </c>
      <c r="C1502">
        <v>2015</v>
      </c>
      <c r="D1502" t="s">
        <v>683</v>
      </c>
      <c r="E1502">
        <v>66</v>
      </c>
      <c r="F1502" t="s">
        <v>648</v>
      </c>
      <c r="G1502">
        <v>30837</v>
      </c>
      <c r="J1502" t="s">
        <v>22</v>
      </c>
      <c r="K1502" t="s">
        <v>649</v>
      </c>
      <c r="L1502">
        <v>2008</v>
      </c>
      <c r="M1502" t="s">
        <v>650</v>
      </c>
      <c r="P1502" t="s">
        <v>228</v>
      </c>
      <c r="Q1502" t="s">
        <v>229</v>
      </c>
      <c r="S1502" t="s">
        <v>528</v>
      </c>
      <c r="T1502" t="s">
        <v>74</v>
      </c>
      <c r="Y1502" t="s">
        <v>74</v>
      </c>
    </row>
    <row r="1503" spans="1:25" hidden="1">
      <c r="A1503">
        <f t="shared" si="23"/>
        <v>0</v>
      </c>
      <c r="B1503">
        <v>6</v>
      </c>
      <c r="C1503">
        <v>2014</v>
      </c>
      <c r="D1503" t="s">
        <v>683</v>
      </c>
      <c r="E1503">
        <v>66</v>
      </c>
      <c r="F1503" t="s">
        <v>648</v>
      </c>
      <c r="G1503">
        <v>30837</v>
      </c>
      <c r="J1503" t="s">
        <v>22</v>
      </c>
      <c r="K1503" t="s">
        <v>649</v>
      </c>
      <c r="L1503">
        <v>2008</v>
      </c>
      <c r="M1503" t="s">
        <v>650</v>
      </c>
      <c r="P1503" t="s">
        <v>228</v>
      </c>
      <c r="Q1503" t="s">
        <v>229</v>
      </c>
      <c r="S1503" t="s">
        <v>528</v>
      </c>
      <c r="T1503" t="s">
        <v>74</v>
      </c>
      <c r="Y1503" t="s">
        <v>74</v>
      </c>
    </row>
    <row r="1504" spans="1:25">
      <c r="A1504">
        <f t="shared" si="23"/>
        <v>1</v>
      </c>
      <c r="B1504">
        <v>6</v>
      </c>
      <c r="C1504">
        <v>2019</v>
      </c>
      <c r="D1504" t="s">
        <v>683</v>
      </c>
      <c r="E1504">
        <v>67</v>
      </c>
      <c r="F1504" t="s">
        <v>651</v>
      </c>
      <c r="G1504" t="s">
        <v>652</v>
      </c>
      <c r="J1504" t="s">
        <v>82</v>
      </c>
      <c r="K1504" t="s">
        <v>83</v>
      </c>
      <c r="L1504">
        <v>2010</v>
      </c>
      <c r="M1504" t="s">
        <v>70</v>
      </c>
      <c r="P1504" t="s">
        <v>228</v>
      </c>
      <c r="Q1504" t="s">
        <v>229</v>
      </c>
      <c r="S1504" t="s">
        <v>528</v>
      </c>
      <c r="T1504" t="s">
        <v>74</v>
      </c>
      <c r="Y1504" t="s">
        <v>74</v>
      </c>
    </row>
    <row r="1505" spans="1:25" hidden="1">
      <c r="A1505">
        <f t="shared" si="23"/>
        <v>0</v>
      </c>
      <c r="B1505">
        <v>6</v>
      </c>
      <c r="C1505">
        <v>2018</v>
      </c>
      <c r="D1505" t="s">
        <v>683</v>
      </c>
      <c r="E1505">
        <v>67</v>
      </c>
      <c r="F1505" t="s">
        <v>651</v>
      </c>
      <c r="G1505" t="s">
        <v>652</v>
      </c>
      <c r="J1505" t="s">
        <v>82</v>
      </c>
      <c r="K1505" t="s">
        <v>83</v>
      </c>
      <c r="L1505">
        <v>2010</v>
      </c>
      <c r="M1505" t="s">
        <v>70</v>
      </c>
      <c r="P1505" t="s">
        <v>228</v>
      </c>
      <c r="Q1505" t="s">
        <v>229</v>
      </c>
      <c r="S1505" t="s">
        <v>528</v>
      </c>
      <c r="T1505" t="s">
        <v>74</v>
      </c>
      <c r="Y1505" t="s">
        <v>74</v>
      </c>
    </row>
    <row r="1506" spans="1:25" hidden="1">
      <c r="A1506">
        <f t="shared" si="23"/>
        <v>0</v>
      </c>
      <c r="B1506">
        <v>6</v>
      </c>
      <c r="C1506">
        <v>2017</v>
      </c>
      <c r="D1506" t="s">
        <v>683</v>
      </c>
      <c r="E1506">
        <v>67</v>
      </c>
      <c r="F1506" t="s">
        <v>651</v>
      </c>
      <c r="G1506" t="s">
        <v>652</v>
      </c>
      <c r="J1506" t="s">
        <v>82</v>
      </c>
      <c r="K1506" t="s">
        <v>83</v>
      </c>
      <c r="L1506">
        <v>2010</v>
      </c>
      <c r="M1506" t="s">
        <v>70</v>
      </c>
      <c r="P1506" t="s">
        <v>228</v>
      </c>
      <c r="Q1506" t="s">
        <v>229</v>
      </c>
      <c r="S1506" t="s">
        <v>528</v>
      </c>
      <c r="T1506" t="s">
        <v>74</v>
      </c>
      <c r="Y1506" t="s">
        <v>74</v>
      </c>
    </row>
    <row r="1507" spans="1:25" hidden="1">
      <c r="A1507">
        <f t="shared" si="23"/>
        <v>0</v>
      </c>
      <c r="B1507">
        <v>6</v>
      </c>
      <c r="C1507">
        <v>2016</v>
      </c>
      <c r="D1507" t="s">
        <v>683</v>
      </c>
      <c r="E1507">
        <v>67</v>
      </c>
      <c r="F1507" t="s">
        <v>651</v>
      </c>
      <c r="G1507" t="s">
        <v>652</v>
      </c>
      <c r="J1507" t="s">
        <v>82</v>
      </c>
      <c r="K1507" t="s">
        <v>83</v>
      </c>
      <c r="L1507">
        <v>2010</v>
      </c>
      <c r="M1507" t="s">
        <v>70</v>
      </c>
      <c r="P1507" t="s">
        <v>228</v>
      </c>
      <c r="Q1507" t="s">
        <v>229</v>
      </c>
      <c r="S1507" t="s">
        <v>528</v>
      </c>
      <c r="T1507" t="s">
        <v>74</v>
      </c>
      <c r="Y1507" t="s">
        <v>74</v>
      </c>
    </row>
    <row r="1508" spans="1:25" hidden="1">
      <c r="A1508">
        <f t="shared" si="23"/>
        <v>0</v>
      </c>
      <c r="B1508">
        <v>6</v>
      </c>
      <c r="C1508">
        <v>2015</v>
      </c>
      <c r="D1508" t="s">
        <v>683</v>
      </c>
      <c r="E1508">
        <v>67</v>
      </c>
      <c r="F1508" t="s">
        <v>651</v>
      </c>
      <c r="G1508" t="s">
        <v>652</v>
      </c>
      <c r="J1508" t="s">
        <v>82</v>
      </c>
      <c r="K1508" t="s">
        <v>83</v>
      </c>
      <c r="L1508">
        <v>2010</v>
      </c>
      <c r="M1508" t="s">
        <v>70</v>
      </c>
      <c r="P1508" t="s">
        <v>228</v>
      </c>
      <c r="Q1508" t="s">
        <v>229</v>
      </c>
      <c r="S1508" t="s">
        <v>528</v>
      </c>
      <c r="T1508" t="s">
        <v>74</v>
      </c>
      <c r="Y1508" t="s">
        <v>74</v>
      </c>
    </row>
    <row r="1509" spans="1:25" hidden="1">
      <c r="A1509">
        <f t="shared" si="23"/>
        <v>0</v>
      </c>
      <c r="B1509">
        <v>6</v>
      </c>
      <c r="C1509">
        <v>2014</v>
      </c>
      <c r="D1509" t="s">
        <v>683</v>
      </c>
      <c r="E1509">
        <v>67</v>
      </c>
      <c r="F1509" t="s">
        <v>651</v>
      </c>
      <c r="G1509" t="s">
        <v>652</v>
      </c>
      <c r="J1509" t="s">
        <v>82</v>
      </c>
      <c r="K1509" t="s">
        <v>83</v>
      </c>
      <c r="L1509">
        <v>2010</v>
      </c>
      <c r="M1509" t="s">
        <v>70</v>
      </c>
      <c r="P1509" t="s">
        <v>228</v>
      </c>
      <c r="Q1509" t="s">
        <v>229</v>
      </c>
      <c r="S1509" t="s">
        <v>528</v>
      </c>
      <c r="T1509" t="s">
        <v>74</v>
      </c>
      <c r="Y1509" t="s">
        <v>74</v>
      </c>
    </row>
    <row r="1510" spans="1:25">
      <c r="A1510">
        <f t="shared" si="23"/>
        <v>1</v>
      </c>
      <c r="B1510">
        <v>6</v>
      </c>
      <c r="C1510">
        <v>2019</v>
      </c>
      <c r="D1510" t="s">
        <v>683</v>
      </c>
      <c r="E1510">
        <v>21</v>
      </c>
      <c r="F1510" t="s">
        <v>566</v>
      </c>
      <c r="G1510" t="s">
        <v>567</v>
      </c>
      <c r="J1510" t="s">
        <v>68</v>
      </c>
      <c r="K1510" t="s">
        <v>568</v>
      </c>
      <c r="L1510">
        <v>2017</v>
      </c>
      <c r="M1510" t="s">
        <v>511</v>
      </c>
      <c r="P1510" t="s">
        <v>228</v>
      </c>
      <c r="Q1510" t="s">
        <v>229</v>
      </c>
      <c r="R1510" t="s">
        <v>147</v>
      </c>
      <c r="S1510" t="s">
        <v>528</v>
      </c>
      <c r="T1510" t="s">
        <v>74</v>
      </c>
      <c r="Y1510" t="s">
        <v>74</v>
      </c>
    </row>
    <row r="1511" spans="1:25" hidden="1">
      <c r="A1511">
        <f t="shared" si="23"/>
        <v>0</v>
      </c>
      <c r="B1511">
        <v>6</v>
      </c>
      <c r="C1511">
        <v>2018</v>
      </c>
      <c r="D1511" t="s">
        <v>683</v>
      </c>
      <c r="E1511">
        <v>21</v>
      </c>
      <c r="F1511" t="s">
        <v>566</v>
      </c>
      <c r="G1511" t="s">
        <v>567</v>
      </c>
      <c r="J1511" t="s">
        <v>68</v>
      </c>
      <c r="K1511" t="s">
        <v>568</v>
      </c>
      <c r="L1511">
        <v>2017</v>
      </c>
      <c r="M1511" t="s">
        <v>511</v>
      </c>
      <c r="P1511" t="s">
        <v>228</v>
      </c>
      <c r="Q1511" t="s">
        <v>229</v>
      </c>
      <c r="R1511" t="s">
        <v>147</v>
      </c>
      <c r="S1511" t="s">
        <v>528</v>
      </c>
      <c r="T1511" t="s">
        <v>74</v>
      </c>
      <c r="Y1511" t="s">
        <v>74</v>
      </c>
    </row>
    <row r="1512" spans="1:25" hidden="1">
      <c r="A1512">
        <f t="shared" si="23"/>
        <v>0</v>
      </c>
      <c r="B1512">
        <v>6</v>
      </c>
      <c r="C1512">
        <v>2017</v>
      </c>
      <c r="D1512" t="s">
        <v>683</v>
      </c>
      <c r="E1512">
        <v>21</v>
      </c>
      <c r="F1512" t="s">
        <v>566</v>
      </c>
      <c r="G1512" t="s">
        <v>567</v>
      </c>
      <c r="J1512" t="s">
        <v>68</v>
      </c>
      <c r="K1512" t="s">
        <v>568</v>
      </c>
      <c r="L1512">
        <v>2017</v>
      </c>
      <c r="M1512" t="s">
        <v>511</v>
      </c>
      <c r="P1512" t="s">
        <v>228</v>
      </c>
      <c r="Q1512" t="s">
        <v>229</v>
      </c>
      <c r="R1512" t="s">
        <v>147</v>
      </c>
      <c r="S1512" t="s">
        <v>528</v>
      </c>
      <c r="T1512" t="s">
        <v>74</v>
      </c>
      <c r="Y1512" t="s">
        <v>74</v>
      </c>
    </row>
    <row r="1513" spans="1:25" hidden="1">
      <c r="A1513">
        <f t="shared" si="23"/>
        <v>0</v>
      </c>
      <c r="B1513">
        <v>6</v>
      </c>
      <c r="C1513">
        <v>2016</v>
      </c>
      <c r="D1513" t="s">
        <v>683</v>
      </c>
      <c r="E1513">
        <v>21</v>
      </c>
      <c r="F1513" t="s">
        <v>566</v>
      </c>
      <c r="G1513" t="s">
        <v>567</v>
      </c>
      <c r="J1513" t="s">
        <v>82</v>
      </c>
      <c r="K1513" t="s">
        <v>568</v>
      </c>
      <c r="L1513">
        <v>2003</v>
      </c>
      <c r="M1513" t="s">
        <v>511</v>
      </c>
      <c r="P1513" t="s">
        <v>228</v>
      </c>
      <c r="Q1513" t="s">
        <v>229</v>
      </c>
      <c r="R1513" t="s">
        <v>147</v>
      </c>
      <c r="S1513" t="s">
        <v>528</v>
      </c>
      <c r="T1513" t="s">
        <v>74</v>
      </c>
      <c r="Y1513" t="s">
        <v>74</v>
      </c>
    </row>
    <row r="1514" spans="1:25" hidden="1">
      <c r="A1514">
        <f t="shared" si="23"/>
        <v>0</v>
      </c>
      <c r="B1514">
        <v>6</v>
      </c>
      <c r="C1514">
        <v>2015</v>
      </c>
      <c r="D1514" t="s">
        <v>683</v>
      </c>
      <c r="E1514">
        <v>21</v>
      </c>
      <c r="F1514" t="s">
        <v>566</v>
      </c>
      <c r="G1514" t="s">
        <v>567</v>
      </c>
      <c r="J1514" t="s">
        <v>82</v>
      </c>
      <c r="K1514" t="s">
        <v>568</v>
      </c>
      <c r="L1514">
        <v>2003</v>
      </c>
      <c r="M1514" t="s">
        <v>511</v>
      </c>
      <c r="P1514" t="s">
        <v>228</v>
      </c>
      <c r="Q1514" t="s">
        <v>229</v>
      </c>
      <c r="R1514" t="s">
        <v>147</v>
      </c>
      <c r="S1514" t="s">
        <v>528</v>
      </c>
      <c r="T1514" t="s">
        <v>74</v>
      </c>
      <c r="Y1514" t="s">
        <v>74</v>
      </c>
    </row>
    <row r="1515" spans="1:25" hidden="1">
      <c r="A1515">
        <f t="shared" si="23"/>
        <v>0</v>
      </c>
      <c r="B1515">
        <v>6</v>
      </c>
      <c r="C1515">
        <v>2014</v>
      </c>
      <c r="D1515" t="s">
        <v>683</v>
      </c>
      <c r="E1515">
        <v>21</v>
      </c>
      <c r="F1515" t="s">
        <v>566</v>
      </c>
      <c r="G1515" t="s">
        <v>567</v>
      </c>
      <c r="J1515" t="s">
        <v>82</v>
      </c>
      <c r="K1515" t="s">
        <v>568</v>
      </c>
      <c r="L1515">
        <v>2003</v>
      </c>
      <c r="M1515" t="s">
        <v>511</v>
      </c>
      <c r="P1515" t="s">
        <v>228</v>
      </c>
      <c r="Q1515" t="s">
        <v>229</v>
      </c>
      <c r="R1515" t="s">
        <v>147</v>
      </c>
      <c r="S1515" t="s">
        <v>528</v>
      </c>
      <c r="T1515" t="s">
        <v>74</v>
      </c>
      <c r="Y1515" t="s">
        <v>74</v>
      </c>
    </row>
    <row r="1516" spans="1:25">
      <c r="A1516">
        <f t="shared" si="23"/>
        <v>1</v>
      </c>
      <c r="B1516">
        <v>6</v>
      </c>
      <c r="C1516">
        <v>2019</v>
      </c>
      <c r="D1516" t="s">
        <v>683</v>
      </c>
      <c r="E1516">
        <v>53</v>
      </c>
      <c r="F1516" t="s">
        <v>624</v>
      </c>
      <c r="G1516" t="s">
        <v>625</v>
      </c>
      <c r="J1516" t="s">
        <v>82</v>
      </c>
      <c r="K1516" t="s">
        <v>116</v>
      </c>
      <c r="L1516">
        <v>2013</v>
      </c>
      <c r="M1516" t="s">
        <v>70</v>
      </c>
      <c r="P1516" t="s">
        <v>228</v>
      </c>
      <c r="Q1516" t="s">
        <v>229</v>
      </c>
      <c r="S1516" t="s">
        <v>528</v>
      </c>
      <c r="T1516" t="s">
        <v>74</v>
      </c>
      <c r="Y1516" t="s">
        <v>74</v>
      </c>
    </row>
    <row r="1517" spans="1:25" hidden="1">
      <c r="A1517">
        <f t="shared" si="23"/>
        <v>0</v>
      </c>
      <c r="B1517">
        <v>6</v>
      </c>
      <c r="C1517">
        <v>2018</v>
      </c>
      <c r="D1517" t="s">
        <v>683</v>
      </c>
      <c r="E1517">
        <v>53</v>
      </c>
      <c r="F1517" t="s">
        <v>624</v>
      </c>
      <c r="G1517" t="s">
        <v>625</v>
      </c>
      <c r="J1517" t="s">
        <v>82</v>
      </c>
      <c r="K1517" t="s">
        <v>116</v>
      </c>
      <c r="L1517">
        <v>2013</v>
      </c>
      <c r="M1517" t="s">
        <v>70</v>
      </c>
      <c r="P1517" t="s">
        <v>228</v>
      </c>
      <c r="Q1517" t="s">
        <v>229</v>
      </c>
      <c r="S1517" t="s">
        <v>528</v>
      </c>
      <c r="T1517" t="s">
        <v>74</v>
      </c>
      <c r="Y1517" t="s">
        <v>74</v>
      </c>
    </row>
    <row r="1518" spans="1:25" hidden="1">
      <c r="A1518">
        <f t="shared" si="23"/>
        <v>0</v>
      </c>
      <c r="B1518">
        <v>6</v>
      </c>
      <c r="C1518">
        <v>2017</v>
      </c>
      <c r="D1518" t="s">
        <v>683</v>
      </c>
      <c r="E1518">
        <v>53</v>
      </c>
      <c r="F1518" t="s">
        <v>624</v>
      </c>
      <c r="G1518" t="s">
        <v>625</v>
      </c>
      <c r="J1518" t="s">
        <v>82</v>
      </c>
      <c r="K1518" t="s">
        <v>116</v>
      </c>
      <c r="L1518">
        <v>2013</v>
      </c>
      <c r="M1518" t="s">
        <v>70</v>
      </c>
      <c r="P1518" t="s">
        <v>228</v>
      </c>
      <c r="Q1518" t="s">
        <v>229</v>
      </c>
      <c r="S1518" t="s">
        <v>528</v>
      </c>
      <c r="T1518" t="s">
        <v>74</v>
      </c>
      <c r="Y1518" t="s">
        <v>74</v>
      </c>
    </row>
    <row r="1519" spans="1:25" hidden="1">
      <c r="A1519">
        <f t="shared" si="23"/>
        <v>0</v>
      </c>
      <c r="B1519">
        <v>6</v>
      </c>
      <c r="C1519">
        <v>2016</v>
      </c>
      <c r="D1519" t="s">
        <v>683</v>
      </c>
      <c r="E1519">
        <v>53</v>
      </c>
      <c r="F1519" t="s">
        <v>624</v>
      </c>
      <c r="G1519" t="s">
        <v>625</v>
      </c>
      <c r="J1519" t="s">
        <v>82</v>
      </c>
      <c r="K1519" t="s">
        <v>116</v>
      </c>
      <c r="L1519">
        <v>2013</v>
      </c>
      <c r="M1519" t="s">
        <v>70</v>
      </c>
      <c r="P1519" t="s">
        <v>228</v>
      </c>
      <c r="Q1519" t="s">
        <v>229</v>
      </c>
      <c r="S1519" t="s">
        <v>528</v>
      </c>
      <c r="T1519" t="s">
        <v>74</v>
      </c>
      <c r="Y1519" t="s">
        <v>74</v>
      </c>
    </row>
    <row r="1520" spans="1:25" hidden="1">
      <c r="A1520">
        <f t="shared" si="23"/>
        <v>0</v>
      </c>
      <c r="B1520">
        <v>6</v>
      </c>
      <c r="C1520">
        <v>2015</v>
      </c>
      <c r="D1520" t="s">
        <v>683</v>
      </c>
      <c r="E1520">
        <v>53</v>
      </c>
      <c r="F1520" t="s">
        <v>624</v>
      </c>
      <c r="G1520" t="s">
        <v>625</v>
      </c>
      <c r="J1520" t="s">
        <v>82</v>
      </c>
      <c r="K1520" t="s">
        <v>116</v>
      </c>
      <c r="L1520">
        <v>2013</v>
      </c>
      <c r="M1520" t="s">
        <v>70</v>
      </c>
      <c r="P1520" t="s">
        <v>228</v>
      </c>
      <c r="Q1520" t="s">
        <v>229</v>
      </c>
      <c r="S1520" t="s">
        <v>528</v>
      </c>
      <c r="T1520" t="s">
        <v>74</v>
      </c>
      <c r="Y1520" t="s">
        <v>74</v>
      </c>
    </row>
    <row r="1521" spans="1:25" hidden="1">
      <c r="A1521">
        <f t="shared" si="23"/>
        <v>0</v>
      </c>
      <c r="B1521">
        <v>6</v>
      </c>
      <c r="C1521">
        <v>2014</v>
      </c>
      <c r="D1521" t="s">
        <v>683</v>
      </c>
      <c r="E1521">
        <v>53</v>
      </c>
      <c r="F1521" t="s">
        <v>624</v>
      </c>
      <c r="G1521" t="s">
        <v>625</v>
      </c>
      <c r="J1521" t="s">
        <v>82</v>
      </c>
      <c r="K1521" t="s">
        <v>116</v>
      </c>
      <c r="L1521">
        <v>2013</v>
      </c>
      <c r="M1521" t="s">
        <v>70</v>
      </c>
      <c r="P1521" t="s">
        <v>228</v>
      </c>
      <c r="Q1521" t="s">
        <v>229</v>
      </c>
      <c r="S1521" t="s">
        <v>528</v>
      </c>
      <c r="T1521" t="s">
        <v>74</v>
      </c>
      <c r="Y1521" t="s">
        <v>74</v>
      </c>
    </row>
    <row r="1522" spans="1:25">
      <c r="A1522">
        <f t="shared" si="23"/>
        <v>1</v>
      </c>
      <c r="B1522">
        <v>6</v>
      </c>
      <c r="C1522">
        <v>2019</v>
      </c>
      <c r="D1522" t="s">
        <v>683</v>
      </c>
      <c r="E1522">
        <v>34</v>
      </c>
      <c r="F1522" t="s">
        <v>593</v>
      </c>
      <c r="G1522" t="s">
        <v>594</v>
      </c>
      <c r="J1522" t="s">
        <v>82</v>
      </c>
      <c r="K1522" t="s">
        <v>83</v>
      </c>
      <c r="L1522">
        <v>2007</v>
      </c>
      <c r="M1522" t="s">
        <v>70</v>
      </c>
      <c r="P1522" t="s">
        <v>228</v>
      </c>
      <c r="Q1522" t="s">
        <v>229</v>
      </c>
      <c r="S1522" t="s">
        <v>528</v>
      </c>
      <c r="T1522" t="s">
        <v>74</v>
      </c>
      <c r="Y1522" t="s">
        <v>74</v>
      </c>
    </row>
    <row r="1523" spans="1:25" hidden="1">
      <c r="A1523">
        <f t="shared" si="23"/>
        <v>0</v>
      </c>
      <c r="B1523">
        <v>6</v>
      </c>
      <c r="C1523">
        <v>2018</v>
      </c>
      <c r="D1523" t="s">
        <v>683</v>
      </c>
      <c r="E1523">
        <v>34</v>
      </c>
      <c r="F1523" t="s">
        <v>593</v>
      </c>
      <c r="G1523" t="s">
        <v>594</v>
      </c>
      <c r="J1523" t="s">
        <v>82</v>
      </c>
      <c r="K1523" t="s">
        <v>83</v>
      </c>
      <c r="L1523">
        <v>2007</v>
      </c>
      <c r="M1523" t="s">
        <v>70</v>
      </c>
      <c r="P1523" t="s">
        <v>228</v>
      </c>
      <c r="Q1523" t="s">
        <v>229</v>
      </c>
      <c r="S1523" t="s">
        <v>528</v>
      </c>
      <c r="T1523" t="s">
        <v>74</v>
      </c>
      <c r="Y1523" t="s">
        <v>74</v>
      </c>
    </row>
    <row r="1524" spans="1:25" hidden="1">
      <c r="A1524">
        <f t="shared" si="23"/>
        <v>0</v>
      </c>
      <c r="B1524">
        <v>6</v>
      </c>
      <c r="C1524">
        <v>2017</v>
      </c>
      <c r="D1524" t="s">
        <v>683</v>
      </c>
      <c r="E1524">
        <v>34</v>
      </c>
      <c r="F1524" t="s">
        <v>593</v>
      </c>
      <c r="G1524" t="s">
        <v>594</v>
      </c>
      <c r="J1524" t="s">
        <v>82</v>
      </c>
      <c r="K1524" t="s">
        <v>83</v>
      </c>
      <c r="L1524">
        <v>2007</v>
      </c>
      <c r="M1524" t="s">
        <v>70</v>
      </c>
      <c r="P1524" t="s">
        <v>228</v>
      </c>
      <c r="Q1524" t="s">
        <v>229</v>
      </c>
      <c r="S1524" t="s">
        <v>528</v>
      </c>
      <c r="T1524" t="s">
        <v>74</v>
      </c>
      <c r="Y1524" t="s">
        <v>74</v>
      </c>
    </row>
    <row r="1525" spans="1:25" hidden="1">
      <c r="A1525">
        <f t="shared" si="23"/>
        <v>0</v>
      </c>
      <c r="B1525">
        <v>6</v>
      </c>
      <c r="C1525">
        <v>2016</v>
      </c>
      <c r="D1525" t="s">
        <v>683</v>
      </c>
      <c r="E1525">
        <v>34</v>
      </c>
      <c r="F1525" t="s">
        <v>593</v>
      </c>
      <c r="G1525" t="s">
        <v>594</v>
      </c>
      <c r="J1525" t="s">
        <v>82</v>
      </c>
      <c r="K1525" t="s">
        <v>83</v>
      </c>
      <c r="L1525">
        <v>2007</v>
      </c>
      <c r="M1525" t="s">
        <v>70</v>
      </c>
      <c r="P1525" t="s">
        <v>228</v>
      </c>
      <c r="Q1525" t="s">
        <v>229</v>
      </c>
      <c r="S1525" t="s">
        <v>528</v>
      </c>
      <c r="T1525" t="s">
        <v>74</v>
      </c>
      <c r="Y1525" t="s">
        <v>74</v>
      </c>
    </row>
    <row r="1526" spans="1:25" hidden="1">
      <c r="A1526">
        <f t="shared" si="23"/>
        <v>0</v>
      </c>
      <c r="B1526">
        <v>6</v>
      </c>
      <c r="C1526">
        <v>2015</v>
      </c>
      <c r="D1526" t="s">
        <v>683</v>
      </c>
      <c r="E1526">
        <v>34</v>
      </c>
      <c r="F1526" t="s">
        <v>593</v>
      </c>
      <c r="G1526" t="s">
        <v>594</v>
      </c>
      <c r="J1526" t="s">
        <v>82</v>
      </c>
      <c r="K1526" t="s">
        <v>83</v>
      </c>
      <c r="L1526">
        <v>2007</v>
      </c>
      <c r="M1526" t="s">
        <v>70</v>
      </c>
      <c r="P1526" t="s">
        <v>228</v>
      </c>
      <c r="Q1526" t="s">
        <v>229</v>
      </c>
      <c r="S1526" t="s">
        <v>528</v>
      </c>
      <c r="T1526" t="s">
        <v>74</v>
      </c>
      <c r="Y1526" t="s">
        <v>74</v>
      </c>
    </row>
    <row r="1527" spans="1:25" hidden="1">
      <c r="A1527">
        <f t="shared" si="23"/>
        <v>0</v>
      </c>
      <c r="B1527">
        <v>6</v>
      </c>
      <c r="C1527">
        <v>2014</v>
      </c>
      <c r="D1527" t="s">
        <v>683</v>
      </c>
      <c r="E1527">
        <v>34</v>
      </c>
      <c r="F1527" t="s">
        <v>593</v>
      </c>
      <c r="G1527" t="s">
        <v>594</v>
      </c>
      <c r="J1527" t="s">
        <v>82</v>
      </c>
      <c r="K1527" t="s">
        <v>83</v>
      </c>
      <c r="L1527">
        <v>2007</v>
      </c>
      <c r="M1527" t="s">
        <v>70</v>
      </c>
      <c r="P1527" t="s">
        <v>228</v>
      </c>
      <c r="Q1527" t="s">
        <v>229</v>
      </c>
      <c r="S1527" t="s">
        <v>528</v>
      </c>
      <c r="T1527" t="s">
        <v>74</v>
      </c>
      <c r="Y1527" t="s">
        <v>74</v>
      </c>
    </row>
    <row r="1528" spans="1:25">
      <c r="A1528">
        <f t="shared" si="23"/>
        <v>1</v>
      </c>
      <c r="B1528">
        <v>6</v>
      </c>
      <c r="C1528">
        <v>2019</v>
      </c>
      <c r="D1528" t="s">
        <v>683</v>
      </c>
      <c r="E1528">
        <v>83</v>
      </c>
      <c r="F1528" t="s">
        <v>676</v>
      </c>
      <c r="H1528">
        <v>32274</v>
      </c>
      <c r="J1528" t="s">
        <v>82</v>
      </c>
      <c r="K1528" t="s">
        <v>116</v>
      </c>
      <c r="L1528">
        <v>2015</v>
      </c>
      <c r="M1528" t="s">
        <v>70</v>
      </c>
      <c r="P1528" t="s">
        <v>228</v>
      </c>
      <c r="Q1528" t="s">
        <v>229</v>
      </c>
      <c r="S1528" t="s">
        <v>528</v>
      </c>
      <c r="T1528" t="s">
        <v>74</v>
      </c>
      <c r="Y1528" t="s">
        <v>74</v>
      </c>
    </row>
    <row r="1529" spans="1:25" hidden="1">
      <c r="A1529">
        <f t="shared" si="23"/>
        <v>0</v>
      </c>
      <c r="B1529">
        <v>6</v>
      </c>
      <c r="C1529">
        <v>2018</v>
      </c>
      <c r="D1529" t="s">
        <v>683</v>
      </c>
      <c r="E1529">
        <v>83</v>
      </c>
      <c r="F1529" t="s">
        <v>676</v>
      </c>
      <c r="H1529">
        <v>32274</v>
      </c>
      <c r="J1529" t="s">
        <v>82</v>
      </c>
      <c r="K1529" t="s">
        <v>116</v>
      </c>
      <c r="L1529">
        <v>2015</v>
      </c>
      <c r="M1529" t="s">
        <v>70</v>
      </c>
      <c r="P1529" t="s">
        <v>228</v>
      </c>
      <c r="Q1529" t="s">
        <v>229</v>
      </c>
      <c r="S1529" t="s">
        <v>528</v>
      </c>
      <c r="T1529" t="s">
        <v>74</v>
      </c>
      <c r="Y1529" t="s">
        <v>74</v>
      </c>
    </row>
    <row r="1530" spans="1:25" hidden="1">
      <c r="A1530">
        <f t="shared" si="23"/>
        <v>0</v>
      </c>
      <c r="B1530">
        <v>6</v>
      </c>
      <c r="C1530">
        <v>2017</v>
      </c>
      <c r="D1530" t="s">
        <v>683</v>
      </c>
      <c r="E1530">
        <v>83</v>
      </c>
      <c r="F1530" t="s">
        <v>676</v>
      </c>
      <c r="H1530">
        <v>32274</v>
      </c>
      <c r="J1530" t="s">
        <v>82</v>
      </c>
      <c r="K1530" t="s">
        <v>116</v>
      </c>
      <c r="L1530">
        <v>2015</v>
      </c>
      <c r="M1530" t="s">
        <v>70</v>
      </c>
      <c r="P1530" t="s">
        <v>228</v>
      </c>
      <c r="Q1530" t="s">
        <v>229</v>
      </c>
      <c r="S1530" t="s">
        <v>528</v>
      </c>
      <c r="T1530" t="s">
        <v>74</v>
      </c>
      <c r="Y1530" t="s">
        <v>74</v>
      </c>
    </row>
    <row r="1531" spans="1:25" hidden="1">
      <c r="A1531">
        <f t="shared" si="23"/>
        <v>0</v>
      </c>
      <c r="B1531">
        <v>6</v>
      </c>
      <c r="C1531">
        <v>2016</v>
      </c>
      <c r="D1531" t="s">
        <v>683</v>
      </c>
      <c r="E1531">
        <v>83</v>
      </c>
      <c r="F1531" t="s">
        <v>676</v>
      </c>
      <c r="H1531">
        <v>32274</v>
      </c>
      <c r="J1531" t="s">
        <v>82</v>
      </c>
      <c r="K1531" t="s">
        <v>116</v>
      </c>
      <c r="L1531">
        <v>2015</v>
      </c>
      <c r="M1531" t="s">
        <v>70</v>
      </c>
      <c r="P1531" t="s">
        <v>228</v>
      </c>
      <c r="Q1531" t="s">
        <v>229</v>
      </c>
      <c r="S1531" t="s">
        <v>528</v>
      </c>
      <c r="T1531" t="s">
        <v>74</v>
      </c>
      <c r="Y1531" t="s">
        <v>74</v>
      </c>
    </row>
    <row r="1532" spans="1:25" hidden="1">
      <c r="A1532">
        <f t="shared" si="23"/>
        <v>0</v>
      </c>
      <c r="B1532">
        <v>6</v>
      </c>
      <c r="C1532">
        <v>2015</v>
      </c>
      <c r="D1532" t="s">
        <v>683</v>
      </c>
      <c r="E1532">
        <v>83</v>
      </c>
      <c r="F1532" t="s">
        <v>676</v>
      </c>
      <c r="H1532">
        <v>32274</v>
      </c>
      <c r="J1532" t="s">
        <v>82</v>
      </c>
      <c r="K1532" t="s">
        <v>116</v>
      </c>
      <c r="L1532">
        <v>2015</v>
      </c>
      <c r="M1532" t="s">
        <v>70</v>
      </c>
      <c r="P1532" t="s">
        <v>228</v>
      </c>
      <c r="Q1532" t="s">
        <v>229</v>
      </c>
      <c r="S1532" t="s">
        <v>528</v>
      </c>
      <c r="T1532" t="s">
        <v>74</v>
      </c>
      <c r="Y1532" t="s">
        <v>74</v>
      </c>
    </row>
    <row r="1533" spans="1:25" hidden="1">
      <c r="A1533">
        <f t="shared" si="23"/>
        <v>0</v>
      </c>
      <c r="B1533">
        <v>6</v>
      </c>
      <c r="C1533">
        <v>2014</v>
      </c>
      <c r="D1533" t="s">
        <v>683</v>
      </c>
      <c r="E1533">
        <v>83</v>
      </c>
      <c r="F1533" t="s">
        <v>676</v>
      </c>
      <c r="H1533">
        <v>32274</v>
      </c>
      <c r="J1533" t="s">
        <v>22</v>
      </c>
      <c r="K1533" t="s">
        <v>116</v>
      </c>
      <c r="L1533">
        <v>2010</v>
      </c>
      <c r="M1533" t="s">
        <v>70</v>
      </c>
      <c r="P1533" t="s">
        <v>228</v>
      </c>
      <c r="Q1533" t="s">
        <v>229</v>
      </c>
      <c r="S1533" t="s">
        <v>528</v>
      </c>
      <c r="T1533" t="s">
        <v>74</v>
      </c>
      <c r="Y1533" t="s">
        <v>74</v>
      </c>
    </row>
    <row r="1534" spans="1:25">
      <c r="A1534">
        <f t="shared" si="23"/>
        <v>1</v>
      </c>
      <c r="B1534">
        <v>6</v>
      </c>
      <c r="C1534">
        <v>2019</v>
      </c>
      <c r="D1534" t="s">
        <v>683</v>
      </c>
      <c r="E1534">
        <v>68</v>
      </c>
      <c r="F1534" t="s">
        <v>653</v>
      </c>
      <c r="H1534">
        <v>30843</v>
      </c>
      <c r="J1534" t="s">
        <v>82</v>
      </c>
      <c r="K1534" t="s">
        <v>143</v>
      </c>
      <c r="L1534">
        <v>2013</v>
      </c>
      <c r="M1534" t="s">
        <v>70</v>
      </c>
      <c r="P1534" t="s">
        <v>228</v>
      </c>
      <c r="Q1534" t="s">
        <v>229</v>
      </c>
      <c r="S1534" t="s">
        <v>528</v>
      </c>
      <c r="T1534" t="s">
        <v>74</v>
      </c>
      <c r="Y1534" t="s">
        <v>74</v>
      </c>
    </row>
    <row r="1535" spans="1:25" hidden="1">
      <c r="A1535">
        <f t="shared" si="23"/>
        <v>0</v>
      </c>
      <c r="B1535">
        <v>6</v>
      </c>
      <c r="C1535">
        <v>2018</v>
      </c>
      <c r="D1535" t="s">
        <v>683</v>
      </c>
      <c r="E1535">
        <v>68</v>
      </c>
      <c r="F1535" t="s">
        <v>653</v>
      </c>
      <c r="H1535">
        <v>30843</v>
      </c>
      <c r="J1535" t="s">
        <v>82</v>
      </c>
      <c r="K1535" t="s">
        <v>143</v>
      </c>
      <c r="L1535">
        <v>2013</v>
      </c>
      <c r="M1535" t="s">
        <v>70</v>
      </c>
      <c r="P1535" t="s">
        <v>228</v>
      </c>
      <c r="Q1535" t="s">
        <v>229</v>
      </c>
      <c r="S1535" t="s">
        <v>528</v>
      </c>
      <c r="T1535" t="s">
        <v>74</v>
      </c>
      <c r="Y1535" t="s">
        <v>74</v>
      </c>
    </row>
    <row r="1536" spans="1:25" hidden="1">
      <c r="A1536">
        <f t="shared" si="23"/>
        <v>0</v>
      </c>
      <c r="B1536">
        <v>6</v>
      </c>
      <c r="C1536">
        <v>2017</v>
      </c>
      <c r="D1536" t="s">
        <v>683</v>
      </c>
      <c r="E1536">
        <v>68</v>
      </c>
      <c r="F1536" t="s">
        <v>653</v>
      </c>
      <c r="H1536">
        <v>30843</v>
      </c>
      <c r="J1536" t="s">
        <v>82</v>
      </c>
      <c r="K1536" t="s">
        <v>143</v>
      </c>
      <c r="L1536">
        <v>2013</v>
      </c>
      <c r="M1536" t="s">
        <v>70</v>
      </c>
      <c r="P1536" t="s">
        <v>228</v>
      </c>
      <c r="Q1536" t="s">
        <v>229</v>
      </c>
      <c r="S1536" t="s">
        <v>528</v>
      </c>
      <c r="T1536" t="s">
        <v>74</v>
      </c>
      <c r="Y1536" t="s">
        <v>74</v>
      </c>
    </row>
    <row r="1537" spans="1:25" hidden="1">
      <c r="A1537">
        <f t="shared" si="23"/>
        <v>0</v>
      </c>
      <c r="B1537">
        <v>6</v>
      </c>
      <c r="C1537">
        <v>2016</v>
      </c>
      <c r="D1537" t="s">
        <v>683</v>
      </c>
      <c r="E1537">
        <v>68</v>
      </c>
      <c r="F1537" t="s">
        <v>653</v>
      </c>
      <c r="H1537">
        <v>30843</v>
      </c>
      <c r="J1537" t="s">
        <v>82</v>
      </c>
      <c r="K1537" t="s">
        <v>143</v>
      </c>
      <c r="L1537">
        <v>2013</v>
      </c>
      <c r="M1537" t="s">
        <v>70</v>
      </c>
      <c r="P1537" t="s">
        <v>228</v>
      </c>
      <c r="Q1537" t="s">
        <v>229</v>
      </c>
      <c r="S1537" t="s">
        <v>528</v>
      </c>
      <c r="T1537" t="s">
        <v>74</v>
      </c>
      <c r="Y1537" t="s">
        <v>74</v>
      </c>
    </row>
    <row r="1538" spans="1:25" hidden="1">
      <c r="A1538">
        <f t="shared" si="23"/>
        <v>0</v>
      </c>
      <c r="B1538">
        <v>6</v>
      </c>
      <c r="C1538">
        <v>2015</v>
      </c>
      <c r="D1538" t="s">
        <v>683</v>
      </c>
      <c r="E1538">
        <v>68</v>
      </c>
      <c r="F1538" t="s">
        <v>653</v>
      </c>
      <c r="H1538">
        <v>30843</v>
      </c>
      <c r="J1538" t="s">
        <v>82</v>
      </c>
      <c r="K1538" t="s">
        <v>143</v>
      </c>
      <c r="L1538">
        <v>2013</v>
      </c>
      <c r="M1538" t="s">
        <v>70</v>
      </c>
      <c r="P1538" t="s">
        <v>228</v>
      </c>
      <c r="Q1538" t="s">
        <v>229</v>
      </c>
      <c r="S1538" t="s">
        <v>528</v>
      </c>
      <c r="T1538" t="s">
        <v>74</v>
      </c>
      <c r="Y1538" t="s">
        <v>74</v>
      </c>
    </row>
    <row r="1539" spans="1:25" hidden="1">
      <c r="A1539">
        <f t="shared" si="23"/>
        <v>0</v>
      </c>
      <c r="B1539">
        <v>6</v>
      </c>
      <c r="C1539">
        <v>2014</v>
      </c>
      <c r="D1539" t="s">
        <v>683</v>
      </c>
      <c r="E1539">
        <v>68</v>
      </c>
      <c r="F1539" t="s">
        <v>653</v>
      </c>
      <c r="H1539">
        <v>30843</v>
      </c>
      <c r="J1539" t="s">
        <v>82</v>
      </c>
      <c r="K1539" t="s">
        <v>143</v>
      </c>
      <c r="L1539">
        <v>2013</v>
      </c>
      <c r="M1539" t="s">
        <v>70</v>
      </c>
      <c r="P1539" t="s">
        <v>228</v>
      </c>
      <c r="Q1539" t="s">
        <v>229</v>
      </c>
      <c r="S1539" t="s">
        <v>528</v>
      </c>
      <c r="T1539" t="s">
        <v>74</v>
      </c>
      <c r="Y1539" t="s">
        <v>74</v>
      </c>
    </row>
    <row r="1540" spans="1:25">
      <c r="A1540">
        <f t="shared" ref="A1540:A1603" si="24">IF(AND(F1540=F1539,G1540=G1539,B1540=B1539),0,1)</f>
        <v>1</v>
      </c>
      <c r="B1540">
        <v>6</v>
      </c>
      <c r="C1540">
        <v>2019</v>
      </c>
      <c r="D1540" t="s">
        <v>683</v>
      </c>
      <c r="E1540">
        <v>29</v>
      </c>
      <c r="F1540" t="s">
        <v>584</v>
      </c>
      <c r="H1540" t="s">
        <v>585</v>
      </c>
      <c r="I1540" t="s">
        <v>19</v>
      </c>
      <c r="J1540" t="s">
        <v>68</v>
      </c>
      <c r="K1540" t="s">
        <v>83</v>
      </c>
      <c r="L1540">
        <v>2012</v>
      </c>
      <c r="M1540" t="s">
        <v>90</v>
      </c>
      <c r="P1540" t="s">
        <v>228</v>
      </c>
      <c r="Q1540" t="s">
        <v>229</v>
      </c>
      <c r="R1540" t="s">
        <v>79</v>
      </c>
      <c r="S1540" t="s">
        <v>528</v>
      </c>
      <c r="T1540" t="s">
        <v>74</v>
      </c>
      <c r="Y1540" t="s">
        <v>74</v>
      </c>
    </row>
    <row r="1541" spans="1:25" hidden="1">
      <c r="A1541">
        <f t="shared" si="24"/>
        <v>0</v>
      </c>
      <c r="B1541">
        <v>6</v>
      </c>
      <c r="C1541">
        <v>2018</v>
      </c>
      <c r="D1541" t="s">
        <v>683</v>
      </c>
      <c r="E1541">
        <v>29</v>
      </c>
      <c r="F1541" t="s">
        <v>584</v>
      </c>
      <c r="H1541" t="s">
        <v>585</v>
      </c>
      <c r="I1541" t="s">
        <v>19</v>
      </c>
      <c r="J1541" t="s">
        <v>68</v>
      </c>
      <c r="K1541" t="s">
        <v>83</v>
      </c>
      <c r="L1541">
        <v>2012</v>
      </c>
      <c r="M1541" t="s">
        <v>90</v>
      </c>
      <c r="P1541" t="s">
        <v>228</v>
      </c>
      <c r="Q1541" t="s">
        <v>229</v>
      </c>
      <c r="R1541" t="s">
        <v>79</v>
      </c>
      <c r="S1541" t="s">
        <v>528</v>
      </c>
      <c r="T1541" t="s">
        <v>74</v>
      </c>
      <c r="Y1541" t="s">
        <v>74</v>
      </c>
    </row>
    <row r="1542" spans="1:25" hidden="1">
      <c r="A1542">
        <f t="shared" si="24"/>
        <v>0</v>
      </c>
      <c r="B1542">
        <v>6</v>
      </c>
      <c r="C1542">
        <v>2017</v>
      </c>
      <c r="D1542" t="s">
        <v>683</v>
      </c>
      <c r="E1542">
        <v>29</v>
      </c>
      <c r="F1542" t="s">
        <v>584</v>
      </c>
      <c r="H1542" t="s">
        <v>585</v>
      </c>
      <c r="I1542" t="s">
        <v>19</v>
      </c>
      <c r="J1542" t="s">
        <v>68</v>
      </c>
      <c r="K1542" t="s">
        <v>83</v>
      </c>
      <c r="L1542">
        <v>2012</v>
      </c>
      <c r="M1542" t="s">
        <v>90</v>
      </c>
      <c r="P1542" t="s">
        <v>228</v>
      </c>
      <c r="Q1542" t="s">
        <v>229</v>
      </c>
      <c r="R1542" t="s">
        <v>79</v>
      </c>
      <c r="S1542" t="s">
        <v>528</v>
      </c>
      <c r="T1542" t="s">
        <v>74</v>
      </c>
      <c r="Y1542" t="s">
        <v>74</v>
      </c>
    </row>
    <row r="1543" spans="1:25" hidden="1">
      <c r="A1543">
        <f t="shared" si="24"/>
        <v>0</v>
      </c>
      <c r="B1543">
        <v>6</v>
      </c>
      <c r="C1543">
        <v>2016</v>
      </c>
      <c r="D1543" t="s">
        <v>683</v>
      </c>
      <c r="E1543">
        <v>29</v>
      </c>
      <c r="F1543" t="s">
        <v>584</v>
      </c>
      <c r="H1543" t="s">
        <v>585</v>
      </c>
      <c r="I1543" t="s">
        <v>19</v>
      </c>
      <c r="J1543" t="s">
        <v>68</v>
      </c>
      <c r="K1543" t="s">
        <v>83</v>
      </c>
      <c r="L1543">
        <v>2012</v>
      </c>
      <c r="M1543" t="s">
        <v>90</v>
      </c>
      <c r="P1543" t="s">
        <v>228</v>
      </c>
      <c r="Q1543" t="s">
        <v>229</v>
      </c>
      <c r="R1543" t="s">
        <v>79</v>
      </c>
      <c r="S1543" t="s">
        <v>528</v>
      </c>
      <c r="T1543" t="s">
        <v>74</v>
      </c>
      <c r="Y1543" t="s">
        <v>74</v>
      </c>
    </row>
    <row r="1544" spans="1:25" hidden="1">
      <c r="A1544">
        <f t="shared" si="24"/>
        <v>0</v>
      </c>
      <c r="B1544">
        <v>6</v>
      </c>
      <c r="C1544">
        <v>2015</v>
      </c>
      <c r="D1544" t="s">
        <v>683</v>
      </c>
      <c r="E1544">
        <v>29</v>
      </c>
      <c r="F1544" t="s">
        <v>584</v>
      </c>
      <c r="H1544" t="s">
        <v>585</v>
      </c>
      <c r="I1544" t="s">
        <v>19</v>
      </c>
      <c r="J1544" t="s">
        <v>68</v>
      </c>
      <c r="K1544" t="s">
        <v>83</v>
      </c>
      <c r="L1544">
        <v>2012</v>
      </c>
      <c r="M1544" t="s">
        <v>90</v>
      </c>
      <c r="P1544" t="s">
        <v>228</v>
      </c>
      <c r="Q1544" t="s">
        <v>229</v>
      </c>
      <c r="R1544" t="s">
        <v>79</v>
      </c>
      <c r="S1544" t="s">
        <v>528</v>
      </c>
      <c r="T1544" t="s">
        <v>74</v>
      </c>
      <c r="Y1544" t="s">
        <v>74</v>
      </c>
    </row>
    <row r="1545" spans="1:25" hidden="1">
      <c r="A1545">
        <f t="shared" si="24"/>
        <v>0</v>
      </c>
      <c r="B1545">
        <v>6</v>
      </c>
      <c r="C1545">
        <v>2014</v>
      </c>
      <c r="D1545" t="s">
        <v>683</v>
      </c>
      <c r="E1545">
        <v>29</v>
      </c>
      <c r="F1545" t="s">
        <v>584</v>
      </c>
      <c r="H1545" t="s">
        <v>585</v>
      </c>
      <c r="I1545" t="s">
        <v>19</v>
      </c>
      <c r="J1545" t="s">
        <v>68</v>
      </c>
      <c r="K1545" t="s">
        <v>83</v>
      </c>
      <c r="L1545">
        <v>2012</v>
      </c>
      <c r="M1545" t="s">
        <v>90</v>
      </c>
      <c r="P1545" t="s">
        <v>228</v>
      </c>
      <c r="Q1545" t="s">
        <v>229</v>
      </c>
      <c r="R1545" t="s">
        <v>79</v>
      </c>
      <c r="S1545" t="s">
        <v>528</v>
      </c>
      <c r="T1545" t="s">
        <v>74</v>
      </c>
      <c r="Y1545" t="s">
        <v>74</v>
      </c>
    </row>
    <row r="1546" spans="1:25">
      <c r="A1546">
        <f t="shared" si="24"/>
        <v>1</v>
      </c>
      <c r="B1546">
        <v>6</v>
      </c>
      <c r="C1546">
        <v>2019</v>
      </c>
      <c r="D1546" t="s">
        <v>683</v>
      </c>
      <c r="E1546">
        <v>26</v>
      </c>
      <c r="F1546" t="s">
        <v>577</v>
      </c>
      <c r="H1546" t="s">
        <v>578</v>
      </c>
      <c r="I1546" t="s">
        <v>19</v>
      </c>
      <c r="J1546" t="s">
        <v>68</v>
      </c>
      <c r="K1546" t="s">
        <v>143</v>
      </c>
      <c r="L1546">
        <v>2012</v>
      </c>
      <c r="M1546" t="s">
        <v>70</v>
      </c>
      <c r="P1546" t="s">
        <v>228</v>
      </c>
      <c r="Q1546" t="s">
        <v>229</v>
      </c>
      <c r="S1546" t="s">
        <v>528</v>
      </c>
      <c r="T1546" t="s">
        <v>74</v>
      </c>
      <c r="Y1546" t="s">
        <v>74</v>
      </c>
    </row>
    <row r="1547" spans="1:25" hidden="1">
      <c r="A1547">
        <f t="shared" si="24"/>
        <v>0</v>
      </c>
      <c r="B1547">
        <v>6</v>
      </c>
      <c r="C1547">
        <v>2018</v>
      </c>
      <c r="D1547" t="s">
        <v>683</v>
      </c>
      <c r="E1547">
        <v>26</v>
      </c>
      <c r="F1547" t="s">
        <v>577</v>
      </c>
      <c r="H1547" t="s">
        <v>578</v>
      </c>
      <c r="I1547" t="s">
        <v>19</v>
      </c>
      <c r="J1547" t="s">
        <v>68</v>
      </c>
      <c r="K1547" t="s">
        <v>143</v>
      </c>
      <c r="L1547">
        <v>2012</v>
      </c>
      <c r="M1547" t="s">
        <v>70</v>
      </c>
      <c r="P1547" t="s">
        <v>228</v>
      </c>
      <c r="Q1547" t="s">
        <v>229</v>
      </c>
      <c r="S1547" t="s">
        <v>528</v>
      </c>
      <c r="T1547" t="s">
        <v>74</v>
      </c>
      <c r="Y1547" t="s">
        <v>74</v>
      </c>
    </row>
    <row r="1548" spans="1:25" hidden="1">
      <c r="A1548">
        <f t="shared" si="24"/>
        <v>0</v>
      </c>
      <c r="B1548">
        <v>6</v>
      </c>
      <c r="C1548">
        <v>2017</v>
      </c>
      <c r="D1548" t="s">
        <v>683</v>
      </c>
      <c r="E1548">
        <v>26</v>
      </c>
      <c r="F1548" t="s">
        <v>577</v>
      </c>
      <c r="H1548" t="s">
        <v>578</v>
      </c>
      <c r="I1548" t="s">
        <v>19</v>
      </c>
      <c r="J1548" t="s">
        <v>68</v>
      </c>
      <c r="K1548" t="s">
        <v>143</v>
      </c>
      <c r="L1548">
        <v>2012</v>
      </c>
      <c r="M1548" t="s">
        <v>70</v>
      </c>
      <c r="P1548" t="s">
        <v>228</v>
      </c>
      <c r="Q1548" t="s">
        <v>229</v>
      </c>
      <c r="S1548" t="s">
        <v>528</v>
      </c>
      <c r="T1548" t="s">
        <v>74</v>
      </c>
      <c r="Y1548" t="s">
        <v>74</v>
      </c>
    </row>
    <row r="1549" spans="1:25" hidden="1">
      <c r="A1549">
        <f t="shared" si="24"/>
        <v>0</v>
      </c>
      <c r="B1549">
        <v>6</v>
      </c>
      <c r="C1549">
        <v>2016</v>
      </c>
      <c r="D1549" t="s">
        <v>683</v>
      </c>
      <c r="E1549">
        <v>26</v>
      </c>
      <c r="F1549" t="s">
        <v>577</v>
      </c>
      <c r="H1549" t="s">
        <v>578</v>
      </c>
      <c r="I1549" t="s">
        <v>19</v>
      </c>
      <c r="J1549" t="s">
        <v>68</v>
      </c>
      <c r="K1549" t="s">
        <v>143</v>
      </c>
      <c r="L1549">
        <v>2012</v>
      </c>
      <c r="M1549" t="s">
        <v>70</v>
      </c>
      <c r="P1549" t="s">
        <v>228</v>
      </c>
      <c r="Q1549" t="s">
        <v>229</v>
      </c>
      <c r="S1549" t="s">
        <v>528</v>
      </c>
      <c r="T1549" t="s">
        <v>74</v>
      </c>
      <c r="Y1549" t="s">
        <v>74</v>
      </c>
    </row>
    <row r="1550" spans="1:25" hidden="1">
      <c r="A1550">
        <f t="shared" si="24"/>
        <v>0</v>
      </c>
      <c r="B1550">
        <v>6</v>
      </c>
      <c r="C1550">
        <v>2015</v>
      </c>
      <c r="D1550" t="s">
        <v>683</v>
      </c>
      <c r="E1550">
        <v>26</v>
      </c>
      <c r="F1550" t="s">
        <v>577</v>
      </c>
      <c r="H1550" t="s">
        <v>578</v>
      </c>
      <c r="I1550" t="s">
        <v>19</v>
      </c>
      <c r="J1550" t="s">
        <v>68</v>
      </c>
      <c r="K1550" t="s">
        <v>143</v>
      </c>
      <c r="L1550">
        <v>2012</v>
      </c>
      <c r="M1550" t="s">
        <v>70</v>
      </c>
      <c r="P1550" t="s">
        <v>228</v>
      </c>
      <c r="Q1550" t="s">
        <v>229</v>
      </c>
      <c r="S1550" t="s">
        <v>528</v>
      </c>
      <c r="T1550" t="s">
        <v>74</v>
      </c>
      <c r="Y1550" t="s">
        <v>74</v>
      </c>
    </row>
    <row r="1551" spans="1:25" hidden="1">
      <c r="A1551">
        <f t="shared" si="24"/>
        <v>0</v>
      </c>
      <c r="B1551">
        <v>6</v>
      </c>
      <c r="C1551">
        <v>2014</v>
      </c>
      <c r="D1551" t="s">
        <v>683</v>
      </c>
      <c r="E1551">
        <v>26</v>
      </c>
      <c r="F1551" t="s">
        <v>577</v>
      </c>
      <c r="H1551" t="s">
        <v>578</v>
      </c>
      <c r="I1551" t="s">
        <v>19</v>
      </c>
      <c r="J1551" t="s">
        <v>68</v>
      </c>
      <c r="K1551" t="s">
        <v>143</v>
      </c>
      <c r="L1551">
        <v>2012</v>
      </c>
      <c r="M1551" t="s">
        <v>70</v>
      </c>
      <c r="P1551" t="s">
        <v>228</v>
      </c>
      <c r="Q1551" t="s">
        <v>229</v>
      </c>
      <c r="S1551" t="s">
        <v>528</v>
      </c>
      <c r="T1551" t="s">
        <v>74</v>
      </c>
      <c r="Y1551" t="s">
        <v>74</v>
      </c>
    </row>
    <row r="1552" spans="1:25">
      <c r="A1552">
        <f t="shared" si="24"/>
        <v>1</v>
      </c>
      <c r="B1552">
        <v>6</v>
      </c>
      <c r="C1552">
        <v>2019</v>
      </c>
      <c r="D1552" t="s">
        <v>683</v>
      </c>
      <c r="E1552">
        <v>18</v>
      </c>
      <c r="F1552" t="s">
        <v>559</v>
      </c>
      <c r="H1552">
        <v>27404</v>
      </c>
      <c r="I1552" t="s">
        <v>19</v>
      </c>
      <c r="J1552" t="s">
        <v>68</v>
      </c>
      <c r="K1552" t="s">
        <v>83</v>
      </c>
      <c r="L1552">
        <v>2011</v>
      </c>
      <c r="M1552" t="s">
        <v>90</v>
      </c>
      <c r="P1552" t="s">
        <v>228</v>
      </c>
      <c r="Q1552" t="s">
        <v>229</v>
      </c>
      <c r="R1552" t="s">
        <v>386</v>
      </c>
      <c r="S1552" t="s">
        <v>528</v>
      </c>
      <c r="T1552" t="s">
        <v>74</v>
      </c>
      <c r="Y1552" t="s">
        <v>74</v>
      </c>
    </row>
    <row r="1553" spans="1:25" hidden="1">
      <c r="A1553">
        <f t="shared" si="24"/>
        <v>0</v>
      </c>
      <c r="B1553">
        <v>6</v>
      </c>
      <c r="C1553">
        <v>2018</v>
      </c>
      <c r="D1553" t="s">
        <v>683</v>
      </c>
      <c r="E1553">
        <v>18</v>
      </c>
      <c r="F1553" t="s">
        <v>559</v>
      </c>
      <c r="H1553">
        <v>27404</v>
      </c>
      <c r="I1553" t="s">
        <v>19</v>
      </c>
      <c r="J1553" t="s">
        <v>68</v>
      </c>
      <c r="K1553" t="s">
        <v>83</v>
      </c>
      <c r="L1553">
        <v>2011</v>
      </c>
      <c r="M1553" t="s">
        <v>90</v>
      </c>
      <c r="P1553" t="s">
        <v>228</v>
      </c>
      <c r="Q1553" t="s">
        <v>229</v>
      </c>
      <c r="R1553" t="s">
        <v>386</v>
      </c>
      <c r="S1553" t="s">
        <v>528</v>
      </c>
      <c r="T1553" t="s">
        <v>74</v>
      </c>
      <c r="Y1553" t="s">
        <v>74</v>
      </c>
    </row>
    <row r="1554" spans="1:25" hidden="1">
      <c r="A1554">
        <f t="shared" si="24"/>
        <v>0</v>
      </c>
      <c r="B1554">
        <v>6</v>
      </c>
      <c r="C1554">
        <v>2017</v>
      </c>
      <c r="D1554" t="s">
        <v>683</v>
      </c>
      <c r="E1554">
        <v>18</v>
      </c>
      <c r="F1554" t="s">
        <v>559</v>
      </c>
      <c r="H1554">
        <v>27404</v>
      </c>
      <c r="I1554" t="s">
        <v>19</v>
      </c>
      <c r="J1554" t="s">
        <v>68</v>
      </c>
      <c r="K1554" t="s">
        <v>83</v>
      </c>
      <c r="L1554">
        <v>2011</v>
      </c>
      <c r="M1554" t="s">
        <v>90</v>
      </c>
      <c r="P1554" t="s">
        <v>228</v>
      </c>
      <c r="Q1554" t="s">
        <v>229</v>
      </c>
      <c r="R1554" t="s">
        <v>386</v>
      </c>
      <c r="S1554" t="s">
        <v>528</v>
      </c>
      <c r="T1554" t="s">
        <v>74</v>
      </c>
      <c r="Y1554" t="s">
        <v>74</v>
      </c>
    </row>
    <row r="1555" spans="1:25" hidden="1">
      <c r="A1555">
        <f t="shared" si="24"/>
        <v>0</v>
      </c>
      <c r="B1555">
        <v>6</v>
      </c>
      <c r="C1555">
        <v>2016</v>
      </c>
      <c r="D1555" t="s">
        <v>683</v>
      </c>
      <c r="E1555">
        <v>18</v>
      </c>
      <c r="F1555" t="s">
        <v>559</v>
      </c>
      <c r="H1555">
        <v>27404</v>
      </c>
      <c r="I1555" t="s">
        <v>19</v>
      </c>
      <c r="J1555" t="s">
        <v>68</v>
      </c>
      <c r="K1555" t="s">
        <v>83</v>
      </c>
      <c r="L1555">
        <v>2011</v>
      </c>
      <c r="M1555" t="s">
        <v>90</v>
      </c>
      <c r="P1555" t="s">
        <v>228</v>
      </c>
      <c r="Q1555" t="s">
        <v>229</v>
      </c>
      <c r="R1555" t="s">
        <v>386</v>
      </c>
      <c r="S1555" t="s">
        <v>528</v>
      </c>
      <c r="T1555" t="s">
        <v>74</v>
      </c>
      <c r="Y1555" t="s">
        <v>74</v>
      </c>
    </row>
    <row r="1556" spans="1:25" hidden="1">
      <c r="A1556">
        <f t="shared" si="24"/>
        <v>0</v>
      </c>
      <c r="B1556">
        <v>6</v>
      </c>
      <c r="C1556">
        <v>2015</v>
      </c>
      <c r="D1556" t="s">
        <v>683</v>
      </c>
      <c r="E1556">
        <v>18</v>
      </c>
      <c r="F1556" t="s">
        <v>559</v>
      </c>
      <c r="H1556">
        <v>27404</v>
      </c>
      <c r="I1556" t="s">
        <v>19</v>
      </c>
      <c r="J1556" t="s">
        <v>68</v>
      </c>
      <c r="K1556" t="s">
        <v>83</v>
      </c>
      <c r="L1556">
        <v>2011</v>
      </c>
      <c r="M1556" t="s">
        <v>90</v>
      </c>
      <c r="P1556" t="s">
        <v>228</v>
      </c>
      <c r="Q1556" t="s">
        <v>229</v>
      </c>
      <c r="R1556" t="s">
        <v>386</v>
      </c>
      <c r="S1556" t="s">
        <v>528</v>
      </c>
      <c r="T1556" t="s">
        <v>74</v>
      </c>
      <c r="Y1556" t="s">
        <v>74</v>
      </c>
    </row>
    <row r="1557" spans="1:25" hidden="1">
      <c r="A1557">
        <f t="shared" si="24"/>
        <v>0</v>
      </c>
      <c r="B1557">
        <v>6</v>
      </c>
      <c r="C1557">
        <v>2014</v>
      </c>
      <c r="D1557" t="s">
        <v>683</v>
      </c>
      <c r="E1557">
        <v>18</v>
      </c>
      <c r="F1557" t="s">
        <v>559</v>
      </c>
      <c r="H1557">
        <v>27404</v>
      </c>
      <c r="I1557" t="s">
        <v>19</v>
      </c>
      <c r="J1557" t="s">
        <v>68</v>
      </c>
      <c r="K1557" t="s">
        <v>83</v>
      </c>
      <c r="L1557">
        <v>2011</v>
      </c>
      <c r="M1557" t="s">
        <v>90</v>
      </c>
      <c r="P1557" t="s">
        <v>228</v>
      </c>
      <c r="Q1557" t="s">
        <v>229</v>
      </c>
      <c r="R1557" t="s">
        <v>386</v>
      </c>
      <c r="S1557" t="s">
        <v>528</v>
      </c>
      <c r="T1557" t="s">
        <v>74</v>
      </c>
      <c r="Y1557" t="s">
        <v>74</v>
      </c>
    </row>
    <row r="1558" spans="1:25">
      <c r="A1558">
        <f t="shared" si="24"/>
        <v>1</v>
      </c>
      <c r="B1558">
        <v>6</v>
      </c>
      <c r="C1558">
        <v>2019</v>
      </c>
      <c r="D1558" t="s">
        <v>683</v>
      </c>
      <c r="E1558">
        <v>44</v>
      </c>
      <c r="F1558" t="s">
        <v>610</v>
      </c>
      <c r="H1558" t="s">
        <v>611</v>
      </c>
      <c r="J1558" t="s">
        <v>68</v>
      </c>
      <c r="K1558" t="s">
        <v>542</v>
      </c>
      <c r="L1558">
        <v>2016</v>
      </c>
      <c r="M1558" t="s">
        <v>90</v>
      </c>
      <c r="P1558" t="s">
        <v>228</v>
      </c>
      <c r="Q1558" t="s">
        <v>229</v>
      </c>
      <c r="S1558" t="s">
        <v>528</v>
      </c>
      <c r="T1558" t="s">
        <v>74</v>
      </c>
      <c r="Y1558" t="s">
        <v>74</v>
      </c>
    </row>
    <row r="1559" spans="1:25" hidden="1">
      <c r="A1559">
        <f t="shared" si="24"/>
        <v>0</v>
      </c>
      <c r="B1559">
        <v>6</v>
      </c>
      <c r="C1559">
        <v>2018</v>
      </c>
      <c r="D1559" t="s">
        <v>683</v>
      </c>
      <c r="E1559">
        <v>44</v>
      </c>
      <c r="F1559" t="s">
        <v>610</v>
      </c>
      <c r="H1559" t="s">
        <v>611</v>
      </c>
      <c r="J1559" t="s">
        <v>68</v>
      </c>
      <c r="K1559" t="s">
        <v>542</v>
      </c>
      <c r="L1559">
        <v>2016</v>
      </c>
      <c r="M1559" t="s">
        <v>90</v>
      </c>
      <c r="P1559" t="s">
        <v>228</v>
      </c>
      <c r="Q1559" t="s">
        <v>229</v>
      </c>
      <c r="S1559" t="s">
        <v>528</v>
      </c>
      <c r="T1559" t="s">
        <v>74</v>
      </c>
      <c r="Y1559" t="s">
        <v>74</v>
      </c>
    </row>
    <row r="1560" spans="1:25" hidden="1">
      <c r="A1560">
        <f t="shared" si="24"/>
        <v>0</v>
      </c>
      <c r="B1560">
        <v>6</v>
      </c>
      <c r="C1560">
        <v>2017</v>
      </c>
      <c r="D1560" t="s">
        <v>683</v>
      </c>
      <c r="E1560">
        <v>44</v>
      </c>
      <c r="F1560" t="s">
        <v>610</v>
      </c>
      <c r="H1560" t="s">
        <v>611</v>
      </c>
      <c r="J1560" t="s">
        <v>68</v>
      </c>
      <c r="K1560" t="s">
        <v>542</v>
      </c>
      <c r="L1560">
        <v>2016</v>
      </c>
      <c r="M1560" t="s">
        <v>90</v>
      </c>
      <c r="P1560" t="s">
        <v>228</v>
      </c>
      <c r="Q1560" t="s">
        <v>229</v>
      </c>
      <c r="S1560" t="s">
        <v>528</v>
      </c>
      <c r="T1560" t="s">
        <v>74</v>
      </c>
      <c r="Y1560" t="s">
        <v>74</v>
      </c>
    </row>
    <row r="1561" spans="1:25" hidden="1">
      <c r="A1561">
        <f t="shared" si="24"/>
        <v>0</v>
      </c>
      <c r="B1561">
        <v>6</v>
      </c>
      <c r="C1561">
        <v>2016</v>
      </c>
      <c r="D1561" t="s">
        <v>683</v>
      </c>
      <c r="E1561">
        <v>44</v>
      </c>
      <c r="F1561" t="s">
        <v>610</v>
      </c>
      <c r="H1561" t="s">
        <v>611</v>
      </c>
      <c r="J1561" t="s">
        <v>68</v>
      </c>
      <c r="K1561" t="s">
        <v>542</v>
      </c>
      <c r="L1561">
        <v>2016</v>
      </c>
      <c r="M1561" t="s">
        <v>90</v>
      </c>
      <c r="P1561" t="s">
        <v>228</v>
      </c>
      <c r="Q1561" t="s">
        <v>229</v>
      </c>
      <c r="S1561" t="s">
        <v>528</v>
      </c>
      <c r="T1561" t="s">
        <v>74</v>
      </c>
      <c r="Y1561" t="s">
        <v>74</v>
      </c>
    </row>
    <row r="1562" spans="1:25" hidden="1">
      <c r="A1562">
        <f t="shared" si="24"/>
        <v>0</v>
      </c>
      <c r="B1562">
        <v>6</v>
      </c>
      <c r="C1562">
        <v>2015</v>
      </c>
      <c r="D1562" t="s">
        <v>683</v>
      </c>
      <c r="E1562">
        <v>44</v>
      </c>
      <c r="F1562" t="s">
        <v>610</v>
      </c>
      <c r="H1562" t="s">
        <v>611</v>
      </c>
      <c r="J1562" t="s">
        <v>82</v>
      </c>
      <c r="K1562" t="s">
        <v>542</v>
      </c>
      <c r="L1562">
        <v>2002</v>
      </c>
      <c r="M1562" t="s">
        <v>90</v>
      </c>
      <c r="P1562" t="s">
        <v>228</v>
      </c>
      <c r="Q1562" t="s">
        <v>229</v>
      </c>
      <c r="S1562" t="s">
        <v>528</v>
      </c>
      <c r="T1562" t="s">
        <v>74</v>
      </c>
      <c r="Y1562" t="s">
        <v>74</v>
      </c>
    </row>
    <row r="1563" spans="1:25" hidden="1">
      <c r="A1563">
        <f t="shared" si="24"/>
        <v>0</v>
      </c>
      <c r="B1563">
        <v>6</v>
      </c>
      <c r="C1563">
        <v>2014</v>
      </c>
      <c r="D1563" t="s">
        <v>683</v>
      </c>
      <c r="E1563">
        <v>44</v>
      </c>
      <c r="F1563" t="s">
        <v>610</v>
      </c>
      <c r="H1563" t="s">
        <v>611</v>
      </c>
      <c r="J1563" t="s">
        <v>82</v>
      </c>
      <c r="K1563" t="s">
        <v>542</v>
      </c>
      <c r="L1563">
        <v>2002</v>
      </c>
      <c r="M1563" t="s">
        <v>90</v>
      </c>
      <c r="P1563" t="s">
        <v>228</v>
      </c>
      <c r="Q1563" t="s">
        <v>229</v>
      </c>
      <c r="S1563" t="s">
        <v>528</v>
      </c>
      <c r="T1563" t="s">
        <v>74</v>
      </c>
      <c r="Y1563" t="s">
        <v>74</v>
      </c>
    </row>
    <row r="1564" spans="1:25">
      <c r="A1564">
        <f t="shared" si="24"/>
        <v>1</v>
      </c>
      <c r="B1564">
        <v>4</v>
      </c>
      <c r="C1564">
        <v>2017</v>
      </c>
      <c r="D1564" t="s">
        <v>683</v>
      </c>
      <c r="E1564">
        <v>85</v>
      </c>
      <c r="F1564" t="s">
        <v>678</v>
      </c>
      <c r="H1564">
        <v>20457</v>
      </c>
      <c r="J1564" t="s">
        <v>20</v>
      </c>
      <c r="K1564" t="s">
        <v>116</v>
      </c>
      <c r="L1564">
        <v>2008</v>
      </c>
      <c r="M1564" t="s">
        <v>70</v>
      </c>
      <c r="P1564" t="s">
        <v>228</v>
      </c>
      <c r="Q1564" t="s">
        <v>679</v>
      </c>
      <c r="S1564" t="s">
        <v>528</v>
      </c>
      <c r="T1564" t="s">
        <v>74</v>
      </c>
      <c r="Y1564" t="s">
        <v>74</v>
      </c>
    </row>
    <row r="1565" spans="1:25" hidden="1">
      <c r="A1565">
        <f t="shared" si="24"/>
        <v>0</v>
      </c>
      <c r="B1565">
        <v>4</v>
      </c>
      <c r="C1565">
        <v>2016</v>
      </c>
      <c r="D1565" t="s">
        <v>683</v>
      </c>
      <c r="E1565">
        <v>85</v>
      </c>
      <c r="F1565" t="s">
        <v>678</v>
      </c>
      <c r="H1565">
        <v>20457</v>
      </c>
      <c r="J1565" t="s">
        <v>20</v>
      </c>
      <c r="K1565" t="s">
        <v>116</v>
      </c>
      <c r="L1565">
        <v>2008</v>
      </c>
      <c r="M1565" t="s">
        <v>70</v>
      </c>
      <c r="P1565" t="s">
        <v>228</v>
      </c>
      <c r="Q1565" t="s">
        <v>679</v>
      </c>
      <c r="S1565" t="s">
        <v>528</v>
      </c>
      <c r="T1565" t="s">
        <v>74</v>
      </c>
      <c r="Y1565" t="s">
        <v>74</v>
      </c>
    </row>
    <row r="1566" spans="1:25" hidden="1">
      <c r="A1566">
        <f t="shared" si="24"/>
        <v>0</v>
      </c>
      <c r="B1566">
        <v>4</v>
      </c>
      <c r="C1566">
        <v>2015</v>
      </c>
      <c r="D1566" t="s">
        <v>683</v>
      </c>
      <c r="E1566">
        <v>85</v>
      </c>
      <c r="F1566" t="s">
        <v>678</v>
      </c>
      <c r="H1566">
        <v>20457</v>
      </c>
      <c r="J1566" t="s">
        <v>20</v>
      </c>
      <c r="K1566" t="s">
        <v>116</v>
      </c>
      <c r="L1566">
        <v>2008</v>
      </c>
      <c r="M1566" t="s">
        <v>70</v>
      </c>
      <c r="P1566" t="s">
        <v>228</v>
      </c>
      <c r="Q1566" t="s">
        <v>679</v>
      </c>
      <c r="S1566" t="s">
        <v>528</v>
      </c>
      <c r="T1566" t="s">
        <v>74</v>
      </c>
      <c r="Y1566" t="s">
        <v>74</v>
      </c>
    </row>
    <row r="1567" spans="1:25" hidden="1">
      <c r="A1567">
        <f t="shared" si="24"/>
        <v>0</v>
      </c>
      <c r="B1567">
        <v>4</v>
      </c>
      <c r="C1567">
        <v>2014</v>
      </c>
      <c r="D1567" t="s">
        <v>683</v>
      </c>
      <c r="E1567">
        <v>85</v>
      </c>
      <c r="F1567" t="s">
        <v>678</v>
      </c>
      <c r="H1567">
        <v>20457</v>
      </c>
      <c r="J1567" t="s">
        <v>20</v>
      </c>
      <c r="K1567" t="s">
        <v>116</v>
      </c>
      <c r="L1567">
        <v>2008</v>
      </c>
      <c r="M1567" t="s">
        <v>70</v>
      </c>
      <c r="P1567" t="s">
        <v>228</v>
      </c>
      <c r="Q1567" t="s">
        <v>679</v>
      </c>
      <c r="S1567" t="s">
        <v>528</v>
      </c>
      <c r="T1567" t="s">
        <v>74</v>
      </c>
      <c r="Y1567" t="s">
        <v>74</v>
      </c>
    </row>
    <row r="1568" spans="1:25">
      <c r="A1568">
        <f t="shared" si="24"/>
        <v>1</v>
      </c>
      <c r="B1568">
        <v>6</v>
      </c>
      <c r="C1568">
        <v>2019</v>
      </c>
      <c r="D1568" t="s">
        <v>683</v>
      </c>
      <c r="E1568">
        <v>11</v>
      </c>
      <c r="F1568" t="s">
        <v>546</v>
      </c>
      <c r="H1568" t="s">
        <v>547</v>
      </c>
      <c r="I1568" t="s">
        <v>19</v>
      </c>
      <c r="J1568" t="s">
        <v>68</v>
      </c>
      <c r="K1568" t="s">
        <v>542</v>
      </c>
      <c r="L1568">
        <v>2005</v>
      </c>
      <c r="M1568" t="s">
        <v>70</v>
      </c>
      <c r="P1568" t="s">
        <v>228</v>
      </c>
      <c r="Q1568" t="s">
        <v>229</v>
      </c>
      <c r="S1568" t="s">
        <v>528</v>
      </c>
      <c r="T1568" t="s">
        <v>74</v>
      </c>
      <c r="Y1568" t="s">
        <v>74</v>
      </c>
    </row>
    <row r="1569" spans="1:25" hidden="1">
      <c r="A1569">
        <f t="shared" si="24"/>
        <v>0</v>
      </c>
      <c r="B1569">
        <v>6</v>
      </c>
      <c r="C1569">
        <v>2018</v>
      </c>
      <c r="D1569" t="s">
        <v>683</v>
      </c>
      <c r="E1569">
        <v>11</v>
      </c>
      <c r="F1569" t="s">
        <v>546</v>
      </c>
      <c r="H1569" t="s">
        <v>547</v>
      </c>
      <c r="I1569" t="s">
        <v>19</v>
      </c>
      <c r="J1569" t="s">
        <v>68</v>
      </c>
      <c r="K1569" t="s">
        <v>542</v>
      </c>
      <c r="L1569">
        <v>2005</v>
      </c>
      <c r="M1569" t="s">
        <v>70</v>
      </c>
      <c r="P1569" t="s">
        <v>228</v>
      </c>
      <c r="Q1569" t="s">
        <v>229</v>
      </c>
      <c r="S1569" t="s">
        <v>528</v>
      </c>
      <c r="T1569" t="s">
        <v>74</v>
      </c>
      <c r="Y1569" t="s">
        <v>74</v>
      </c>
    </row>
    <row r="1570" spans="1:25" hidden="1">
      <c r="A1570">
        <f t="shared" si="24"/>
        <v>0</v>
      </c>
      <c r="B1570">
        <v>6</v>
      </c>
      <c r="C1570">
        <v>2017</v>
      </c>
      <c r="D1570" t="s">
        <v>683</v>
      </c>
      <c r="E1570">
        <v>11</v>
      </c>
      <c r="F1570" t="s">
        <v>546</v>
      </c>
      <c r="H1570" t="s">
        <v>547</v>
      </c>
      <c r="I1570" t="s">
        <v>19</v>
      </c>
      <c r="J1570" t="s">
        <v>68</v>
      </c>
      <c r="K1570" t="s">
        <v>542</v>
      </c>
      <c r="L1570">
        <v>2005</v>
      </c>
      <c r="M1570" t="s">
        <v>70</v>
      </c>
      <c r="P1570" t="s">
        <v>228</v>
      </c>
      <c r="Q1570" t="s">
        <v>229</v>
      </c>
      <c r="S1570" t="s">
        <v>528</v>
      </c>
      <c r="T1570" t="s">
        <v>74</v>
      </c>
      <c r="Y1570" t="s">
        <v>74</v>
      </c>
    </row>
    <row r="1571" spans="1:25" hidden="1">
      <c r="A1571">
        <f t="shared" si="24"/>
        <v>0</v>
      </c>
      <c r="B1571">
        <v>6</v>
      </c>
      <c r="C1571">
        <v>2016</v>
      </c>
      <c r="D1571" t="s">
        <v>683</v>
      </c>
      <c r="E1571">
        <v>11</v>
      </c>
      <c r="F1571" t="s">
        <v>546</v>
      </c>
      <c r="H1571" t="s">
        <v>547</v>
      </c>
      <c r="I1571" t="s">
        <v>19</v>
      </c>
      <c r="J1571" t="s">
        <v>68</v>
      </c>
      <c r="K1571" t="s">
        <v>542</v>
      </c>
      <c r="L1571">
        <v>2005</v>
      </c>
      <c r="M1571" t="s">
        <v>70</v>
      </c>
      <c r="P1571" t="s">
        <v>228</v>
      </c>
      <c r="Q1571" t="s">
        <v>229</v>
      </c>
      <c r="S1571" t="s">
        <v>528</v>
      </c>
      <c r="T1571" t="s">
        <v>74</v>
      </c>
      <c r="Y1571" t="s">
        <v>74</v>
      </c>
    </row>
    <row r="1572" spans="1:25" hidden="1">
      <c r="A1572">
        <f t="shared" si="24"/>
        <v>0</v>
      </c>
      <c r="B1572">
        <v>6</v>
      </c>
      <c r="C1572">
        <v>2015</v>
      </c>
      <c r="D1572" t="s">
        <v>683</v>
      </c>
      <c r="E1572">
        <v>11</v>
      </c>
      <c r="F1572" t="s">
        <v>546</v>
      </c>
      <c r="H1572" t="s">
        <v>547</v>
      </c>
      <c r="I1572" t="s">
        <v>19</v>
      </c>
      <c r="J1572" t="s">
        <v>68</v>
      </c>
      <c r="K1572" t="s">
        <v>542</v>
      </c>
      <c r="L1572">
        <v>2005</v>
      </c>
      <c r="M1572" t="s">
        <v>70</v>
      </c>
      <c r="P1572" t="s">
        <v>228</v>
      </c>
      <c r="Q1572" t="s">
        <v>229</v>
      </c>
      <c r="S1572" t="s">
        <v>528</v>
      </c>
      <c r="T1572" t="s">
        <v>74</v>
      </c>
      <c r="Y1572" t="s">
        <v>74</v>
      </c>
    </row>
    <row r="1573" spans="1:25" hidden="1">
      <c r="A1573">
        <f t="shared" si="24"/>
        <v>0</v>
      </c>
      <c r="B1573">
        <v>6</v>
      </c>
      <c r="C1573">
        <v>2014</v>
      </c>
      <c r="D1573" t="s">
        <v>683</v>
      </c>
      <c r="E1573">
        <v>11</v>
      </c>
      <c r="F1573" t="s">
        <v>546</v>
      </c>
      <c r="H1573" t="s">
        <v>547</v>
      </c>
      <c r="I1573" t="s">
        <v>19</v>
      </c>
      <c r="J1573" t="s">
        <v>68</v>
      </c>
      <c r="K1573" t="s">
        <v>542</v>
      </c>
      <c r="L1573">
        <v>2005</v>
      </c>
      <c r="M1573" t="s">
        <v>70</v>
      </c>
      <c r="P1573" t="s">
        <v>228</v>
      </c>
      <c r="Q1573" t="s">
        <v>229</v>
      </c>
      <c r="S1573" t="s">
        <v>528</v>
      </c>
      <c r="T1573" t="s">
        <v>74</v>
      </c>
      <c r="Y1573" t="s">
        <v>74</v>
      </c>
    </row>
    <row r="1574" spans="1:25">
      <c r="A1574">
        <f t="shared" si="24"/>
        <v>1</v>
      </c>
      <c r="B1574">
        <v>6</v>
      </c>
      <c r="C1574">
        <v>2019</v>
      </c>
      <c r="D1574" t="s">
        <v>683</v>
      </c>
      <c r="E1574">
        <v>49</v>
      </c>
      <c r="F1574" t="s">
        <v>618</v>
      </c>
      <c r="H1574">
        <v>29897</v>
      </c>
      <c r="J1574" t="s">
        <v>68</v>
      </c>
      <c r="K1574" t="s">
        <v>116</v>
      </c>
      <c r="L1574">
        <v>2004</v>
      </c>
      <c r="M1574" t="s">
        <v>70</v>
      </c>
      <c r="P1574" t="s">
        <v>228</v>
      </c>
      <c r="Q1574" t="s">
        <v>229</v>
      </c>
      <c r="S1574" t="s">
        <v>528</v>
      </c>
      <c r="T1574" t="s">
        <v>74</v>
      </c>
      <c r="Y1574" t="s">
        <v>74</v>
      </c>
    </row>
    <row r="1575" spans="1:25" hidden="1">
      <c r="A1575">
        <f t="shared" si="24"/>
        <v>0</v>
      </c>
      <c r="B1575">
        <v>6</v>
      </c>
      <c r="C1575">
        <v>2018</v>
      </c>
      <c r="D1575" t="s">
        <v>683</v>
      </c>
      <c r="E1575">
        <v>49</v>
      </c>
      <c r="F1575" t="s">
        <v>618</v>
      </c>
      <c r="H1575">
        <v>29897</v>
      </c>
      <c r="J1575" t="s">
        <v>68</v>
      </c>
      <c r="K1575" t="s">
        <v>116</v>
      </c>
      <c r="L1575">
        <v>2004</v>
      </c>
      <c r="M1575" t="s">
        <v>70</v>
      </c>
      <c r="P1575" t="s">
        <v>228</v>
      </c>
      <c r="Q1575" t="s">
        <v>229</v>
      </c>
      <c r="S1575" t="s">
        <v>528</v>
      </c>
      <c r="T1575" t="s">
        <v>74</v>
      </c>
      <c r="Y1575" t="s">
        <v>74</v>
      </c>
    </row>
    <row r="1576" spans="1:25" hidden="1">
      <c r="A1576">
        <f t="shared" si="24"/>
        <v>0</v>
      </c>
      <c r="B1576">
        <v>6</v>
      </c>
      <c r="C1576">
        <v>2017</v>
      </c>
      <c r="D1576" t="s">
        <v>683</v>
      </c>
      <c r="E1576">
        <v>49</v>
      </c>
      <c r="F1576" t="s">
        <v>618</v>
      </c>
      <c r="H1576">
        <v>29897</v>
      </c>
      <c r="J1576" t="s">
        <v>68</v>
      </c>
      <c r="K1576" t="s">
        <v>116</v>
      </c>
      <c r="L1576">
        <v>2004</v>
      </c>
      <c r="M1576" t="s">
        <v>70</v>
      </c>
      <c r="P1576" t="s">
        <v>228</v>
      </c>
      <c r="Q1576" t="s">
        <v>229</v>
      </c>
      <c r="S1576" t="s">
        <v>528</v>
      </c>
      <c r="T1576" t="s">
        <v>74</v>
      </c>
      <c r="Y1576" t="s">
        <v>74</v>
      </c>
    </row>
    <row r="1577" spans="1:25" hidden="1">
      <c r="A1577">
        <f t="shared" si="24"/>
        <v>0</v>
      </c>
      <c r="B1577">
        <v>6</v>
      </c>
      <c r="C1577">
        <v>2016</v>
      </c>
      <c r="D1577" t="s">
        <v>683</v>
      </c>
      <c r="E1577">
        <v>49</v>
      </c>
      <c r="F1577" t="s">
        <v>618</v>
      </c>
      <c r="H1577">
        <v>29897</v>
      </c>
      <c r="J1577" t="s">
        <v>68</v>
      </c>
      <c r="K1577" t="s">
        <v>116</v>
      </c>
      <c r="L1577">
        <v>2004</v>
      </c>
      <c r="M1577" t="s">
        <v>70</v>
      </c>
      <c r="P1577" t="s">
        <v>228</v>
      </c>
      <c r="Q1577" t="s">
        <v>229</v>
      </c>
      <c r="S1577" t="s">
        <v>528</v>
      </c>
      <c r="T1577" t="s">
        <v>74</v>
      </c>
      <c r="Y1577" t="s">
        <v>74</v>
      </c>
    </row>
    <row r="1578" spans="1:25" hidden="1">
      <c r="A1578">
        <f t="shared" si="24"/>
        <v>0</v>
      </c>
      <c r="B1578">
        <v>6</v>
      </c>
      <c r="C1578">
        <v>2015</v>
      </c>
      <c r="D1578" t="s">
        <v>683</v>
      </c>
      <c r="E1578">
        <v>49</v>
      </c>
      <c r="F1578" t="s">
        <v>618</v>
      </c>
      <c r="H1578">
        <v>29897</v>
      </c>
      <c r="J1578" t="s">
        <v>68</v>
      </c>
      <c r="K1578" t="s">
        <v>116</v>
      </c>
      <c r="L1578">
        <v>2004</v>
      </c>
      <c r="M1578" t="s">
        <v>70</v>
      </c>
      <c r="P1578" t="s">
        <v>228</v>
      </c>
      <c r="Q1578" t="s">
        <v>229</v>
      </c>
      <c r="S1578" t="s">
        <v>528</v>
      </c>
      <c r="T1578" t="s">
        <v>74</v>
      </c>
      <c r="Y1578" t="s">
        <v>74</v>
      </c>
    </row>
    <row r="1579" spans="1:25" hidden="1">
      <c r="A1579">
        <f t="shared" si="24"/>
        <v>0</v>
      </c>
      <c r="B1579">
        <v>6</v>
      </c>
      <c r="C1579">
        <v>2014</v>
      </c>
      <c r="D1579" t="s">
        <v>683</v>
      </c>
      <c r="E1579">
        <v>49</v>
      </c>
      <c r="F1579" t="s">
        <v>618</v>
      </c>
      <c r="H1579">
        <v>29897</v>
      </c>
      <c r="J1579" t="s">
        <v>68</v>
      </c>
      <c r="K1579" t="s">
        <v>116</v>
      </c>
      <c r="L1579">
        <v>2004</v>
      </c>
      <c r="M1579" t="s">
        <v>70</v>
      </c>
      <c r="P1579" t="s">
        <v>228</v>
      </c>
      <c r="Q1579" t="s">
        <v>229</v>
      </c>
      <c r="S1579" t="s">
        <v>528</v>
      </c>
      <c r="T1579" t="s">
        <v>74</v>
      </c>
      <c r="Y1579" t="s">
        <v>74</v>
      </c>
    </row>
    <row r="1580" spans="1:25">
      <c r="A1580">
        <f t="shared" si="24"/>
        <v>1</v>
      </c>
      <c r="B1580">
        <v>6</v>
      </c>
      <c r="C1580">
        <v>2019</v>
      </c>
      <c r="D1580" t="s">
        <v>683</v>
      </c>
      <c r="E1580">
        <v>82</v>
      </c>
      <c r="F1580" t="s">
        <v>675</v>
      </c>
      <c r="H1580">
        <v>32184</v>
      </c>
      <c r="J1580" t="s">
        <v>82</v>
      </c>
      <c r="K1580" t="s">
        <v>83</v>
      </c>
      <c r="L1580">
        <v>2014</v>
      </c>
      <c r="M1580" t="s">
        <v>70</v>
      </c>
      <c r="P1580" t="s">
        <v>228</v>
      </c>
      <c r="Q1580" t="s">
        <v>229</v>
      </c>
      <c r="S1580" t="s">
        <v>528</v>
      </c>
      <c r="T1580" t="s">
        <v>74</v>
      </c>
      <c r="Y1580" t="s">
        <v>74</v>
      </c>
    </row>
    <row r="1581" spans="1:25" hidden="1">
      <c r="A1581">
        <f t="shared" si="24"/>
        <v>0</v>
      </c>
      <c r="B1581">
        <v>6</v>
      </c>
      <c r="C1581">
        <v>2018</v>
      </c>
      <c r="D1581" t="s">
        <v>683</v>
      </c>
      <c r="E1581">
        <v>82</v>
      </c>
      <c r="F1581" t="s">
        <v>675</v>
      </c>
      <c r="H1581">
        <v>32184</v>
      </c>
      <c r="J1581" t="s">
        <v>82</v>
      </c>
      <c r="K1581" t="s">
        <v>83</v>
      </c>
      <c r="L1581">
        <v>2014</v>
      </c>
      <c r="M1581" t="s">
        <v>70</v>
      </c>
      <c r="P1581" t="s">
        <v>228</v>
      </c>
      <c r="Q1581" t="s">
        <v>229</v>
      </c>
      <c r="S1581" t="s">
        <v>528</v>
      </c>
      <c r="T1581" t="s">
        <v>74</v>
      </c>
      <c r="Y1581" t="s">
        <v>74</v>
      </c>
    </row>
    <row r="1582" spans="1:25" hidden="1">
      <c r="A1582">
        <f t="shared" si="24"/>
        <v>0</v>
      </c>
      <c r="B1582">
        <v>6</v>
      </c>
      <c r="C1582">
        <v>2017</v>
      </c>
      <c r="D1582" t="s">
        <v>683</v>
      </c>
      <c r="E1582">
        <v>82</v>
      </c>
      <c r="F1582" t="s">
        <v>675</v>
      </c>
      <c r="H1582">
        <v>32184</v>
      </c>
      <c r="J1582" t="s">
        <v>82</v>
      </c>
      <c r="K1582" t="s">
        <v>83</v>
      </c>
      <c r="L1582">
        <v>2014</v>
      </c>
      <c r="M1582" t="s">
        <v>70</v>
      </c>
      <c r="P1582" t="s">
        <v>228</v>
      </c>
      <c r="Q1582" t="s">
        <v>229</v>
      </c>
      <c r="S1582" t="s">
        <v>528</v>
      </c>
      <c r="T1582" t="s">
        <v>74</v>
      </c>
      <c r="Y1582" t="s">
        <v>74</v>
      </c>
    </row>
    <row r="1583" spans="1:25" hidden="1">
      <c r="A1583">
        <f t="shared" si="24"/>
        <v>0</v>
      </c>
      <c r="B1583">
        <v>6</v>
      </c>
      <c r="C1583">
        <v>2016</v>
      </c>
      <c r="D1583" t="s">
        <v>683</v>
      </c>
      <c r="E1583">
        <v>82</v>
      </c>
      <c r="F1583" t="s">
        <v>675</v>
      </c>
      <c r="H1583">
        <v>32184</v>
      </c>
      <c r="J1583" t="s">
        <v>82</v>
      </c>
      <c r="K1583" t="s">
        <v>83</v>
      </c>
      <c r="L1583">
        <v>2014</v>
      </c>
      <c r="M1583" t="s">
        <v>70</v>
      </c>
      <c r="P1583" t="s">
        <v>228</v>
      </c>
      <c r="Q1583" t="s">
        <v>229</v>
      </c>
      <c r="S1583" t="s">
        <v>528</v>
      </c>
      <c r="T1583" t="s">
        <v>74</v>
      </c>
      <c r="Y1583" t="s">
        <v>74</v>
      </c>
    </row>
    <row r="1584" spans="1:25" hidden="1">
      <c r="A1584">
        <f t="shared" si="24"/>
        <v>0</v>
      </c>
      <c r="B1584">
        <v>6</v>
      </c>
      <c r="C1584">
        <v>2015</v>
      </c>
      <c r="D1584" t="s">
        <v>683</v>
      </c>
      <c r="E1584">
        <v>82</v>
      </c>
      <c r="F1584" t="s">
        <v>675</v>
      </c>
      <c r="H1584">
        <v>32184</v>
      </c>
      <c r="J1584" t="s">
        <v>82</v>
      </c>
      <c r="K1584" t="s">
        <v>83</v>
      </c>
      <c r="L1584">
        <v>2014</v>
      </c>
      <c r="M1584" t="s">
        <v>70</v>
      </c>
      <c r="P1584" t="s">
        <v>228</v>
      </c>
      <c r="Q1584" t="s">
        <v>229</v>
      </c>
      <c r="S1584" t="s">
        <v>528</v>
      </c>
      <c r="T1584" t="s">
        <v>74</v>
      </c>
      <c r="Y1584" t="s">
        <v>74</v>
      </c>
    </row>
    <row r="1585" spans="1:25" hidden="1">
      <c r="A1585">
        <f t="shared" si="24"/>
        <v>0</v>
      </c>
      <c r="B1585">
        <v>6</v>
      </c>
      <c r="C1585">
        <v>2014</v>
      </c>
      <c r="D1585" t="s">
        <v>683</v>
      </c>
      <c r="E1585">
        <v>82</v>
      </c>
      <c r="F1585" t="s">
        <v>675</v>
      </c>
      <c r="H1585">
        <v>32184</v>
      </c>
      <c r="J1585" t="s">
        <v>82</v>
      </c>
      <c r="K1585" t="s">
        <v>83</v>
      </c>
      <c r="L1585">
        <v>2014</v>
      </c>
      <c r="M1585" t="s">
        <v>70</v>
      </c>
      <c r="P1585" t="s">
        <v>228</v>
      </c>
      <c r="Q1585" t="s">
        <v>229</v>
      </c>
      <c r="S1585" t="s">
        <v>528</v>
      </c>
      <c r="T1585" t="s">
        <v>74</v>
      </c>
      <c r="Y1585" t="s">
        <v>74</v>
      </c>
    </row>
    <row r="1586" spans="1:25">
      <c r="A1586">
        <f t="shared" si="24"/>
        <v>1</v>
      </c>
      <c r="B1586">
        <v>6</v>
      </c>
      <c r="C1586">
        <v>2019</v>
      </c>
      <c r="D1586" t="s">
        <v>683</v>
      </c>
      <c r="E1586">
        <v>35</v>
      </c>
      <c r="F1586" t="s">
        <v>595</v>
      </c>
      <c r="H1586">
        <v>28530</v>
      </c>
      <c r="J1586" t="s">
        <v>68</v>
      </c>
      <c r="K1586" t="s">
        <v>83</v>
      </c>
      <c r="L1586">
        <v>2013</v>
      </c>
      <c r="M1586" t="s">
        <v>90</v>
      </c>
      <c r="P1586" t="s">
        <v>228</v>
      </c>
      <c r="Q1586" t="s">
        <v>229</v>
      </c>
      <c r="R1586" t="s">
        <v>147</v>
      </c>
      <c r="S1586" t="s">
        <v>528</v>
      </c>
      <c r="T1586" t="s">
        <v>74</v>
      </c>
      <c r="Y1586" t="s">
        <v>74</v>
      </c>
    </row>
    <row r="1587" spans="1:25" hidden="1">
      <c r="A1587">
        <f t="shared" si="24"/>
        <v>0</v>
      </c>
      <c r="B1587">
        <v>6</v>
      </c>
      <c r="C1587">
        <v>2018</v>
      </c>
      <c r="D1587" t="s">
        <v>683</v>
      </c>
      <c r="E1587">
        <v>35</v>
      </c>
      <c r="F1587" t="s">
        <v>595</v>
      </c>
      <c r="H1587">
        <v>28530</v>
      </c>
      <c r="J1587" t="s">
        <v>68</v>
      </c>
      <c r="K1587" t="s">
        <v>83</v>
      </c>
      <c r="L1587">
        <v>2013</v>
      </c>
      <c r="M1587" t="s">
        <v>90</v>
      </c>
      <c r="P1587" t="s">
        <v>228</v>
      </c>
      <c r="Q1587" t="s">
        <v>229</v>
      </c>
      <c r="R1587" t="s">
        <v>147</v>
      </c>
      <c r="S1587" t="s">
        <v>528</v>
      </c>
      <c r="T1587" t="s">
        <v>74</v>
      </c>
      <c r="Y1587" t="s">
        <v>74</v>
      </c>
    </row>
    <row r="1588" spans="1:25" hidden="1">
      <c r="A1588">
        <f t="shared" si="24"/>
        <v>0</v>
      </c>
      <c r="B1588">
        <v>6</v>
      </c>
      <c r="C1588">
        <v>2017</v>
      </c>
      <c r="D1588" t="s">
        <v>683</v>
      </c>
      <c r="E1588">
        <v>35</v>
      </c>
      <c r="F1588" t="s">
        <v>595</v>
      </c>
      <c r="H1588">
        <v>28530</v>
      </c>
      <c r="J1588" t="s">
        <v>68</v>
      </c>
      <c r="K1588" t="s">
        <v>83</v>
      </c>
      <c r="L1588">
        <v>2013</v>
      </c>
      <c r="M1588" t="s">
        <v>90</v>
      </c>
      <c r="P1588" t="s">
        <v>228</v>
      </c>
      <c r="Q1588" t="s">
        <v>229</v>
      </c>
      <c r="R1588" t="s">
        <v>147</v>
      </c>
      <c r="S1588" t="s">
        <v>528</v>
      </c>
      <c r="T1588" t="s">
        <v>74</v>
      </c>
      <c r="Y1588" t="s">
        <v>74</v>
      </c>
    </row>
    <row r="1589" spans="1:25" hidden="1">
      <c r="A1589">
        <f t="shared" si="24"/>
        <v>0</v>
      </c>
      <c r="B1589">
        <v>6</v>
      </c>
      <c r="C1589">
        <v>2016</v>
      </c>
      <c r="D1589" t="s">
        <v>683</v>
      </c>
      <c r="E1589">
        <v>35</v>
      </c>
      <c r="F1589" t="s">
        <v>595</v>
      </c>
      <c r="H1589">
        <v>28530</v>
      </c>
      <c r="J1589" t="s">
        <v>68</v>
      </c>
      <c r="K1589" t="s">
        <v>83</v>
      </c>
      <c r="L1589">
        <v>2013</v>
      </c>
      <c r="M1589" t="s">
        <v>90</v>
      </c>
      <c r="P1589" t="s">
        <v>228</v>
      </c>
      <c r="Q1589" t="s">
        <v>229</v>
      </c>
      <c r="R1589" t="s">
        <v>147</v>
      </c>
      <c r="S1589" t="s">
        <v>528</v>
      </c>
      <c r="T1589" t="s">
        <v>74</v>
      </c>
      <c r="Y1589" t="s">
        <v>74</v>
      </c>
    </row>
    <row r="1590" spans="1:25" hidden="1">
      <c r="A1590">
        <f t="shared" si="24"/>
        <v>0</v>
      </c>
      <c r="B1590">
        <v>6</v>
      </c>
      <c r="C1590">
        <v>2015</v>
      </c>
      <c r="D1590" t="s">
        <v>683</v>
      </c>
      <c r="E1590">
        <v>35</v>
      </c>
      <c r="F1590" t="s">
        <v>595</v>
      </c>
      <c r="H1590">
        <v>28530</v>
      </c>
      <c r="J1590" t="s">
        <v>68</v>
      </c>
      <c r="K1590" t="s">
        <v>83</v>
      </c>
      <c r="L1590">
        <v>2013</v>
      </c>
      <c r="M1590" t="s">
        <v>90</v>
      </c>
      <c r="P1590" t="s">
        <v>228</v>
      </c>
      <c r="Q1590" t="s">
        <v>229</v>
      </c>
      <c r="R1590" t="s">
        <v>147</v>
      </c>
      <c r="S1590" t="s">
        <v>528</v>
      </c>
      <c r="T1590" t="s">
        <v>74</v>
      </c>
      <c r="Y1590" t="s">
        <v>74</v>
      </c>
    </row>
    <row r="1591" spans="1:25" hidden="1">
      <c r="A1591">
        <f t="shared" si="24"/>
        <v>0</v>
      </c>
      <c r="B1591">
        <v>6</v>
      </c>
      <c r="C1591">
        <v>2014</v>
      </c>
      <c r="D1591" t="s">
        <v>683</v>
      </c>
      <c r="E1591">
        <v>35</v>
      </c>
      <c r="F1591" t="s">
        <v>595</v>
      </c>
      <c r="H1591">
        <v>28530</v>
      </c>
      <c r="J1591" t="s">
        <v>68</v>
      </c>
      <c r="K1591" t="s">
        <v>83</v>
      </c>
      <c r="L1591">
        <v>2013</v>
      </c>
      <c r="M1591" t="s">
        <v>90</v>
      </c>
      <c r="P1591" t="s">
        <v>228</v>
      </c>
      <c r="Q1591" t="s">
        <v>229</v>
      </c>
      <c r="R1591" t="s">
        <v>147</v>
      </c>
      <c r="S1591" t="s">
        <v>528</v>
      </c>
      <c r="T1591" t="s">
        <v>74</v>
      </c>
      <c r="Y1591" t="s">
        <v>74</v>
      </c>
    </row>
    <row r="1592" spans="1:25">
      <c r="A1592">
        <f t="shared" si="24"/>
        <v>1</v>
      </c>
      <c r="B1592">
        <v>6</v>
      </c>
      <c r="C1592">
        <v>2019</v>
      </c>
      <c r="D1592" t="s">
        <v>683</v>
      </c>
      <c r="E1592">
        <v>25</v>
      </c>
      <c r="F1592" t="s">
        <v>575</v>
      </c>
      <c r="H1592" t="s">
        <v>576</v>
      </c>
      <c r="J1592" t="s">
        <v>68</v>
      </c>
      <c r="K1592" t="s">
        <v>83</v>
      </c>
      <c r="L1592">
        <v>2016</v>
      </c>
      <c r="M1592" t="s">
        <v>70</v>
      </c>
      <c r="P1592" t="s">
        <v>228</v>
      </c>
      <c r="Q1592" t="s">
        <v>229</v>
      </c>
      <c r="R1592" t="s">
        <v>147</v>
      </c>
      <c r="S1592" t="s">
        <v>528</v>
      </c>
      <c r="T1592" t="s">
        <v>74</v>
      </c>
      <c r="Y1592" t="s">
        <v>74</v>
      </c>
    </row>
    <row r="1593" spans="1:25" hidden="1">
      <c r="A1593">
        <f t="shared" si="24"/>
        <v>0</v>
      </c>
      <c r="B1593">
        <v>6</v>
      </c>
      <c r="C1593">
        <v>2018</v>
      </c>
      <c r="D1593" t="s">
        <v>683</v>
      </c>
      <c r="E1593">
        <v>25</v>
      </c>
      <c r="F1593" t="s">
        <v>575</v>
      </c>
      <c r="H1593" t="s">
        <v>576</v>
      </c>
      <c r="J1593" t="s">
        <v>68</v>
      </c>
      <c r="K1593" t="s">
        <v>83</v>
      </c>
      <c r="L1593">
        <v>2016</v>
      </c>
      <c r="M1593" t="s">
        <v>70</v>
      </c>
      <c r="P1593" t="s">
        <v>228</v>
      </c>
      <c r="Q1593" t="s">
        <v>229</v>
      </c>
      <c r="R1593" t="s">
        <v>147</v>
      </c>
      <c r="S1593" t="s">
        <v>528</v>
      </c>
      <c r="T1593" t="s">
        <v>74</v>
      </c>
      <c r="Y1593" t="s">
        <v>74</v>
      </c>
    </row>
    <row r="1594" spans="1:25" hidden="1">
      <c r="A1594">
        <f t="shared" si="24"/>
        <v>0</v>
      </c>
      <c r="B1594">
        <v>6</v>
      </c>
      <c r="C1594">
        <v>2017</v>
      </c>
      <c r="D1594" t="s">
        <v>683</v>
      </c>
      <c r="E1594">
        <v>25</v>
      </c>
      <c r="F1594" t="s">
        <v>575</v>
      </c>
      <c r="H1594" t="s">
        <v>576</v>
      </c>
      <c r="J1594" t="s">
        <v>68</v>
      </c>
      <c r="K1594" t="s">
        <v>83</v>
      </c>
      <c r="L1594">
        <v>2016</v>
      </c>
      <c r="M1594" t="s">
        <v>70</v>
      </c>
      <c r="P1594" t="s">
        <v>228</v>
      </c>
      <c r="Q1594" t="s">
        <v>229</v>
      </c>
      <c r="R1594" t="s">
        <v>147</v>
      </c>
      <c r="S1594" t="s">
        <v>528</v>
      </c>
      <c r="T1594" t="s">
        <v>74</v>
      </c>
      <c r="Y1594" t="s">
        <v>74</v>
      </c>
    </row>
    <row r="1595" spans="1:25" hidden="1">
      <c r="A1595">
        <f t="shared" si="24"/>
        <v>0</v>
      </c>
      <c r="B1595">
        <v>6</v>
      </c>
      <c r="C1595">
        <v>2016</v>
      </c>
      <c r="D1595" t="s">
        <v>683</v>
      </c>
      <c r="E1595">
        <v>25</v>
      </c>
      <c r="F1595" t="s">
        <v>575</v>
      </c>
      <c r="H1595" t="s">
        <v>576</v>
      </c>
      <c r="J1595" t="s">
        <v>68</v>
      </c>
      <c r="K1595" t="s">
        <v>83</v>
      </c>
      <c r="L1595">
        <v>2016</v>
      </c>
      <c r="M1595" t="s">
        <v>70</v>
      </c>
      <c r="P1595" t="s">
        <v>228</v>
      </c>
      <c r="Q1595" t="s">
        <v>229</v>
      </c>
      <c r="R1595" t="s">
        <v>147</v>
      </c>
      <c r="S1595" t="s">
        <v>528</v>
      </c>
      <c r="T1595" t="s">
        <v>74</v>
      </c>
      <c r="Y1595" t="s">
        <v>74</v>
      </c>
    </row>
    <row r="1596" spans="1:25" hidden="1">
      <c r="A1596">
        <f t="shared" si="24"/>
        <v>0</v>
      </c>
      <c r="B1596">
        <v>6</v>
      </c>
      <c r="C1596">
        <v>2015</v>
      </c>
      <c r="D1596" t="s">
        <v>683</v>
      </c>
      <c r="E1596">
        <v>25</v>
      </c>
      <c r="F1596" t="s">
        <v>575</v>
      </c>
      <c r="H1596" t="s">
        <v>576</v>
      </c>
      <c r="J1596" t="s">
        <v>82</v>
      </c>
      <c r="K1596" t="s">
        <v>83</v>
      </c>
      <c r="L1596">
        <v>2005</v>
      </c>
      <c r="M1596" t="s">
        <v>70</v>
      </c>
      <c r="P1596" t="s">
        <v>228</v>
      </c>
      <c r="Q1596" t="s">
        <v>229</v>
      </c>
      <c r="R1596" t="s">
        <v>147</v>
      </c>
      <c r="S1596" t="s">
        <v>528</v>
      </c>
      <c r="T1596" t="s">
        <v>74</v>
      </c>
      <c r="Y1596" t="s">
        <v>74</v>
      </c>
    </row>
    <row r="1597" spans="1:25" hidden="1">
      <c r="A1597">
        <f t="shared" si="24"/>
        <v>0</v>
      </c>
      <c r="B1597">
        <v>6</v>
      </c>
      <c r="C1597">
        <v>2014</v>
      </c>
      <c r="D1597" t="s">
        <v>683</v>
      </c>
      <c r="E1597">
        <v>25</v>
      </c>
      <c r="F1597" t="s">
        <v>575</v>
      </c>
      <c r="H1597" t="s">
        <v>576</v>
      </c>
      <c r="J1597" t="s">
        <v>82</v>
      </c>
      <c r="K1597" t="s">
        <v>83</v>
      </c>
      <c r="L1597">
        <v>2005</v>
      </c>
      <c r="M1597" t="s">
        <v>70</v>
      </c>
      <c r="P1597" t="s">
        <v>228</v>
      </c>
      <c r="Q1597" t="s">
        <v>229</v>
      </c>
      <c r="R1597" t="s">
        <v>147</v>
      </c>
      <c r="S1597" t="s">
        <v>528</v>
      </c>
      <c r="T1597" t="s">
        <v>74</v>
      </c>
      <c r="Y1597" t="s">
        <v>74</v>
      </c>
    </row>
    <row r="1598" spans="1:25">
      <c r="A1598">
        <f t="shared" si="24"/>
        <v>1</v>
      </c>
      <c r="B1598">
        <v>6</v>
      </c>
      <c r="C1598">
        <v>2019</v>
      </c>
      <c r="D1598" t="s">
        <v>683</v>
      </c>
      <c r="E1598">
        <v>20</v>
      </c>
      <c r="F1598" t="s">
        <v>564</v>
      </c>
      <c r="G1598" t="s">
        <v>565</v>
      </c>
      <c r="J1598" t="s">
        <v>82</v>
      </c>
      <c r="K1598" t="s">
        <v>83</v>
      </c>
      <c r="L1598">
        <v>1999</v>
      </c>
      <c r="M1598" t="s">
        <v>70</v>
      </c>
      <c r="P1598" t="s">
        <v>228</v>
      </c>
      <c r="Q1598" t="s">
        <v>229</v>
      </c>
      <c r="S1598" t="s">
        <v>528</v>
      </c>
      <c r="T1598" t="s">
        <v>74</v>
      </c>
      <c r="Y1598" t="s">
        <v>74</v>
      </c>
    </row>
    <row r="1599" spans="1:25" hidden="1">
      <c r="A1599">
        <f t="shared" si="24"/>
        <v>0</v>
      </c>
      <c r="B1599">
        <v>6</v>
      </c>
      <c r="C1599">
        <v>2018</v>
      </c>
      <c r="D1599" t="s">
        <v>683</v>
      </c>
      <c r="E1599">
        <v>20</v>
      </c>
      <c r="F1599" t="s">
        <v>564</v>
      </c>
      <c r="G1599" t="s">
        <v>565</v>
      </c>
      <c r="J1599" t="s">
        <v>82</v>
      </c>
      <c r="K1599" t="s">
        <v>83</v>
      </c>
      <c r="L1599">
        <v>1999</v>
      </c>
      <c r="M1599" t="s">
        <v>70</v>
      </c>
      <c r="P1599" t="s">
        <v>228</v>
      </c>
      <c r="Q1599" t="s">
        <v>229</v>
      </c>
      <c r="S1599" t="s">
        <v>528</v>
      </c>
      <c r="T1599" t="s">
        <v>74</v>
      </c>
      <c r="Y1599" t="s">
        <v>74</v>
      </c>
    </row>
    <row r="1600" spans="1:25" hidden="1">
      <c r="A1600">
        <f t="shared" si="24"/>
        <v>0</v>
      </c>
      <c r="B1600">
        <v>6</v>
      </c>
      <c r="C1600">
        <v>2017</v>
      </c>
      <c r="D1600" t="s">
        <v>683</v>
      </c>
      <c r="E1600">
        <v>20</v>
      </c>
      <c r="F1600" t="s">
        <v>564</v>
      </c>
      <c r="G1600" t="s">
        <v>565</v>
      </c>
      <c r="J1600" t="s">
        <v>82</v>
      </c>
      <c r="K1600" t="s">
        <v>83</v>
      </c>
      <c r="L1600">
        <v>1999</v>
      </c>
      <c r="M1600" t="s">
        <v>70</v>
      </c>
      <c r="P1600" t="s">
        <v>228</v>
      </c>
      <c r="Q1600" t="s">
        <v>229</v>
      </c>
      <c r="S1600" t="s">
        <v>528</v>
      </c>
      <c r="T1600" t="s">
        <v>74</v>
      </c>
      <c r="Y1600" t="s">
        <v>74</v>
      </c>
    </row>
    <row r="1601" spans="1:25" hidden="1">
      <c r="A1601">
        <f t="shared" si="24"/>
        <v>0</v>
      </c>
      <c r="B1601">
        <v>6</v>
      </c>
      <c r="C1601">
        <v>2016</v>
      </c>
      <c r="D1601" t="s">
        <v>683</v>
      </c>
      <c r="E1601">
        <v>20</v>
      </c>
      <c r="F1601" t="s">
        <v>564</v>
      </c>
      <c r="G1601" t="s">
        <v>565</v>
      </c>
      <c r="J1601" t="s">
        <v>82</v>
      </c>
      <c r="K1601" t="s">
        <v>83</v>
      </c>
      <c r="L1601">
        <v>1999</v>
      </c>
      <c r="M1601" t="s">
        <v>70</v>
      </c>
      <c r="P1601" t="s">
        <v>228</v>
      </c>
      <c r="Q1601" t="s">
        <v>229</v>
      </c>
      <c r="S1601" t="s">
        <v>528</v>
      </c>
      <c r="T1601" t="s">
        <v>74</v>
      </c>
      <c r="Y1601" t="s">
        <v>74</v>
      </c>
    </row>
    <row r="1602" spans="1:25" hidden="1">
      <c r="A1602">
        <f t="shared" si="24"/>
        <v>0</v>
      </c>
      <c r="B1602">
        <v>6</v>
      </c>
      <c r="C1602">
        <v>2015</v>
      </c>
      <c r="D1602" t="s">
        <v>683</v>
      </c>
      <c r="E1602">
        <v>20</v>
      </c>
      <c r="F1602" t="s">
        <v>564</v>
      </c>
      <c r="G1602" t="s">
        <v>565</v>
      </c>
      <c r="J1602" t="s">
        <v>82</v>
      </c>
      <c r="K1602" t="s">
        <v>83</v>
      </c>
      <c r="L1602">
        <v>1999</v>
      </c>
      <c r="M1602" t="s">
        <v>70</v>
      </c>
      <c r="P1602" t="s">
        <v>228</v>
      </c>
      <c r="Q1602" t="s">
        <v>229</v>
      </c>
      <c r="S1602" t="s">
        <v>528</v>
      </c>
      <c r="T1602" t="s">
        <v>74</v>
      </c>
      <c r="Y1602" t="s">
        <v>74</v>
      </c>
    </row>
    <row r="1603" spans="1:25" hidden="1">
      <c r="A1603">
        <f t="shared" si="24"/>
        <v>0</v>
      </c>
      <c r="B1603">
        <v>6</v>
      </c>
      <c r="C1603">
        <v>2014</v>
      </c>
      <c r="D1603" t="s">
        <v>683</v>
      </c>
      <c r="E1603">
        <v>20</v>
      </c>
      <c r="F1603" t="s">
        <v>564</v>
      </c>
      <c r="G1603" t="s">
        <v>565</v>
      </c>
      <c r="J1603" t="s">
        <v>82</v>
      </c>
      <c r="K1603" t="s">
        <v>83</v>
      </c>
      <c r="L1603">
        <v>1999</v>
      </c>
      <c r="M1603" t="s">
        <v>70</v>
      </c>
      <c r="P1603" t="s">
        <v>228</v>
      </c>
      <c r="Q1603" t="s">
        <v>229</v>
      </c>
      <c r="S1603" t="s">
        <v>528</v>
      </c>
      <c r="T1603" t="s">
        <v>74</v>
      </c>
      <c r="Y1603" t="s">
        <v>74</v>
      </c>
    </row>
    <row r="1604" spans="1:25">
      <c r="A1604">
        <f t="shared" ref="A1604:A1667" si="25">IF(AND(F1604=F1603,G1604=G1603,B1604=B1603),0,1)</f>
        <v>1</v>
      </c>
      <c r="B1604">
        <v>6</v>
      </c>
      <c r="C1604">
        <v>2019</v>
      </c>
      <c r="D1604" t="s">
        <v>683</v>
      </c>
      <c r="E1604">
        <v>50</v>
      </c>
      <c r="F1604" t="s">
        <v>619</v>
      </c>
      <c r="G1604" t="s">
        <v>620</v>
      </c>
      <c r="J1604" t="s">
        <v>68</v>
      </c>
      <c r="K1604" t="s">
        <v>143</v>
      </c>
      <c r="L1604">
        <v>2018</v>
      </c>
      <c r="M1604" t="s">
        <v>78</v>
      </c>
      <c r="P1604" t="s">
        <v>228</v>
      </c>
      <c r="Q1604" t="s">
        <v>229</v>
      </c>
      <c r="S1604" t="s">
        <v>528</v>
      </c>
      <c r="T1604" t="s">
        <v>74</v>
      </c>
      <c r="Y1604" t="s">
        <v>74</v>
      </c>
    </row>
    <row r="1605" spans="1:25" hidden="1">
      <c r="A1605">
        <f t="shared" si="25"/>
        <v>0</v>
      </c>
      <c r="B1605">
        <v>6</v>
      </c>
      <c r="C1605">
        <v>2018</v>
      </c>
      <c r="D1605" t="s">
        <v>683</v>
      </c>
      <c r="E1605">
        <v>50</v>
      </c>
      <c r="F1605" t="s">
        <v>619</v>
      </c>
      <c r="G1605" t="s">
        <v>620</v>
      </c>
      <c r="J1605" t="s">
        <v>68</v>
      </c>
      <c r="K1605" t="s">
        <v>143</v>
      </c>
      <c r="L1605">
        <v>2018</v>
      </c>
      <c r="M1605" t="s">
        <v>78</v>
      </c>
      <c r="P1605" t="s">
        <v>228</v>
      </c>
      <c r="Q1605" t="s">
        <v>229</v>
      </c>
      <c r="S1605" t="s">
        <v>528</v>
      </c>
      <c r="T1605" t="s">
        <v>74</v>
      </c>
      <c r="Y1605" t="s">
        <v>74</v>
      </c>
    </row>
    <row r="1606" spans="1:25" hidden="1">
      <c r="A1606">
        <f t="shared" si="25"/>
        <v>0</v>
      </c>
      <c r="B1606">
        <v>6</v>
      </c>
      <c r="C1606">
        <v>2017</v>
      </c>
      <c r="D1606" t="s">
        <v>683</v>
      </c>
      <c r="E1606">
        <v>50</v>
      </c>
      <c r="F1606" t="s">
        <v>619</v>
      </c>
      <c r="G1606" t="s">
        <v>620</v>
      </c>
      <c r="J1606" t="s">
        <v>82</v>
      </c>
      <c r="K1606" t="s">
        <v>143</v>
      </c>
      <c r="L1606">
        <v>2006</v>
      </c>
      <c r="M1606" t="s">
        <v>78</v>
      </c>
      <c r="P1606" t="s">
        <v>228</v>
      </c>
      <c r="Q1606" t="s">
        <v>229</v>
      </c>
      <c r="S1606" t="s">
        <v>528</v>
      </c>
      <c r="T1606" t="s">
        <v>74</v>
      </c>
      <c r="Y1606" t="s">
        <v>74</v>
      </c>
    </row>
    <row r="1607" spans="1:25" hidden="1">
      <c r="A1607">
        <f t="shared" si="25"/>
        <v>0</v>
      </c>
      <c r="B1607">
        <v>6</v>
      </c>
      <c r="C1607">
        <v>2016</v>
      </c>
      <c r="D1607" t="s">
        <v>683</v>
      </c>
      <c r="E1607">
        <v>50</v>
      </c>
      <c r="F1607" t="s">
        <v>619</v>
      </c>
      <c r="G1607" t="s">
        <v>620</v>
      </c>
      <c r="J1607" t="s">
        <v>82</v>
      </c>
      <c r="K1607" t="s">
        <v>143</v>
      </c>
      <c r="L1607">
        <v>2006</v>
      </c>
      <c r="M1607" t="s">
        <v>78</v>
      </c>
      <c r="P1607" t="s">
        <v>228</v>
      </c>
      <c r="Q1607" t="s">
        <v>229</v>
      </c>
      <c r="S1607" t="s">
        <v>528</v>
      </c>
      <c r="T1607" t="s">
        <v>74</v>
      </c>
      <c r="Y1607" t="s">
        <v>74</v>
      </c>
    </row>
    <row r="1608" spans="1:25" hidden="1">
      <c r="A1608">
        <f t="shared" si="25"/>
        <v>0</v>
      </c>
      <c r="B1608">
        <v>6</v>
      </c>
      <c r="C1608">
        <v>2015</v>
      </c>
      <c r="D1608" t="s">
        <v>683</v>
      </c>
      <c r="E1608">
        <v>50</v>
      </c>
      <c r="F1608" t="s">
        <v>619</v>
      </c>
      <c r="G1608" t="s">
        <v>620</v>
      </c>
      <c r="J1608" t="s">
        <v>82</v>
      </c>
      <c r="K1608" t="s">
        <v>143</v>
      </c>
      <c r="L1608">
        <v>2006</v>
      </c>
      <c r="M1608" t="s">
        <v>78</v>
      </c>
      <c r="P1608" t="s">
        <v>228</v>
      </c>
      <c r="Q1608" t="s">
        <v>229</v>
      </c>
      <c r="S1608" t="s">
        <v>528</v>
      </c>
      <c r="T1608" t="s">
        <v>74</v>
      </c>
      <c r="Y1608" t="s">
        <v>74</v>
      </c>
    </row>
    <row r="1609" spans="1:25" hidden="1">
      <c r="A1609">
        <f t="shared" si="25"/>
        <v>0</v>
      </c>
      <c r="B1609">
        <v>6</v>
      </c>
      <c r="C1609">
        <v>2014</v>
      </c>
      <c r="D1609" t="s">
        <v>683</v>
      </c>
      <c r="E1609">
        <v>50</v>
      </c>
      <c r="F1609" t="s">
        <v>619</v>
      </c>
      <c r="G1609" t="s">
        <v>620</v>
      </c>
      <c r="J1609" t="s">
        <v>82</v>
      </c>
      <c r="K1609" t="s">
        <v>143</v>
      </c>
      <c r="L1609">
        <v>2006</v>
      </c>
      <c r="M1609" t="s">
        <v>78</v>
      </c>
      <c r="P1609" t="s">
        <v>228</v>
      </c>
      <c r="Q1609" t="s">
        <v>229</v>
      </c>
      <c r="S1609" t="s">
        <v>528</v>
      </c>
      <c r="T1609" t="s">
        <v>74</v>
      </c>
      <c r="Y1609" t="s">
        <v>74</v>
      </c>
    </row>
    <row r="1610" spans="1:25">
      <c r="A1610">
        <f t="shared" si="25"/>
        <v>1</v>
      </c>
      <c r="B1610">
        <v>6</v>
      </c>
      <c r="C1610">
        <v>2019</v>
      </c>
      <c r="D1610" t="s">
        <v>683</v>
      </c>
      <c r="E1610">
        <v>81</v>
      </c>
      <c r="F1610" t="s">
        <v>673</v>
      </c>
      <c r="G1610" t="s">
        <v>674</v>
      </c>
      <c r="J1610" t="s">
        <v>82</v>
      </c>
      <c r="K1610" t="s">
        <v>116</v>
      </c>
      <c r="L1610">
        <v>2013</v>
      </c>
      <c r="M1610" t="s">
        <v>70</v>
      </c>
      <c r="P1610" t="s">
        <v>228</v>
      </c>
      <c r="Q1610" t="s">
        <v>229</v>
      </c>
      <c r="S1610" t="s">
        <v>528</v>
      </c>
      <c r="T1610" t="s">
        <v>74</v>
      </c>
      <c r="Y1610" t="s">
        <v>74</v>
      </c>
    </row>
    <row r="1611" spans="1:25" hidden="1">
      <c r="A1611">
        <f t="shared" si="25"/>
        <v>0</v>
      </c>
      <c r="B1611">
        <v>6</v>
      </c>
      <c r="C1611">
        <v>2018</v>
      </c>
      <c r="D1611" t="s">
        <v>683</v>
      </c>
      <c r="E1611">
        <v>81</v>
      </c>
      <c r="F1611" t="s">
        <v>673</v>
      </c>
      <c r="G1611" t="s">
        <v>674</v>
      </c>
      <c r="J1611" t="s">
        <v>82</v>
      </c>
      <c r="K1611" t="s">
        <v>116</v>
      </c>
      <c r="L1611">
        <v>2013</v>
      </c>
      <c r="M1611" t="s">
        <v>70</v>
      </c>
      <c r="P1611" t="s">
        <v>228</v>
      </c>
      <c r="Q1611" t="s">
        <v>229</v>
      </c>
      <c r="S1611" t="s">
        <v>528</v>
      </c>
      <c r="T1611" t="s">
        <v>74</v>
      </c>
      <c r="Y1611" t="s">
        <v>74</v>
      </c>
    </row>
    <row r="1612" spans="1:25" hidden="1">
      <c r="A1612">
        <f t="shared" si="25"/>
        <v>0</v>
      </c>
      <c r="B1612">
        <v>6</v>
      </c>
      <c r="C1612">
        <v>2017</v>
      </c>
      <c r="D1612" t="s">
        <v>683</v>
      </c>
      <c r="E1612">
        <v>81</v>
      </c>
      <c r="F1612" t="s">
        <v>673</v>
      </c>
      <c r="G1612" t="s">
        <v>674</v>
      </c>
      <c r="J1612" t="s">
        <v>82</v>
      </c>
      <c r="K1612" t="s">
        <v>116</v>
      </c>
      <c r="L1612">
        <v>2013</v>
      </c>
      <c r="M1612" t="s">
        <v>70</v>
      </c>
      <c r="P1612" t="s">
        <v>228</v>
      </c>
      <c r="Q1612" t="s">
        <v>229</v>
      </c>
      <c r="S1612" t="s">
        <v>528</v>
      </c>
      <c r="T1612" t="s">
        <v>74</v>
      </c>
      <c r="Y1612" t="s">
        <v>74</v>
      </c>
    </row>
    <row r="1613" spans="1:25" hidden="1">
      <c r="A1613">
        <f t="shared" si="25"/>
        <v>0</v>
      </c>
      <c r="B1613">
        <v>6</v>
      </c>
      <c r="C1613">
        <v>2016</v>
      </c>
      <c r="D1613" t="s">
        <v>683</v>
      </c>
      <c r="E1613">
        <v>81</v>
      </c>
      <c r="F1613" t="s">
        <v>673</v>
      </c>
      <c r="G1613" t="s">
        <v>674</v>
      </c>
      <c r="J1613" t="s">
        <v>82</v>
      </c>
      <c r="K1613" t="s">
        <v>116</v>
      </c>
      <c r="L1613">
        <v>2013</v>
      </c>
      <c r="M1613" t="s">
        <v>70</v>
      </c>
      <c r="P1613" t="s">
        <v>228</v>
      </c>
      <c r="Q1613" t="s">
        <v>229</v>
      </c>
      <c r="S1613" t="s">
        <v>528</v>
      </c>
      <c r="T1613" t="s">
        <v>74</v>
      </c>
      <c r="Y1613" t="s">
        <v>74</v>
      </c>
    </row>
    <row r="1614" spans="1:25" hidden="1">
      <c r="A1614">
        <f t="shared" si="25"/>
        <v>0</v>
      </c>
      <c r="B1614">
        <v>6</v>
      </c>
      <c r="C1614">
        <v>2015</v>
      </c>
      <c r="D1614" t="s">
        <v>683</v>
      </c>
      <c r="E1614">
        <v>81</v>
      </c>
      <c r="F1614" t="s">
        <v>673</v>
      </c>
      <c r="G1614" t="s">
        <v>674</v>
      </c>
      <c r="J1614" t="s">
        <v>82</v>
      </c>
      <c r="K1614" t="s">
        <v>116</v>
      </c>
      <c r="L1614">
        <v>2013</v>
      </c>
      <c r="M1614" t="s">
        <v>70</v>
      </c>
      <c r="P1614" t="s">
        <v>228</v>
      </c>
      <c r="Q1614" t="s">
        <v>229</v>
      </c>
      <c r="S1614" t="s">
        <v>528</v>
      </c>
      <c r="T1614" t="s">
        <v>74</v>
      </c>
      <c r="Y1614" t="s">
        <v>74</v>
      </c>
    </row>
    <row r="1615" spans="1:25" hidden="1">
      <c r="A1615">
        <f t="shared" si="25"/>
        <v>0</v>
      </c>
      <c r="B1615">
        <v>6</v>
      </c>
      <c r="C1615">
        <v>2014</v>
      </c>
      <c r="D1615" t="s">
        <v>683</v>
      </c>
      <c r="E1615">
        <v>81</v>
      </c>
      <c r="F1615" t="s">
        <v>673</v>
      </c>
      <c r="G1615" t="s">
        <v>674</v>
      </c>
      <c r="J1615" t="s">
        <v>82</v>
      </c>
      <c r="K1615" t="s">
        <v>116</v>
      </c>
      <c r="L1615">
        <v>2013</v>
      </c>
      <c r="M1615" t="s">
        <v>70</v>
      </c>
      <c r="P1615" t="s">
        <v>228</v>
      </c>
      <c r="Q1615" t="s">
        <v>229</v>
      </c>
      <c r="S1615" t="s">
        <v>528</v>
      </c>
      <c r="T1615" t="s">
        <v>74</v>
      </c>
      <c r="Y1615" t="s">
        <v>74</v>
      </c>
    </row>
    <row r="1616" spans="1:25">
      <c r="A1616">
        <f t="shared" si="25"/>
        <v>1</v>
      </c>
      <c r="B1616">
        <v>6</v>
      </c>
      <c r="C1616">
        <v>2019</v>
      </c>
      <c r="D1616" t="s">
        <v>683</v>
      </c>
      <c r="E1616">
        <v>61</v>
      </c>
      <c r="F1616" t="s">
        <v>638</v>
      </c>
      <c r="H1616" t="s">
        <v>639</v>
      </c>
      <c r="J1616" t="s">
        <v>82</v>
      </c>
      <c r="K1616" t="s">
        <v>116</v>
      </c>
      <c r="L1616">
        <v>2010</v>
      </c>
      <c r="M1616" t="s">
        <v>70</v>
      </c>
      <c r="P1616" t="s">
        <v>228</v>
      </c>
      <c r="Q1616" t="s">
        <v>229</v>
      </c>
      <c r="S1616" t="s">
        <v>528</v>
      </c>
      <c r="T1616" t="s">
        <v>74</v>
      </c>
      <c r="Y1616" t="s">
        <v>74</v>
      </c>
    </row>
    <row r="1617" spans="1:25" hidden="1">
      <c r="A1617">
        <f t="shared" si="25"/>
        <v>0</v>
      </c>
      <c r="B1617">
        <v>6</v>
      </c>
      <c r="C1617">
        <v>2018</v>
      </c>
      <c r="D1617" t="s">
        <v>683</v>
      </c>
      <c r="E1617">
        <v>61</v>
      </c>
      <c r="F1617" t="s">
        <v>638</v>
      </c>
      <c r="H1617" t="s">
        <v>639</v>
      </c>
      <c r="J1617" t="s">
        <v>82</v>
      </c>
      <c r="K1617" t="s">
        <v>116</v>
      </c>
      <c r="L1617">
        <v>2010</v>
      </c>
      <c r="M1617" t="s">
        <v>70</v>
      </c>
      <c r="P1617" t="s">
        <v>228</v>
      </c>
      <c r="Q1617" t="s">
        <v>229</v>
      </c>
      <c r="S1617" t="s">
        <v>528</v>
      </c>
      <c r="T1617" t="s">
        <v>74</v>
      </c>
      <c r="Y1617" t="s">
        <v>74</v>
      </c>
    </row>
    <row r="1618" spans="1:25" hidden="1">
      <c r="A1618">
        <f t="shared" si="25"/>
        <v>0</v>
      </c>
      <c r="B1618">
        <v>6</v>
      </c>
      <c r="C1618">
        <v>2017</v>
      </c>
      <c r="D1618" t="s">
        <v>683</v>
      </c>
      <c r="E1618">
        <v>61</v>
      </c>
      <c r="F1618" t="s">
        <v>638</v>
      </c>
      <c r="H1618" t="s">
        <v>639</v>
      </c>
      <c r="J1618" t="s">
        <v>82</v>
      </c>
      <c r="K1618" t="s">
        <v>116</v>
      </c>
      <c r="L1618">
        <v>2010</v>
      </c>
      <c r="M1618" t="s">
        <v>70</v>
      </c>
      <c r="P1618" t="s">
        <v>228</v>
      </c>
      <c r="Q1618" t="s">
        <v>229</v>
      </c>
      <c r="S1618" t="s">
        <v>528</v>
      </c>
      <c r="T1618" t="s">
        <v>74</v>
      </c>
      <c r="Y1618" t="s">
        <v>74</v>
      </c>
    </row>
    <row r="1619" spans="1:25" hidden="1">
      <c r="A1619">
        <f t="shared" si="25"/>
        <v>0</v>
      </c>
      <c r="B1619">
        <v>6</v>
      </c>
      <c r="C1619">
        <v>2016</v>
      </c>
      <c r="D1619" t="s">
        <v>683</v>
      </c>
      <c r="E1619">
        <v>61</v>
      </c>
      <c r="F1619" t="s">
        <v>638</v>
      </c>
      <c r="H1619" t="s">
        <v>639</v>
      </c>
      <c r="J1619" t="s">
        <v>82</v>
      </c>
      <c r="K1619" t="s">
        <v>116</v>
      </c>
      <c r="L1619">
        <v>2010</v>
      </c>
      <c r="M1619" t="s">
        <v>70</v>
      </c>
      <c r="P1619" t="s">
        <v>228</v>
      </c>
      <c r="Q1619" t="s">
        <v>229</v>
      </c>
      <c r="S1619" t="s">
        <v>528</v>
      </c>
      <c r="T1619" t="s">
        <v>74</v>
      </c>
      <c r="Y1619" t="s">
        <v>74</v>
      </c>
    </row>
    <row r="1620" spans="1:25" hidden="1">
      <c r="A1620">
        <f t="shared" si="25"/>
        <v>0</v>
      </c>
      <c r="B1620">
        <v>6</v>
      </c>
      <c r="C1620">
        <v>2015</v>
      </c>
      <c r="D1620" t="s">
        <v>683</v>
      </c>
      <c r="E1620">
        <v>61</v>
      </c>
      <c r="F1620" t="s">
        <v>638</v>
      </c>
      <c r="H1620" t="s">
        <v>639</v>
      </c>
      <c r="J1620" t="s">
        <v>82</v>
      </c>
      <c r="K1620" t="s">
        <v>116</v>
      </c>
      <c r="L1620">
        <v>2010</v>
      </c>
      <c r="M1620" t="s">
        <v>70</v>
      </c>
      <c r="P1620" t="s">
        <v>228</v>
      </c>
      <c r="Q1620" t="s">
        <v>229</v>
      </c>
      <c r="S1620" t="s">
        <v>528</v>
      </c>
      <c r="T1620" t="s">
        <v>74</v>
      </c>
      <c r="Y1620" t="s">
        <v>74</v>
      </c>
    </row>
    <row r="1621" spans="1:25" hidden="1">
      <c r="A1621">
        <f t="shared" si="25"/>
        <v>0</v>
      </c>
      <c r="B1621">
        <v>6</v>
      </c>
      <c r="C1621">
        <v>2014</v>
      </c>
      <c r="D1621" t="s">
        <v>683</v>
      </c>
      <c r="E1621">
        <v>61</v>
      </c>
      <c r="F1621" t="s">
        <v>638</v>
      </c>
      <c r="H1621" t="s">
        <v>639</v>
      </c>
      <c r="J1621" t="s">
        <v>82</v>
      </c>
      <c r="K1621" t="s">
        <v>116</v>
      </c>
      <c r="L1621">
        <v>2010</v>
      </c>
      <c r="M1621" t="s">
        <v>70</v>
      </c>
      <c r="P1621" t="s">
        <v>228</v>
      </c>
      <c r="Q1621" t="s">
        <v>229</v>
      </c>
      <c r="S1621" t="s">
        <v>528</v>
      </c>
      <c r="T1621" t="s">
        <v>74</v>
      </c>
      <c r="Y1621" t="s">
        <v>74</v>
      </c>
    </row>
    <row r="1622" spans="1:25">
      <c r="A1622">
        <f t="shared" si="25"/>
        <v>1</v>
      </c>
      <c r="B1622">
        <v>6</v>
      </c>
      <c r="C1622">
        <v>2019</v>
      </c>
      <c r="D1622" t="s">
        <v>683</v>
      </c>
      <c r="E1622">
        <v>42</v>
      </c>
      <c r="F1622" t="s">
        <v>605</v>
      </c>
      <c r="H1622" t="s">
        <v>606</v>
      </c>
      <c r="J1622" t="s">
        <v>68</v>
      </c>
      <c r="K1622" t="s">
        <v>607</v>
      </c>
      <c r="L1622">
        <v>2019</v>
      </c>
      <c r="M1622" t="s">
        <v>70</v>
      </c>
      <c r="P1622" t="s">
        <v>228</v>
      </c>
      <c r="Q1622" t="s">
        <v>229</v>
      </c>
      <c r="S1622" t="s">
        <v>528</v>
      </c>
      <c r="T1622" t="s">
        <v>74</v>
      </c>
      <c r="Y1622" t="s">
        <v>74</v>
      </c>
    </row>
    <row r="1623" spans="1:25" hidden="1">
      <c r="A1623">
        <f t="shared" si="25"/>
        <v>0</v>
      </c>
      <c r="B1623">
        <v>6</v>
      </c>
      <c r="C1623">
        <v>2018</v>
      </c>
      <c r="D1623" t="s">
        <v>683</v>
      </c>
      <c r="E1623">
        <v>42</v>
      </c>
      <c r="F1623" t="s">
        <v>605</v>
      </c>
      <c r="H1623" t="s">
        <v>606</v>
      </c>
      <c r="J1623" t="s">
        <v>22</v>
      </c>
      <c r="K1623" t="s">
        <v>607</v>
      </c>
      <c r="L1623">
        <v>2004</v>
      </c>
      <c r="M1623" t="s">
        <v>70</v>
      </c>
      <c r="P1623" t="s">
        <v>228</v>
      </c>
      <c r="Q1623" t="s">
        <v>229</v>
      </c>
      <c r="S1623" t="s">
        <v>528</v>
      </c>
      <c r="T1623" t="s">
        <v>74</v>
      </c>
      <c r="Y1623" t="s">
        <v>74</v>
      </c>
    </row>
    <row r="1624" spans="1:25" hidden="1">
      <c r="A1624">
        <f t="shared" si="25"/>
        <v>0</v>
      </c>
      <c r="B1624">
        <v>6</v>
      </c>
      <c r="C1624">
        <v>2017</v>
      </c>
      <c r="D1624" t="s">
        <v>683</v>
      </c>
      <c r="E1624">
        <v>42</v>
      </c>
      <c r="F1624" t="s">
        <v>605</v>
      </c>
      <c r="H1624" t="s">
        <v>606</v>
      </c>
      <c r="J1624" t="s">
        <v>22</v>
      </c>
      <c r="K1624" t="s">
        <v>607</v>
      </c>
      <c r="L1624">
        <v>2004</v>
      </c>
      <c r="M1624" t="s">
        <v>70</v>
      </c>
      <c r="P1624" t="s">
        <v>228</v>
      </c>
      <c r="Q1624" t="s">
        <v>229</v>
      </c>
      <c r="S1624" t="s">
        <v>528</v>
      </c>
      <c r="T1624" t="s">
        <v>74</v>
      </c>
      <c r="Y1624" t="s">
        <v>74</v>
      </c>
    </row>
    <row r="1625" spans="1:25" hidden="1">
      <c r="A1625">
        <f t="shared" si="25"/>
        <v>0</v>
      </c>
      <c r="B1625">
        <v>6</v>
      </c>
      <c r="C1625">
        <v>2016</v>
      </c>
      <c r="D1625" t="s">
        <v>683</v>
      </c>
      <c r="E1625">
        <v>42</v>
      </c>
      <c r="F1625" t="s">
        <v>605</v>
      </c>
      <c r="H1625" t="s">
        <v>606</v>
      </c>
      <c r="J1625" t="s">
        <v>22</v>
      </c>
      <c r="K1625" t="s">
        <v>607</v>
      </c>
      <c r="L1625">
        <v>2004</v>
      </c>
      <c r="M1625" t="s">
        <v>70</v>
      </c>
      <c r="P1625" t="s">
        <v>228</v>
      </c>
      <c r="Q1625" t="s">
        <v>229</v>
      </c>
      <c r="S1625" t="s">
        <v>528</v>
      </c>
      <c r="T1625" t="s">
        <v>74</v>
      </c>
      <c r="Y1625" t="s">
        <v>74</v>
      </c>
    </row>
    <row r="1626" spans="1:25" hidden="1">
      <c r="A1626">
        <f t="shared" si="25"/>
        <v>0</v>
      </c>
      <c r="B1626">
        <v>6</v>
      </c>
      <c r="C1626">
        <v>2015</v>
      </c>
      <c r="D1626" t="s">
        <v>683</v>
      </c>
      <c r="E1626">
        <v>42</v>
      </c>
      <c r="F1626" t="s">
        <v>605</v>
      </c>
      <c r="H1626" t="s">
        <v>606</v>
      </c>
      <c r="J1626" t="s">
        <v>22</v>
      </c>
      <c r="K1626" t="s">
        <v>607</v>
      </c>
      <c r="L1626">
        <v>2004</v>
      </c>
      <c r="M1626" t="s">
        <v>70</v>
      </c>
      <c r="P1626" t="s">
        <v>228</v>
      </c>
      <c r="Q1626" t="s">
        <v>229</v>
      </c>
      <c r="S1626" t="s">
        <v>528</v>
      </c>
      <c r="T1626" t="s">
        <v>74</v>
      </c>
      <c r="Y1626" t="s">
        <v>74</v>
      </c>
    </row>
    <row r="1627" spans="1:25" hidden="1">
      <c r="A1627">
        <f t="shared" si="25"/>
        <v>0</v>
      </c>
      <c r="B1627">
        <v>6</v>
      </c>
      <c r="C1627">
        <v>2014</v>
      </c>
      <c r="D1627" t="s">
        <v>683</v>
      </c>
      <c r="E1627">
        <v>42</v>
      </c>
      <c r="F1627" t="s">
        <v>605</v>
      </c>
      <c r="H1627" t="s">
        <v>606</v>
      </c>
      <c r="J1627" t="s">
        <v>22</v>
      </c>
      <c r="K1627" t="s">
        <v>607</v>
      </c>
      <c r="L1627">
        <v>2004</v>
      </c>
      <c r="M1627" t="s">
        <v>70</v>
      </c>
      <c r="P1627" t="s">
        <v>228</v>
      </c>
      <c r="Q1627" t="s">
        <v>229</v>
      </c>
      <c r="S1627" t="s">
        <v>528</v>
      </c>
      <c r="T1627" t="s">
        <v>74</v>
      </c>
      <c r="Y1627" t="s">
        <v>74</v>
      </c>
    </row>
    <row r="1628" spans="1:25">
      <c r="A1628">
        <f t="shared" si="25"/>
        <v>1</v>
      </c>
      <c r="B1628">
        <v>6</v>
      </c>
      <c r="C1628">
        <v>2019</v>
      </c>
      <c r="D1628" t="s">
        <v>683</v>
      </c>
      <c r="E1628">
        <v>47</v>
      </c>
      <c r="F1628" t="s">
        <v>615</v>
      </c>
      <c r="H1628" t="s">
        <v>616</v>
      </c>
      <c r="J1628" t="s">
        <v>82</v>
      </c>
      <c r="K1628" t="s">
        <v>208</v>
      </c>
      <c r="L1628">
        <v>2018</v>
      </c>
      <c r="M1628" t="s">
        <v>70</v>
      </c>
      <c r="P1628" t="s">
        <v>228</v>
      </c>
      <c r="Q1628" t="s">
        <v>229</v>
      </c>
      <c r="S1628" t="s">
        <v>528</v>
      </c>
      <c r="T1628" t="s">
        <v>74</v>
      </c>
      <c r="Y1628" t="s">
        <v>74</v>
      </c>
    </row>
    <row r="1629" spans="1:25" hidden="1">
      <c r="A1629">
        <f t="shared" si="25"/>
        <v>0</v>
      </c>
      <c r="B1629">
        <v>6</v>
      </c>
      <c r="C1629">
        <v>2018</v>
      </c>
      <c r="D1629" t="s">
        <v>683</v>
      </c>
      <c r="E1629">
        <v>47</v>
      </c>
      <c r="F1629" t="s">
        <v>615</v>
      </c>
      <c r="H1629" t="s">
        <v>616</v>
      </c>
      <c r="J1629" t="s">
        <v>82</v>
      </c>
      <c r="K1629" t="s">
        <v>208</v>
      </c>
      <c r="L1629">
        <v>2018</v>
      </c>
      <c r="M1629" t="s">
        <v>70</v>
      </c>
      <c r="P1629" t="s">
        <v>228</v>
      </c>
      <c r="Q1629" t="s">
        <v>229</v>
      </c>
      <c r="S1629" t="s">
        <v>528</v>
      </c>
      <c r="T1629" t="s">
        <v>74</v>
      </c>
      <c r="Y1629" t="s">
        <v>74</v>
      </c>
    </row>
    <row r="1630" spans="1:25" hidden="1">
      <c r="A1630">
        <f t="shared" si="25"/>
        <v>0</v>
      </c>
      <c r="B1630">
        <v>6</v>
      </c>
      <c r="C1630">
        <v>2017</v>
      </c>
      <c r="D1630" t="s">
        <v>683</v>
      </c>
      <c r="E1630">
        <v>47</v>
      </c>
      <c r="F1630" t="s">
        <v>615</v>
      </c>
      <c r="H1630" t="s">
        <v>616</v>
      </c>
      <c r="J1630" t="s">
        <v>22</v>
      </c>
      <c r="K1630" t="s">
        <v>208</v>
      </c>
      <c r="L1630">
        <v>2004</v>
      </c>
      <c r="M1630" t="s">
        <v>70</v>
      </c>
      <c r="P1630" t="s">
        <v>228</v>
      </c>
      <c r="Q1630" t="s">
        <v>229</v>
      </c>
      <c r="S1630" t="s">
        <v>528</v>
      </c>
      <c r="T1630" t="s">
        <v>74</v>
      </c>
      <c r="Y1630" t="s">
        <v>74</v>
      </c>
    </row>
    <row r="1631" spans="1:25" hidden="1">
      <c r="A1631">
        <f t="shared" si="25"/>
        <v>0</v>
      </c>
      <c r="B1631">
        <v>6</v>
      </c>
      <c r="C1631">
        <v>2016</v>
      </c>
      <c r="D1631" t="s">
        <v>683</v>
      </c>
      <c r="E1631">
        <v>47</v>
      </c>
      <c r="F1631" t="s">
        <v>615</v>
      </c>
      <c r="H1631" t="s">
        <v>616</v>
      </c>
      <c r="J1631" t="s">
        <v>22</v>
      </c>
      <c r="K1631" t="s">
        <v>208</v>
      </c>
      <c r="L1631">
        <v>2004</v>
      </c>
      <c r="M1631" t="s">
        <v>70</v>
      </c>
      <c r="P1631" t="s">
        <v>228</v>
      </c>
      <c r="Q1631" t="s">
        <v>229</v>
      </c>
      <c r="S1631" t="s">
        <v>528</v>
      </c>
      <c r="T1631" t="s">
        <v>74</v>
      </c>
      <c r="Y1631" t="s">
        <v>74</v>
      </c>
    </row>
    <row r="1632" spans="1:25" hidden="1">
      <c r="A1632">
        <f t="shared" si="25"/>
        <v>0</v>
      </c>
      <c r="B1632">
        <v>6</v>
      </c>
      <c r="C1632">
        <v>2015</v>
      </c>
      <c r="D1632" t="s">
        <v>683</v>
      </c>
      <c r="E1632">
        <v>47</v>
      </c>
      <c r="F1632" t="s">
        <v>615</v>
      </c>
      <c r="H1632" t="s">
        <v>616</v>
      </c>
      <c r="J1632" t="s">
        <v>22</v>
      </c>
      <c r="K1632" t="s">
        <v>208</v>
      </c>
      <c r="L1632">
        <v>2004</v>
      </c>
      <c r="M1632" t="s">
        <v>70</v>
      </c>
      <c r="P1632" t="s">
        <v>228</v>
      </c>
      <c r="Q1632" t="s">
        <v>229</v>
      </c>
      <c r="S1632" t="s">
        <v>528</v>
      </c>
      <c r="T1632" t="s">
        <v>74</v>
      </c>
      <c r="Y1632" t="s">
        <v>74</v>
      </c>
    </row>
    <row r="1633" spans="1:25" hidden="1">
      <c r="A1633">
        <f t="shared" si="25"/>
        <v>0</v>
      </c>
      <c r="B1633">
        <v>6</v>
      </c>
      <c r="C1633">
        <v>2014</v>
      </c>
      <c r="D1633" t="s">
        <v>683</v>
      </c>
      <c r="E1633">
        <v>47</v>
      </c>
      <c r="F1633" t="s">
        <v>615</v>
      </c>
      <c r="H1633" t="s">
        <v>616</v>
      </c>
      <c r="J1633" t="s">
        <v>22</v>
      </c>
      <c r="K1633" t="s">
        <v>208</v>
      </c>
      <c r="L1633">
        <v>2004</v>
      </c>
      <c r="M1633" t="s">
        <v>70</v>
      </c>
      <c r="P1633" t="s">
        <v>228</v>
      </c>
      <c r="Q1633" t="s">
        <v>229</v>
      </c>
      <c r="S1633" t="s">
        <v>528</v>
      </c>
      <c r="T1633" t="s">
        <v>74</v>
      </c>
      <c r="Y1633" t="s">
        <v>74</v>
      </c>
    </row>
    <row r="1634" spans="1:25">
      <c r="A1634">
        <f t="shared" si="25"/>
        <v>1</v>
      </c>
      <c r="B1634">
        <v>6</v>
      </c>
      <c r="C1634">
        <v>2019</v>
      </c>
      <c r="D1634" t="s">
        <v>683</v>
      </c>
      <c r="E1634">
        <v>71</v>
      </c>
      <c r="F1634" t="s">
        <v>658</v>
      </c>
      <c r="H1634">
        <v>31383</v>
      </c>
      <c r="J1634" t="s">
        <v>82</v>
      </c>
      <c r="K1634" t="s">
        <v>558</v>
      </c>
      <c r="L1634">
        <v>2010</v>
      </c>
      <c r="M1634" t="s">
        <v>70</v>
      </c>
      <c r="P1634" t="s">
        <v>228</v>
      </c>
      <c r="Q1634" t="s">
        <v>229</v>
      </c>
      <c r="S1634" t="s">
        <v>528</v>
      </c>
      <c r="T1634" t="s">
        <v>74</v>
      </c>
      <c r="Y1634" t="s">
        <v>74</v>
      </c>
    </row>
    <row r="1635" spans="1:25" hidden="1">
      <c r="A1635">
        <f t="shared" si="25"/>
        <v>0</v>
      </c>
      <c r="B1635">
        <v>6</v>
      </c>
      <c r="C1635">
        <v>2018</v>
      </c>
      <c r="D1635" t="s">
        <v>683</v>
      </c>
      <c r="E1635">
        <v>71</v>
      </c>
      <c r="F1635" t="s">
        <v>658</v>
      </c>
      <c r="H1635">
        <v>31383</v>
      </c>
      <c r="J1635" t="s">
        <v>82</v>
      </c>
      <c r="K1635" t="s">
        <v>558</v>
      </c>
      <c r="L1635">
        <v>2010</v>
      </c>
      <c r="M1635" t="s">
        <v>70</v>
      </c>
      <c r="P1635" t="s">
        <v>228</v>
      </c>
      <c r="Q1635" t="s">
        <v>229</v>
      </c>
      <c r="S1635" t="s">
        <v>528</v>
      </c>
      <c r="T1635" t="s">
        <v>74</v>
      </c>
      <c r="Y1635" t="s">
        <v>74</v>
      </c>
    </row>
    <row r="1636" spans="1:25" hidden="1">
      <c r="A1636">
        <f t="shared" si="25"/>
        <v>0</v>
      </c>
      <c r="B1636">
        <v>6</v>
      </c>
      <c r="C1636">
        <v>2017</v>
      </c>
      <c r="D1636" t="s">
        <v>683</v>
      </c>
      <c r="E1636">
        <v>71</v>
      </c>
      <c r="F1636" t="s">
        <v>658</v>
      </c>
      <c r="H1636">
        <v>31383</v>
      </c>
      <c r="J1636" t="s">
        <v>82</v>
      </c>
      <c r="K1636" t="s">
        <v>558</v>
      </c>
      <c r="L1636">
        <v>2010</v>
      </c>
      <c r="M1636" t="s">
        <v>70</v>
      </c>
      <c r="P1636" t="s">
        <v>228</v>
      </c>
      <c r="Q1636" t="s">
        <v>229</v>
      </c>
      <c r="S1636" t="s">
        <v>528</v>
      </c>
      <c r="T1636" t="s">
        <v>74</v>
      </c>
      <c r="Y1636" t="s">
        <v>74</v>
      </c>
    </row>
    <row r="1637" spans="1:25" hidden="1">
      <c r="A1637">
        <f t="shared" si="25"/>
        <v>0</v>
      </c>
      <c r="B1637">
        <v>6</v>
      </c>
      <c r="C1637">
        <v>2016</v>
      </c>
      <c r="D1637" t="s">
        <v>683</v>
      </c>
      <c r="E1637">
        <v>71</v>
      </c>
      <c r="F1637" t="s">
        <v>658</v>
      </c>
      <c r="H1637">
        <v>31383</v>
      </c>
      <c r="J1637" t="s">
        <v>82</v>
      </c>
      <c r="K1637" t="s">
        <v>558</v>
      </c>
      <c r="L1637">
        <v>2010</v>
      </c>
      <c r="M1637" t="s">
        <v>70</v>
      </c>
      <c r="P1637" t="s">
        <v>228</v>
      </c>
      <c r="Q1637" t="s">
        <v>229</v>
      </c>
      <c r="S1637" t="s">
        <v>528</v>
      </c>
      <c r="T1637" t="s">
        <v>74</v>
      </c>
      <c r="Y1637" t="s">
        <v>74</v>
      </c>
    </row>
    <row r="1638" spans="1:25" hidden="1">
      <c r="A1638">
        <f t="shared" si="25"/>
        <v>0</v>
      </c>
      <c r="B1638">
        <v>6</v>
      </c>
      <c r="C1638">
        <v>2015</v>
      </c>
      <c r="D1638" t="s">
        <v>683</v>
      </c>
      <c r="E1638">
        <v>71</v>
      </c>
      <c r="F1638" t="s">
        <v>658</v>
      </c>
      <c r="H1638">
        <v>31383</v>
      </c>
      <c r="J1638" t="s">
        <v>82</v>
      </c>
      <c r="K1638" t="s">
        <v>558</v>
      </c>
      <c r="L1638">
        <v>2010</v>
      </c>
      <c r="M1638" t="s">
        <v>70</v>
      </c>
      <c r="P1638" t="s">
        <v>228</v>
      </c>
      <c r="Q1638" t="s">
        <v>229</v>
      </c>
      <c r="S1638" t="s">
        <v>528</v>
      </c>
      <c r="T1638" t="s">
        <v>74</v>
      </c>
      <c r="Y1638" t="s">
        <v>74</v>
      </c>
    </row>
    <row r="1639" spans="1:25" hidden="1">
      <c r="A1639">
        <f t="shared" si="25"/>
        <v>0</v>
      </c>
      <c r="B1639">
        <v>6</v>
      </c>
      <c r="C1639">
        <v>2014</v>
      </c>
      <c r="D1639" t="s">
        <v>683</v>
      </c>
      <c r="E1639">
        <v>71</v>
      </c>
      <c r="F1639" t="s">
        <v>658</v>
      </c>
      <c r="H1639">
        <v>31383</v>
      </c>
      <c r="J1639" t="s">
        <v>82</v>
      </c>
      <c r="K1639" t="s">
        <v>558</v>
      </c>
      <c r="L1639">
        <v>2010</v>
      </c>
      <c r="M1639" t="s">
        <v>70</v>
      </c>
      <c r="P1639" t="s">
        <v>228</v>
      </c>
      <c r="Q1639" t="s">
        <v>229</v>
      </c>
      <c r="S1639" t="s">
        <v>528</v>
      </c>
      <c r="T1639" t="s">
        <v>74</v>
      </c>
      <c r="Y1639" t="s">
        <v>74</v>
      </c>
    </row>
    <row r="1640" spans="1:25">
      <c r="A1640">
        <f t="shared" si="25"/>
        <v>1</v>
      </c>
      <c r="B1640">
        <v>6</v>
      </c>
      <c r="C1640">
        <v>2019</v>
      </c>
      <c r="D1640" t="s">
        <v>683</v>
      </c>
      <c r="E1640">
        <v>63</v>
      </c>
      <c r="F1640" t="s">
        <v>642</v>
      </c>
      <c r="H1640" t="s">
        <v>643</v>
      </c>
      <c r="J1640" t="s">
        <v>82</v>
      </c>
      <c r="K1640" t="s">
        <v>83</v>
      </c>
      <c r="L1640">
        <v>2012</v>
      </c>
      <c r="M1640" t="s">
        <v>70</v>
      </c>
      <c r="P1640" t="s">
        <v>228</v>
      </c>
      <c r="Q1640" t="s">
        <v>229</v>
      </c>
      <c r="S1640" t="s">
        <v>528</v>
      </c>
      <c r="T1640" t="s">
        <v>74</v>
      </c>
      <c r="Y1640" t="s">
        <v>74</v>
      </c>
    </row>
    <row r="1641" spans="1:25" hidden="1">
      <c r="A1641">
        <f t="shared" si="25"/>
        <v>0</v>
      </c>
      <c r="B1641">
        <v>6</v>
      </c>
      <c r="C1641">
        <v>2018</v>
      </c>
      <c r="D1641" t="s">
        <v>683</v>
      </c>
      <c r="E1641">
        <v>63</v>
      </c>
      <c r="F1641" t="s">
        <v>642</v>
      </c>
      <c r="H1641" t="s">
        <v>643</v>
      </c>
      <c r="J1641" t="s">
        <v>82</v>
      </c>
      <c r="K1641" t="s">
        <v>83</v>
      </c>
      <c r="L1641">
        <v>2012</v>
      </c>
      <c r="M1641" t="s">
        <v>70</v>
      </c>
      <c r="P1641" t="s">
        <v>228</v>
      </c>
      <c r="Q1641" t="s">
        <v>229</v>
      </c>
      <c r="S1641" t="s">
        <v>528</v>
      </c>
      <c r="T1641" t="s">
        <v>74</v>
      </c>
      <c r="Y1641" t="s">
        <v>74</v>
      </c>
    </row>
    <row r="1642" spans="1:25" hidden="1">
      <c r="A1642">
        <f t="shared" si="25"/>
        <v>0</v>
      </c>
      <c r="B1642">
        <v>6</v>
      </c>
      <c r="C1642">
        <v>2017</v>
      </c>
      <c r="D1642" t="s">
        <v>683</v>
      </c>
      <c r="E1642">
        <v>63</v>
      </c>
      <c r="F1642" t="s">
        <v>642</v>
      </c>
      <c r="H1642" t="s">
        <v>643</v>
      </c>
      <c r="J1642" t="s">
        <v>82</v>
      </c>
      <c r="K1642" t="s">
        <v>83</v>
      </c>
      <c r="L1642">
        <v>2012</v>
      </c>
      <c r="M1642" t="s">
        <v>70</v>
      </c>
      <c r="P1642" t="s">
        <v>228</v>
      </c>
      <c r="Q1642" t="s">
        <v>229</v>
      </c>
      <c r="S1642" t="s">
        <v>528</v>
      </c>
      <c r="T1642" t="s">
        <v>74</v>
      </c>
      <c r="Y1642" t="s">
        <v>74</v>
      </c>
    </row>
    <row r="1643" spans="1:25" hidden="1">
      <c r="A1643">
        <f t="shared" si="25"/>
        <v>0</v>
      </c>
      <c r="B1643">
        <v>6</v>
      </c>
      <c r="C1643">
        <v>2016</v>
      </c>
      <c r="D1643" t="s">
        <v>683</v>
      </c>
      <c r="E1643">
        <v>63</v>
      </c>
      <c r="F1643" t="s">
        <v>642</v>
      </c>
      <c r="H1643" t="s">
        <v>643</v>
      </c>
      <c r="J1643" t="s">
        <v>82</v>
      </c>
      <c r="K1643" t="s">
        <v>83</v>
      </c>
      <c r="L1643">
        <v>2012</v>
      </c>
      <c r="M1643" t="s">
        <v>70</v>
      </c>
      <c r="P1643" t="s">
        <v>228</v>
      </c>
      <c r="Q1643" t="s">
        <v>229</v>
      </c>
      <c r="S1643" t="s">
        <v>528</v>
      </c>
      <c r="T1643" t="s">
        <v>74</v>
      </c>
      <c r="Y1643" t="s">
        <v>74</v>
      </c>
    </row>
    <row r="1644" spans="1:25" hidden="1">
      <c r="A1644">
        <f t="shared" si="25"/>
        <v>0</v>
      </c>
      <c r="B1644">
        <v>6</v>
      </c>
      <c r="C1644">
        <v>2015</v>
      </c>
      <c r="D1644" t="s">
        <v>683</v>
      </c>
      <c r="E1644">
        <v>63</v>
      </c>
      <c r="F1644" t="s">
        <v>642</v>
      </c>
      <c r="H1644" t="s">
        <v>643</v>
      </c>
      <c r="J1644" t="s">
        <v>82</v>
      </c>
      <c r="K1644" t="s">
        <v>83</v>
      </c>
      <c r="L1644">
        <v>2012</v>
      </c>
      <c r="M1644" t="s">
        <v>70</v>
      </c>
      <c r="P1644" t="s">
        <v>228</v>
      </c>
      <c r="Q1644" t="s">
        <v>229</v>
      </c>
      <c r="S1644" t="s">
        <v>528</v>
      </c>
      <c r="T1644" t="s">
        <v>74</v>
      </c>
      <c r="Y1644" t="s">
        <v>74</v>
      </c>
    </row>
    <row r="1645" spans="1:25" hidden="1">
      <c r="A1645">
        <f t="shared" si="25"/>
        <v>0</v>
      </c>
      <c r="B1645">
        <v>6</v>
      </c>
      <c r="C1645">
        <v>2014</v>
      </c>
      <c r="D1645" t="s">
        <v>683</v>
      </c>
      <c r="E1645">
        <v>63</v>
      </c>
      <c r="F1645" t="s">
        <v>642</v>
      </c>
      <c r="H1645" t="s">
        <v>643</v>
      </c>
      <c r="J1645" t="s">
        <v>82</v>
      </c>
      <c r="K1645" t="s">
        <v>83</v>
      </c>
      <c r="L1645">
        <v>2012</v>
      </c>
      <c r="M1645" t="s">
        <v>70</v>
      </c>
      <c r="P1645" t="s">
        <v>228</v>
      </c>
      <c r="Q1645" t="s">
        <v>229</v>
      </c>
      <c r="S1645" t="s">
        <v>528</v>
      </c>
      <c r="T1645" t="s">
        <v>74</v>
      </c>
      <c r="Y1645" t="s">
        <v>74</v>
      </c>
    </row>
    <row r="1646" spans="1:25">
      <c r="A1646">
        <f t="shared" si="25"/>
        <v>1</v>
      </c>
      <c r="B1646">
        <v>6</v>
      </c>
      <c r="C1646">
        <v>2019</v>
      </c>
      <c r="D1646" t="s">
        <v>683</v>
      </c>
      <c r="E1646">
        <v>17</v>
      </c>
      <c r="F1646" t="s">
        <v>557</v>
      </c>
      <c r="H1646">
        <v>27612</v>
      </c>
      <c r="J1646" t="s">
        <v>82</v>
      </c>
      <c r="K1646" t="s">
        <v>558</v>
      </c>
      <c r="L1646">
        <v>2006</v>
      </c>
      <c r="M1646" t="s">
        <v>70</v>
      </c>
      <c r="P1646" t="s">
        <v>228</v>
      </c>
      <c r="Q1646" t="s">
        <v>229</v>
      </c>
      <c r="S1646" t="s">
        <v>528</v>
      </c>
      <c r="T1646" t="s">
        <v>74</v>
      </c>
      <c r="Y1646" t="s">
        <v>74</v>
      </c>
    </row>
    <row r="1647" spans="1:25" hidden="1">
      <c r="A1647">
        <f t="shared" si="25"/>
        <v>0</v>
      </c>
      <c r="B1647">
        <v>6</v>
      </c>
      <c r="C1647">
        <v>2018</v>
      </c>
      <c r="D1647" t="s">
        <v>683</v>
      </c>
      <c r="E1647">
        <v>17</v>
      </c>
      <c r="F1647" t="s">
        <v>557</v>
      </c>
      <c r="H1647">
        <v>27612</v>
      </c>
      <c r="J1647" t="s">
        <v>82</v>
      </c>
      <c r="K1647" t="s">
        <v>558</v>
      </c>
      <c r="L1647">
        <v>2006</v>
      </c>
      <c r="M1647" t="s">
        <v>70</v>
      </c>
      <c r="P1647" t="s">
        <v>228</v>
      </c>
      <c r="Q1647" t="s">
        <v>229</v>
      </c>
      <c r="S1647" t="s">
        <v>528</v>
      </c>
      <c r="T1647" t="s">
        <v>74</v>
      </c>
      <c r="Y1647" t="s">
        <v>74</v>
      </c>
    </row>
    <row r="1648" spans="1:25" hidden="1">
      <c r="A1648">
        <f t="shared" si="25"/>
        <v>0</v>
      </c>
      <c r="B1648">
        <v>6</v>
      </c>
      <c r="C1648">
        <v>2017</v>
      </c>
      <c r="D1648" t="s">
        <v>683</v>
      </c>
      <c r="E1648">
        <v>17</v>
      </c>
      <c r="F1648" t="s">
        <v>557</v>
      </c>
      <c r="H1648">
        <v>27612</v>
      </c>
      <c r="J1648" t="s">
        <v>82</v>
      </c>
      <c r="K1648" t="s">
        <v>558</v>
      </c>
      <c r="L1648">
        <v>2006</v>
      </c>
      <c r="M1648" t="s">
        <v>70</v>
      </c>
      <c r="P1648" t="s">
        <v>228</v>
      </c>
      <c r="Q1648" t="s">
        <v>229</v>
      </c>
      <c r="S1648" t="s">
        <v>528</v>
      </c>
      <c r="T1648" t="s">
        <v>74</v>
      </c>
      <c r="Y1648" t="s">
        <v>74</v>
      </c>
    </row>
    <row r="1649" spans="1:25" hidden="1">
      <c r="A1649">
        <f t="shared" si="25"/>
        <v>0</v>
      </c>
      <c r="B1649">
        <v>6</v>
      </c>
      <c r="C1649">
        <v>2016</v>
      </c>
      <c r="D1649" t="s">
        <v>683</v>
      </c>
      <c r="E1649">
        <v>17</v>
      </c>
      <c r="F1649" t="s">
        <v>557</v>
      </c>
      <c r="H1649">
        <v>27612</v>
      </c>
      <c r="J1649" t="s">
        <v>82</v>
      </c>
      <c r="K1649" t="s">
        <v>558</v>
      </c>
      <c r="L1649">
        <v>2006</v>
      </c>
      <c r="M1649" t="s">
        <v>70</v>
      </c>
      <c r="P1649" t="s">
        <v>228</v>
      </c>
      <c r="Q1649" t="s">
        <v>229</v>
      </c>
      <c r="S1649" t="s">
        <v>528</v>
      </c>
      <c r="T1649" t="s">
        <v>74</v>
      </c>
      <c r="Y1649" t="s">
        <v>74</v>
      </c>
    </row>
    <row r="1650" spans="1:25" hidden="1">
      <c r="A1650">
        <f t="shared" si="25"/>
        <v>0</v>
      </c>
      <c r="B1650">
        <v>6</v>
      </c>
      <c r="C1650">
        <v>2015</v>
      </c>
      <c r="D1650" t="s">
        <v>683</v>
      </c>
      <c r="E1650">
        <v>17</v>
      </c>
      <c r="F1650" t="s">
        <v>557</v>
      </c>
      <c r="H1650">
        <v>27612</v>
      </c>
      <c r="J1650" t="s">
        <v>82</v>
      </c>
      <c r="K1650" t="s">
        <v>558</v>
      </c>
      <c r="L1650">
        <v>2006</v>
      </c>
      <c r="M1650" t="s">
        <v>70</v>
      </c>
      <c r="P1650" t="s">
        <v>228</v>
      </c>
      <c r="Q1650" t="s">
        <v>229</v>
      </c>
      <c r="S1650" t="s">
        <v>528</v>
      </c>
      <c r="T1650" t="s">
        <v>74</v>
      </c>
      <c r="Y1650" t="s">
        <v>74</v>
      </c>
    </row>
    <row r="1651" spans="1:25" hidden="1">
      <c r="A1651">
        <f t="shared" si="25"/>
        <v>0</v>
      </c>
      <c r="B1651">
        <v>6</v>
      </c>
      <c r="C1651">
        <v>2014</v>
      </c>
      <c r="D1651" t="s">
        <v>683</v>
      </c>
      <c r="E1651">
        <v>17</v>
      </c>
      <c r="F1651" t="s">
        <v>557</v>
      </c>
      <c r="H1651">
        <v>27612</v>
      </c>
      <c r="J1651" t="s">
        <v>82</v>
      </c>
      <c r="K1651" t="s">
        <v>558</v>
      </c>
      <c r="L1651">
        <v>2006</v>
      </c>
      <c r="M1651" t="s">
        <v>70</v>
      </c>
      <c r="P1651" t="s">
        <v>228</v>
      </c>
      <c r="Q1651" t="s">
        <v>229</v>
      </c>
      <c r="S1651" t="s">
        <v>528</v>
      </c>
      <c r="T1651" t="s">
        <v>74</v>
      </c>
      <c r="Y1651" t="s">
        <v>74</v>
      </c>
    </row>
    <row r="1652" spans="1:25">
      <c r="A1652">
        <f t="shared" si="25"/>
        <v>1</v>
      </c>
      <c r="B1652">
        <v>6</v>
      </c>
      <c r="C1652">
        <v>2019</v>
      </c>
      <c r="D1652" t="s">
        <v>683</v>
      </c>
      <c r="E1652">
        <v>1</v>
      </c>
      <c r="F1652" t="s">
        <v>527</v>
      </c>
      <c r="H1652">
        <v>19364</v>
      </c>
      <c r="I1652" t="s">
        <v>19</v>
      </c>
      <c r="J1652" t="s">
        <v>68</v>
      </c>
      <c r="K1652" t="s">
        <v>143</v>
      </c>
      <c r="L1652">
        <v>2005</v>
      </c>
      <c r="M1652" t="s">
        <v>70</v>
      </c>
      <c r="P1652" t="s">
        <v>228</v>
      </c>
      <c r="Q1652" t="s">
        <v>229</v>
      </c>
      <c r="S1652" t="s">
        <v>528</v>
      </c>
      <c r="T1652" t="s">
        <v>74</v>
      </c>
      <c r="Y1652" t="s">
        <v>74</v>
      </c>
    </row>
    <row r="1653" spans="1:25" hidden="1">
      <c r="A1653">
        <f t="shared" si="25"/>
        <v>0</v>
      </c>
      <c r="B1653">
        <v>6</v>
      </c>
      <c r="C1653">
        <v>2018</v>
      </c>
      <c r="D1653" t="s">
        <v>683</v>
      </c>
      <c r="E1653">
        <v>1</v>
      </c>
      <c r="F1653" t="s">
        <v>527</v>
      </c>
      <c r="H1653">
        <v>19364</v>
      </c>
      <c r="I1653" t="s">
        <v>19</v>
      </c>
      <c r="J1653" t="s">
        <v>68</v>
      </c>
      <c r="K1653" t="s">
        <v>143</v>
      </c>
      <c r="L1653">
        <v>2005</v>
      </c>
      <c r="M1653" t="s">
        <v>70</v>
      </c>
      <c r="P1653" t="s">
        <v>228</v>
      </c>
      <c r="Q1653" t="s">
        <v>229</v>
      </c>
      <c r="S1653" t="s">
        <v>528</v>
      </c>
      <c r="T1653" t="s">
        <v>74</v>
      </c>
      <c r="Y1653" t="s">
        <v>74</v>
      </c>
    </row>
    <row r="1654" spans="1:25" hidden="1">
      <c r="A1654">
        <f t="shared" si="25"/>
        <v>0</v>
      </c>
      <c r="B1654">
        <v>6</v>
      </c>
      <c r="C1654">
        <v>2017</v>
      </c>
      <c r="D1654" t="s">
        <v>683</v>
      </c>
      <c r="E1654">
        <v>1</v>
      </c>
      <c r="F1654" t="s">
        <v>527</v>
      </c>
      <c r="H1654">
        <v>19364</v>
      </c>
      <c r="I1654" t="s">
        <v>19</v>
      </c>
      <c r="J1654" t="s">
        <v>68</v>
      </c>
      <c r="K1654" t="s">
        <v>143</v>
      </c>
      <c r="L1654">
        <v>2005</v>
      </c>
      <c r="M1654" t="s">
        <v>70</v>
      </c>
      <c r="P1654" t="s">
        <v>228</v>
      </c>
      <c r="Q1654" t="s">
        <v>229</v>
      </c>
      <c r="S1654" t="s">
        <v>528</v>
      </c>
      <c r="T1654" t="s">
        <v>74</v>
      </c>
      <c r="Y1654" t="s">
        <v>74</v>
      </c>
    </row>
    <row r="1655" spans="1:25" hidden="1">
      <c r="A1655">
        <f t="shared" si="25"/>
        <v>0</v>
      </c>
      <c r="B1655">
        <v>6</v>
      </c>
      <c r="C1655">
        <v>2016</v>
      </c>
      <c r="D1655" t="s">
        <v>683</v>
      </c>
      <c r="E1655">
        <v>1</v>
      </c>
      <c r="F1655" t="s">
        <v>527</v>
      </c>
      <c r="H1655">
        <v>19364</v>
      </c>
      <c r="I1655" t="s">
        <v>19</v>
      </c>
      <c r="J1655" t="s">
        <v>68</v>
      </c>
      <c r="K1655" t="s">
        <v>143</v>
      </c>
      <c r="L1655">
        <v>2005</v>
      </c>
      <c r="M1655" t="s">
        <v>70</v>
      </c>
      <c r="P1655" t="s">
        <v>228</v>
      </c>
      <c r="Q1655" t="s">
        <v>229</v>
      </c>
      <c r="S1655" t="s">
        <v>528</v>
      </c>
      <c r="T1655" t="s">
        <v>74</v>
      </c>
      <c r="Y1655" t="s">
        <v>74</v>
      </c>
    </row>
    <row r="1656" spans="1:25" hidden="1">
      <c r="A1656">
        <f t="shared" si="25"/>
        <v>0</v>
      </c>
      <c r="B1656">
        <v>6</v>
      </c>
      <c r="C1656">
        <v>2015</v>
      </c>
      <c r="D1656" t="s">
        <v>683</v>
      </c>
      <c r="E1656">
        <v>1</v>
      </c>
      <c r="F1656" t="s">
        <v>527</v>
      </c>
      <c r="H1656">
        <v>19364</v>
      </c>
      <c r="I1656" t="s">
        <v>19</v>
      </c>
      <c r="J1656" t="s">
        <v>68</v>
      </c>
      <c r="K1656" t="s">
        <v>143</v>
      </c>
      <c r="L1656">
        <v>2005</v>
      </c>
      <c r="M1656" t="s">
        <v>70</v>
      </c>
      <c r="P1656" t="s">
        <v>228</v>
      </c>
      <c r="Q1656" t="s">
        <v>229</v>
      </c>
      <c r="S1656" t="s">
        <v>528</v>
      </c>
      <c r="T1656" t="s">
        <v>74</v>
      </c>
      <c r="Y1656" t="s">
        <v>74</v>
      </c>
    </row>
    <row r="1657" spans="1:25" hidden="1">
      <c r="A1657">
        <f t="shared" si="25"/>
        <v>0</v>
      </c>
      <c r="B1657">
        <v>6</v>
      </c>
      <c r="C1657">
        <v>2014</v>
      </c>
      <c r="D1657" t="s">
        <v>683</v>
      </c>
      <c r="E1657">
        <v>1</v>
      </c>
      <c r="F1657" t="s">
        <v>527</v>
      </c>
      <c r="H1657">
        <v>19364</v>
      </c>
      <c r="I1657" t="s">
        <v>19</v>
      </c>
      <c r="J1657" t="s">
        <v>68</v>
      </c>
      <c r="K1657" t="s">
        <v>143</v>
      </c>
      <c r="L1657">
        <v>2005</v>
      </c>
      <c r="M1657" t="s">
        <v>70</v>
      </c>
      <c r="P1657" t="s">
        <v>228</v>
      </c>
      <c r="Q1657" t="s">
        <v>229</v>
      </c>
      <c r="S1657" t="s">
        <v>528</v>
      </c>
      <c r="T1657" t="s">
        <v>74</v>
      </c>
      <c r="Y1657" t="s">
        <v>74</v>
      </c>
    </row>
    <row r="1658" spans="1:25">
      <c r="A1658">
        <f t="shared" si="25"/>
        <v>1</v>
      </c>
      <c r="B1658">
        <v>6</v>
      </c>
      <c r="C1658">
        <v>2019</v>
      </c>
      <c r="D1658" t="s">
        <v>683</v>
      </c>
      <c r="E1658">
        <v>56</v>
      </c>
      <c r="F1658" t="s">
        <v>629</v>
      </c>
      <c r="G1658" t="s">
        <v>630</v>
      </c>
      <c r="J1658" t="s">
        <v>68</v>
      </c>
      <c r="K1658" t="s">
        <v>83</v>
      </c>
      <c r="L1658">
        <v>2017</v>
      </c>
      <c r="M1658" t="s">
        <v>90</v>
      </c>
      <c r="P1658" t="s">
        <v>228</v>
      </c>
      <c r="Q1658" t="s">
        <v>229</v>
      </c>
      <c r="S1658" t="s">
        <v>528</v>
      </c>
      <c r="T1658" t="s">
        <v>74</v>
      </c>
      <c r="Y1658" t="s">
        <v>74</v>
      </c>
    </row>
    <row r="1659" spans="1:25" hidden="1">
      <c r="A1659">
        <f t="shared" si="25"/>
        <v>0</v>
      </c>
      <c r="B1659">
        <v>6</v>
      </c>
      <c r="C1659">
        <v>2018</v>
      </c>
      <c r="D1659" t="s">
        <v>683</v>
      </c>
      <c r="E1659">
        <v>56</v>
      </c>
      <c r="F1659" t="s">
        <v>629</v>
      </c>
      <c r="G1659" t="s">
        <v>630</v>
      </c>
      <c r="J1659" t="s">
        <v>68</v>
      </c>
      <c r="K1659" t="s">
        <v>83</v>
      </c>
      <c r="L1659">
        <v>2017</v>
      </c>
      <c r="M1659" t="s">
        <v>90</v>
      </c>
      <c r="P1659" t="s">
        <v>228</v>
      </c>
      <c r="Q1659" t="s">
        <v>229</v>
      </c>
      <c r="S1659" t="s">
        <v>528</v>
      </c>
      <c r="T1659" t="s">
        <v>74</v>
      </c>
      <c r="Y1659" t="s">
        <v>74</v>
      </c>
    </row>
    <row r="1660" spans="1:25" hidden="1">
      <c r="A1660">
        <f t="shared" si="25"/>
        <v>0</v>
      </c>
      <c r="B1660">
        <v>6</v>
      </c>
      <c r="C1660">
        <v>2017</v>
      </c>
      <c r="D1660" t="s">
        <v>683</v>
      </c>
      <c r="E1660">
        <v>56</v>
      </c>
      <c r="F1660" t="s">
        <v>629</v>
      </c>
      <c r="G1660" t="s">
        <v>630</v>
      </c>
      <c r="J1660" t="s">
        <v>68</v>
      </c>
      <c r="K1660" t="s">
        <v>83</v>
      </c>
      <c r="L1660">
        <v>2017</v>
      </c>
      <c r="M1660" t="s">
        <v>90</v>
      </c>
      <c r="P1660" t="s">
        <v>228</v>
      </c>
      <c r="Q1660" t="s">
        <v>229</v>
      </c>
      <c r="S1660" t="s">
        <v>528</v>
      </c>
      <c r="T1660" t="s">
        <v>74</v>
      </c>
      <c r="Y1660" t="s">
        <v>74</v>
      </c>
    </row>
    <row r="1661" spans="1:25" hidden="1">
      <c r="A1661">
        <f t="shared" si="25"/>
        <v>0</v>
      </c>
      <c r="B1661">
        <v>6</v>
      </c>
      <c r="C1661">
        <v>2016</v>
      </c>
      <c r="D1661" t="s">
        <v>683</v>
      </c>
      <c r="E1661">
        <v>56</v>
      </c>
      <c r="F1661" t="s">
        <v>629</v>
      </c>
      <c r="G1661" t="s">
        <v>630</v>
      </c>
      <c r="J1661" t="s">
        <v>82</v>
      </c>
      <c r="K1661" t="s">
        <v>83</v>
      </c>
      <c r="L1661">
        <v>2009</v>
      </c>
      <c r="M1661" t="s">
        <v>90</v>
      </c>
      <c r="P1661" t="s">
        <v>228</v>
      </c>
      <c r="Q1661" t="s">
        <v>229</v>
      </c>
      <c r="S1661" t="s">
        <v>528</v>
      </c>
      <c r="T1661" t="s">
        <v>74</v>
      </c>
      <c r="Y1661" t="s">
        <v>74</v>
      </c>
    </row>
    <row r="1662" spans="1:25" hidden="1">
      <c r="A1662">
        <f t="shared" si="25"/>
        <v>0</v>
      </c>
      <c r="B1662">
        <v>6</v>
      </c>
      <c r="C1662">
        <v>2015</v>
      </c>
      <c r="D1662" t="s">
        <v>683</v>
      </c>
      <c r="E1662">
        <v>56</v>
      </c>
      <c r="F1662" t="s">
        <v>629</v>
      </c>
      <c r="G1662" t="s">
        <v>630</v>
      </c>
      <c r="J1662" t="s">
        <v>82</v>
      </c>
      <c r="K1662" t="s">
        <v>83</v>
      </c>
      <c r="L1662">
        <v>2009</v>
      </c>
      <c r="M1662" t="s">
        <v>90</v>
      </c>
      <c r="P1662" t="s">
        <v>228</v>
      </c>
      <c r="Q1662" t="s">
        <v>229</v>
      </c>
      <c r="S1662" t="s">
        <v>528</v>
      </c>
      <c r="T1662" t="s">
        <v>74</v>
      </c>
      <c r="Y1662" t="s">
        <v>74</v>
      </c>
    </row>
    <row r="1663" spans="1:25" hidden="1">
      <c r="A1663">
        <f t="shared" si="25"/>
        <v>0</v>
      </c>
      <c r="B1663">
        <v>6</v>
      </c>
      <c r="C1663">
        <v>2014</v>
      </c>
      <c r="D1663" t="s">
        <v>683</v>
      </c>
      <c r="E1663">
        <v>56</v>
      </c>
      <c r="F1663" t="s">
        <v>629</v>
      </c>
      <c r="G1663" t="s">
        <v>630</v>
      </c>
      <c r="J1663" t="s">
        <v>82</v>
      </c>
      <c r="K1663" t="s">
        <v>83</v>
      </c>
      <c r="L1663">
        <v>2009</v>
      </c>
      <c r="M1663" t="s">
        <v>90</v>
      </c>
      <c r="P1663" t="s">
        <v>228</v>
      </c>
      <c r="Q1663" t="s">
        <v>229</v>
      </c>
      <c r="S1663" t="s">
        <v>528</v>
      </c>
      <c r="T1663" t="s">
        <v>74</v>
      </c>
      <c r="Y1663" t="s">
        <v>74</v>
      </c>
    </row>
    <row r="1664" spans="1:25">
      <c r="A1664">
        <f t="shared" si="25"/>
        <v>1</v>
      </c>
      <c r="B1664">
        <v>6</v>
      </c>
      <c r="C1664">
        <v>2019</v>
      </c>
      <c r="D1664" t="s">
        <v>683</v>
      </c>
      <c r="E1664">
        <v>2</v>
      </c>
      <c r="F1664" t="s">
        <v>529</v>
      </c>
      <c r="H1664">
        <v>20061</v>
      </c>
      <c r="I1664" t="s">
        <v>19</v>
      </c>
      <c r="J1664" t="s">
        <v>68</v>
      </c>
      <c r="K1664" t="s">
        <v>83</v>
      </c>
      <c r="L1664">
        <v>1997</v>
      </c>
      <c r="M1664" t="s">
        <v>70</v>
      </c>
      <c r="P1664" t="s">
        <v>228</v>
      </c>
      <c r="Q1664" t="s">
        <v>229</v>
      </c>
      <c r="S1664" t="s">
        <v>528</v>
      </c>
      <c r="T1664" t="s">
        <v>74</v>
      </c>
      <c r="Y1664" t="s">
        <v>74</v>
      </c>
    </row>
    <row r="1665" spans="1:25" hidden="1">
      <c r="A1665">
        <f t="shared" si="25"/>
        <v>0</v>
      </c>
      <c r="B1665">
        <v>6</v>
      </c>
      <c r="C1665">
        <v>2018</v>
      </c>
      <c r="D1665" t="s">
        <v>683</v>
      </c>
      <c r="E1665">
        <v>2</v>
      </c>
      <c r="F1665" t="s">
        <v>529</v>
      </c>
      <c r="H1665">
        <v>20061</v>
      </c>
      <c r="I1665" t="s">
        <v>19</v>
      </c>
      <c r="J1665" t="s">
        <v>68</v>
      </c>
      <c r="K1665" t="s">
        <v>83</v>
      </c>
      <c r="L1665">
        <v>1997</v>
      </c>
      <c r="M1665" t="s">
        <v>70</v>
      </c>
      <c r="P1665" t="s">
        <v>228</v>
      </c>
      <c r="Q1665" t="s">
        <v>229</v>
      </c>
      <c r="S1665" t="s">
        <v>528</v>
      </c>
      <c r="T1665" t="s">
        <v>74</v>
      </c>
      <c r="Y1665" t="s">
        <v>74</v>
      </c>
    </row>
    <row r="1666" spans="1:25" hidden="1">
      <c r="A1666">
        <f t="shared" si="25"/>
        <v>0</v>
      </c>
      <c r="B1666">
        <v>6</v>
      </c>
      <c r="C1666">
        <v>2017</v>
      </c>
      <c r="D1666" t="s">
        <v>683</v>
      </c>
      <c r="E1666">
        <v>2</v>
      </c>
      <c r="F1666" t="s">
        <v>529</v>
      </c>
      <c r="H1666">
        <v>20061</v>
      </c>
      <c r="I1666" t="s">
        <v>19</v>
      </c>
      <c r="J1666" t="s">
        <v>68</v>
      </c>
      <c r="K1666" t="s">
        <v>83</v>
      </c>
      <c r="L1666">
        <v>1997</v>
      </c>
      <c r="M1666" t="s">
        <v>70</v>
      </c>
      <c r="P1666" t="s">
        <v>228</v>
      </c>
      <c r="Q1666" t="s">
        <v>229</v>
      </c>
      <c r="S1666" t="s">
        <v>528</v>
      </c>
      <c r="T1666" t="s">
        <v>74</v>
      </c>
      <c r="Y1666" t="s">
        <v>74</v>
      </c>
    </row>
    <row r="1667" spans="1:25" hidden="1">
      <c r="A1667">
        <f t="shared" si="25"/>
        <v>0</v>
      </c>
      <c r="B1667">
        <v>6</v>
      </c>
      <c r="C1667">
        <v>2016</v>
      </c>
      <c r="D1667" t="s">
        <v>683</v>
      </c>
      <c r="E1667">
        <v>2</v>
      </c>
      <c r="F1667" t="s">
        <v>529</v>
      </c>
      <c r="H1667">
        <v>20061</v>
      </c>
      <c r="I1667" t="s">
        <v>19</v>
      </c>
      <c r="J1667" t="s">
        <v>68</v>
      </c>
      <c r="K1667" t="s">
        <v>83</v>
      </c>
      <c r="L1667">
        <v>1997</v>
      </c>
      <c r="M1667" t="s">
        <v>70</v>
      </c>
      <c r="P1667" t="s">
        <v>228</v>
      </c>
      <c r="Q1667" t="s">
        <v>229</v>
      </c>
      <c r="S1667" t="s">
        <v>528</v>
      </c>
      <c r="T1667" t="s">
        <v>74</v>
      </c>
      <c r="Y1667" t="s">
        <v>74</v>
      </c>
    </row>
    <row r="1668" spans="1:25" hidden="1">
      <c r="A1668">
        <f t="shared" ref="A1668:A1731" si="26">IF(AND(F1668=F1667,G1668=G1667,B1668=B1667),0,1)</f>
        <v>0</v>
      </c>
      <c r="B1668">
        <v>6</v>
      </c>
      <c r="C1668">
        <v>2015</v>
      </c>
      <c r="D1668" t="s">
        <v>683</v>
      </c>
      <c r="E1668">
        <v>2</v>
      </c>
      <c r="F1668" t="s">
        <v>529</v>
      </c>
      <c r="H1668">
        <v>20061</v>
      </c>
      <c r="I1668" t="s">
        <v>19</v>
      </c>
      <c r="J1668" t="s">
        <v>68</v>
      </c>
      <c r="K1668" t="s">
        <v>83</v>
      </c>
      <c r="L1668">
        <v>1997</v>
      </c>
      <c r="M1668" t="s">
        <v>70</v>
      </c>
      <c r="P1668" t="s">
        <v>228</v>
      </c>
      <c r="Q1668" t="s">
        <v>229</v>
      </c>
      <c r="S1668" t="s">
        <v>528</v>
      </c>
      <c r="T1668" t="s">
        <v>74</v>
      </c>
      <c r="Y1668" t="s">
        <v>74</v>
      </c>
    </row>
    <row r="1669" spans="1:25" hidden="1">
      <c r="A1669">
        <f t="shared" si="26"/>
        <v>0</v>
      </c>
      <c r="B1669">
        <v>6</v>
      </c>
      <c r="C1669">
        <v>2014</v>
      </c>
      <c r="D1669" t="s">
        <v>683</v>
      </c>
      <c r="E1669">
        <v>2</v>
      </c>
      <c r="F1669" t="s">
        <v>529</v>
      </c>
      <c r="H1669">
        <v>20061</v>
      </c>
      <c r="I1669" t="s">
        <v>19</v>
      </c>
      <c r="J1669" t="s">
        <v>68</v>
      </c>
      <c r="K1669" t="s">
        <v>83</v>
      </c>
      <c r="L1669">
        <v>1997</v>
      </c>
      <c r="M1669" t="s">
        <v>70</v>
      </c>
      <c r="P1669" t="s">
        <v>228</v>
      </c>
      <c r="Q1669" t="s">
        <v>229</v>
      </c>
      <c r="S1669" t="s">
        <v>528</v>
      </c>
      <c r="T1669" t="s">
        <v>74</v>
      </c>
      <c r="Y1669" t="s">
        <v>74</v>
      </c>
    </row>
    <row r="1670" spans="1:25">
      <c r="A1670">
        <f t="shared" si="26"/>
        <v>1</v>
      </c>
      <c r="B1670">
        <v>6</v>
      </c>
      <c r="C1670">
        <v>2019</v>
      </c>
      <c r="D1670" t="s">
        <v>683</v>
      </c>
      <c r="E1670">
        <v>43</v>
      </c>
      <c r="F1670" t="s">
        <v>608</v>
      </c>
      <c r="G1670" t="s">
        <v>609</v>
      </c>
      <c r="J1670" t="s">
        <v>68</v>
      </c>
      <c r="K1670" t="s">
        <v>143</v>
      </c>
      <c r="L1670">
        <v>2014</v>
      </c>
      <c r="M1670" t="s">
        <v>90</v>
      </c>
      <c r="P1670" t="s">
        <v>228</v>
      </c>
      <c r="Q1670" t="s">
        <v>229</v>
      </c>
      <c r="S1670" t="s">
        <v>528</v>
      </c>
      <c r="T1670" t="s">
        <v>74</v>
      </c>
      <c r="Y1670" t="s">
        <v>74</v>
      </c>
    </row>
    <row r="1671" spans="1:25" hidden="1">
      <c r="A1671">
        <f t="shared" si="26"/>
        <v>0</v>
      </c>
      <c r="B1671">
        <v>6</v>
      </c>
      <c r="C1671">
        <v>2018</v>
      </c>
      <c r="D1671" t="s">
        <v>683</v>
      </c>
      <c r="E1671">
        <v>43</v>
      </c>
      <c r="F1671" t="s">
        <v>608</v>
      </c>
      <c r="G1671" t="s">
        <v>609</v>
      </c>
      <c r="J1671" t="s">
        <v>68</v>
      </c>
      <c r="K1671" t="s">
        <v>143</v>
      </c>
      <c r="L1671">
        <v>2014</v>
      </c>
      <c r="M1671" t="s">
        <v>90</v>
      </c>
      <c r="P1671" t="s">
        <v>228</v>
      </c>
      <c r="Q1671" t="s">
        <v>229</v>
      </c>
      <c r="S1671" t="s">
        <v>528</v>
      </c>
      <c r="T1671" t="s">
        <v>74</v>
      </c>
      <c r="Y1671" t="s">
        <v>74</v>
      </c>
    </row>
    <row r="1672" spans="1:25" hidden="1">
      <c r="A1672">
        <f t="shared" si="26"/>
        <v>0</v>
      </c>
      <c r="B1672">
        <v>6</v>
      </c>
      <c r="C1672">
        <v>2017</v>
      </c>
      <c r="D1672" t="s">
        <v>683</v>
      </c>
      <c r="E1672">
        <v>43</v>
      </c>
      <c r="F1672" t="s">
        <v>608</v>
      </c>
      <c r="G1672" t="s">
        <v>609</v>
      </c>
      <c r="J1672" t="s">
        <v>68</v>
      </c>
      <c r="K1672" t="s">
        <v>143</v>
      </c>
      <c r="L1672">
        <v>2014</v>
      </c>
      <c r="M1672" t="s">
        <v>90</v>
      </c>
      <c r="P1672" t="s">
        <v>228</v>
      </c>
      <c r="Q1672" t="s">
        <v>229</v>
      </c>
      <c r="S1672" t="s">
        <v>528</v>
      </c>
      <c r="T1672" t="s">
        <v>74</v>
      </c>
      <c r="Y1672" t="s">
        <v>74</v>
      </c>
    </row>
    <row r="1673" spans="1:25" hidden="1">
      <c r="A1673">
        <f t="shared" si="26"/>
        <v>0</v>
      </c>
      <c r="B1673">
        <v>6</v>
      </c>
      <c r="C1673">
        <v>2016</v>
      </c>
      <c r="D1673" t="s">
        <v>683</v>
      </c>
      <c r="E1673">
        <v>43</v>
      </c>
      <c r="F1673" t="s">
        <v>608</v>
      </c>
      <c r="G1673" t="s">
        <v>609</v>
      </c>
      <c r="J1673" t="s">
        <v>68</v>
      </c>
      <c r="K1673" t="s">
        <v>143</v>
      </c>
      <c r="L1673">
        <v>2014</v>
      </c>
      <c r="M1673" t="s">
        <v>90</v>
      </c>
      <c r="P1673" t="s">
        <v>228</v>
      </c>
      <c r="Q1673" t="s">
        <v>229</v>
      </c>
      <c r="S1673" t="s">
        <v>528</v>
      </c>
      <c r="T1673" t="s">
        <v>74</v>
      </c>
      <c r="Y1673" t="s">
        <v>74</v>
      </c>
    </row>
    <row r="1674" spans="1:25" hidden="1">
      <c r="A1674">
        <f t="shared" si="26"/>
        <v>0</v>
      </c>
      <c r="B1674">
        <v>6</v>
      </c>
      <c r="C1674">
        <v>2015</v>
      </c>
      <c r="D1674" t="s">
        <v>683</v>
      </c>
      <c r="E1674">
        <v>43</v>
      </c>
      <c r="F1674" t="s">
        <v>608</v>
      </c>
      <c r="G1674" t="s">
        <v>609</v>
      </c>
      <c r="J1674" t="s">
        <v>68</v>
      </c>
      <c r="K1674" t="s">
        <v>143</v>
      </c>
      <c r="L1674">
        <v>2014</v>
      </c>
      <c r="M1674" t="s">
        <v>90</v>
      </c>
      <c r="P1674" t="s">
        <v>228</v>
      </c>
      <c r="Q1674" t="s">
        <v>229</v>
      </c>
      <c r="S1674" t="s">
        <v>528</v>
      </c>
      <c r="T1674" t="s">
        <v>74</v>
      </c>
      <c r="Y1674" t="s">
        <v>74</v>
      </c>
    </row>
    <row r="1675" spans="1:25" hidden="1">
      <c r="A1675">
        <f t="shared" si="26"/>
        <v>0</v>
      </c>
      <c r="B1675">
        <v>6</v>
      </c>
      <c r="C1675">
        <v>2014</v>
      </c>
      <c r="D1675" t="s">
        <v>683</v>
      </c>
      <c r="E1675">
        <v>43</v>
      </c>
      <c r="F1675" t="s">
        <v>608</v>
      </c>
      <c r="G1675" t="s">
        <v>609</v>
      </c>
      <c r="J1675" t="s">
        <v>68</v>
      </c>
      <c r="K1675" t="s">
        <v>143</v>
      </c>
      <c r="L1675">
        <v>2014</v>
      </c>
      <c r="M1675" t="s">
        <v>90</v>
      </c>
      <c r="P1675" t="s">
        <v>228</v>
      </c>
      <c r="Q1675" t="s">
        <v>229</v>
      </c>
      <c r="S1675" t="s">
        <v>528</v>
      </c>
      <c r="T1675" t="s">
        <v>74</v>
      </c>
      <c r="Y1675" t="s">
        <v>74</v>
      </c>
    </row>
    <row r="1676" spans="1:25">
      <c r="A1676">
        <f t="shared" si="26"/>
        <v>1</v>
      </c>
      <c r="B1676">
        <v>6</v>
      </c>
      <c r="C1676">
        <v>2019</v>
      </c>
      <c r="D1676" t="s">
        <v>683</v>
      </c>
      <c r="E1676">
        <v>48</v>
      </c>
      <c r="F1676" t="s">
        <v>617</v>
      </c>
      <c r="G1676">
        <v>29648</v>
      </c>
      <c r="J1676" t="s">
        <v>68</v>
      </c>
      <c r="K1676" t="s">
        <v>83</v>
      </c>
      <c r="L1676">
        <v>2018</v>
      </c>
      <c r="M1676" t="s">
        <v>70</v>
      </c>
      <c r="P1676" t="s">
        <v>228</v>
      </c>
      <c r="Q1676" t="s">
        <v>229</v>
      </c>
      <c r="S1676" t="s">
        <v>528</v>
      </c>
      <c r="T1676" t="s">
        <v>74</v>
      </c>
      <c r="Y1676" t="s">
        <v>74</v>
      </c>
    </row>
    <row r="1677" spans="1:25" hidden="1">
      <c r="A1677">
        <f t="shared" si="26"/>
        <v>0</v>
      </c>
      <c r="B1677">
        <v>6</v>
      </c>
      <c r="C1677">
        <v>2018</v>
      </c>
      <c r="D1677" t="s">
        <v>683</v>
      </c>
      <c r="E1677">
        <v>48</v>
      </c>
      <c r="F1677" t="s">
        <v>617</v>
      </c>
      <c r="G1677">
        <v>29648</v>
      </c>
      <c r="J1677" t="s">
        <v>68</v>
      </c>
      <c r="K1677" t="s">
        <v>83</v>
      </c>
      <c r="L1677">
        <v>2018</v>
      </c>
      <c r="M1677" t="s">
        <v>70</v>
      </c>
      <c r="P1677" t="s">
        <v>228</v>
      </c>
      <c r="Q1677" t="s">
        <v>229</v>
      </c>
      <c r="S1677" t="s">
        <v>528</v>
      </c>
      <c r="T1677" t="s">
        <v>74</v>
      </c>
      <c r="Y1677" t="s">
        <v>74</v>
      </c>
    </row>
    <row r="1678" spans="1:25" hidden="1">
      <c r="A1678">
        <f t="shared" si="26"/>
        <v>0</v>
      </c>
      <c r="B1678">
        <v>6</v>
      </c>
      <c r="C1678">
        <v>2017</v>
      </c>
      <c r="D1678" t="s">
        <v>683</v>
      </c>
      <c r="E1678">
        <v>48</v>
      </c>
      <c r="F1678" t="s">
        <v>617</v>
      </c>
      <c r="G1678">
        <v>29648</v>
      </c>
      <c r="J1678" t="s">
        <v>82</v>
      </c>
      <c r="K1678" t="s">
        <v>83</v>
      </c>
      <c r="L1678">
        <v>2009</v>
      </c>
      <c r="M1678" t="s">
        <v>70</v>
      </c>
      <c r="P1678" t="s">
        <v>228</v>
      </c>
      <c r="Q1678" t="s">
        <v>229</v>
      </c>
      <c r="S1678" t="s">
        <v>528</v>
      </c>
      <c r="T1678" t="s">
        <v>74</v>
      </c>
      <c r="Y1678" t="s">
        <v>74</v>
      </c>
    </row>
    <row r="1679" spans="1:25" hidden="1">
      <c r="A1679">
        <f t="shared" si="26"/>
        <v>0</v>
      </c>
      <c r="B1679">
        <v>6</v>
      </c>
      <c r="C1679">
        <v>2016</v>
      </c>
      <c r="D1679" t="s">
        <v>683</v>
      </c>
      <c r="E1679">
        <v>48</v>
      </c>
      <c r="F1679" t="s">
        <v>617</v>
      </c>
      <c r="G1679">
        <v>29648</v>
      </c>
      <c r="J1679" t="s">
        <v>82</v>
      </c>
      <c r="K1679" t="s">
        <v>83</v>
      </c>
      <c r="L1679">
        <v>2009</v>
      </c>
      <c r="M1679" t="s">
        <v>70</v>
      </c>
      <c r="P1679" t="s">
        <v>228</v>
      </c>
      <c r="Q1679" t="s">
        <v>229</v>
      </c>
      <c r="S1679" t="s">
        <v>528</v>
      </c>
      <c r="T1679" t="s">
        <v>74</v>
      </c>
      <c r="Y1679" t="s">
        <v>74</v>
      </c>
    </row>
    <row r="1680" spans="1:25" hidden="1">
      <c r="A1680">
        <f t="shared" si="26"/>
        <v>0</v>
      </c>
      <c r="B1680">
        <v>6</v>
      </c>
      <c r="C1680">
        <v>2015</v>
      </c>
      <c r="D1680" t="s">
        <v>683</v>
      </c>
      <c r="E1680">
        <v>48</v>
      </c>
      <c r="F1680" t="s">
        <v>617</v>
      </c>
      <c r="G1680">
        <v>29648</v>
      </c>
      <c r="J1680" t="s">
        <v>82</v>
      </c>
      <c r="K1680" t="s">
        <v>83</v>
      </c>
      <c r="L1680">
        <v>2009</v>
      </c>
      <c r="M1680" t="s">
        <v>70</v>
      </c>
      <c r="P1680" t="s">
        <v>228</v>
      </c>
      <c r="Q1680" t="s">
        <v>229</v>
      </c>
      <c r="S1680" t="s">
        <v>528</v>
      </c>
      <c r="T1680" t="s">
        <v>74</v>
      </c>
      <c r="Y1680" t="s">
        <v>74</v>
      </c>
    </row>
    <row r="1681" spans="1:25" hidden="1">
      <c r="A1681">
        <f t="shared" si="26"/>
        <v>0</v>
      </c>
      <c r="B1681">
        <v>6</v>
      </c>
      <c r="C1681">
        <v>2014</v>
      </c>
      <c r="D1681" t="s">
        <v>683</v>
      </c>
      <c r="E1681">
        <v>48</v>
      </c>
      <c r="F1681" t="s">
        <v>617</v>
      </c>
      <c r="G1681">
        <v>29648</v>
      </c>
      <c r="J1681" t="s">
        <v>82</v>
      </c>
      <c r="K1681" t="s">
        <v>83</v>
      </c>
      <c r="L1681">
        <v>2009</v>
      </c>
      <c r="M1681" t="s">
        <v>70</v>
      </c>
      <c r="P1681" t="s">
        <v>228</v>
      </c>
      <c r="Q1681" t="s">
        <v>229</v>
      </c>
      <c r="S1681" t="s">
        <v>528</v>
      </c>
      <c r="T1681" t="s">
        <v>74</v>
      </c>
      <c r="Y1681" t="s">
        <v>74</v>
      </c>
    </row>
    <row r="1682" spans="1:25">
      <c r="A1682">
        <f t="shared" si="26"/>
        <v>1</v>
      </c>
      <c r="B1682">
        <v>6</v>
      </c>
      <c r="C1682">
        <v>2019</v>
      </c>
      <c r="D1682" t="s">
        <v>683</v>
      </c>
      <c r="E1682">
        <v>72</v>
      </c>
      <c r="F1682" t="s">
        <v>659</v>
      </c>
      <c r="G1682">
        <v>31302</v>
      </c>
      <c r="J1682" t="s">
        <v>68</v>
      </c>
      <c r="K1682" t="s">
        <v>143</v>
      </c>
      <c r="L1682">
        <v>2018</v>
      </c>
      <c r="M1682" t="s">
        <v>90</v>
      </c>
      <c r="P1682" t="s">
        <v>228</v>
      </c>
      <c r="Q1682" t="s">
        <v>229</v>
      </c>
      <c r="S1682" t="s">
        <v>528</v>
      </c>
      <c r="T1682" t="s">
        <v>74</v>
      </c>
      <c r="Y1682" t="s">
        <v>74</v>
      </c>
    </row>
    <row r="1683" spans="1:25" hidden="1">
      <c r="A1683">
        <f t="shared" si="26"/>
        <v>0</v>
      </c>
      <c r="B1683">
        <v>6</v>
      </c>
      <c r="C1683">
        <v>2018</v>
      </c>
      <c r="D1683" t="s">
        <v>683</v>
      </c>
      <c r="E1683">
        <v>72</v>
      </c>
      <c r="F1683" t="s">
        <v>659</v>
      </c>
      <c r="G1683">
        <v>31302</v>
      </c>
      <c r="J1683" t="s">
        <v>68</v>
      </c>
      <c r="K1683" t="s">
        <v>143</v>
      </c>
      <c r="L1683">
        <v>2018</v>
      </c>
      <c r="M1683" t="s">
        <v>90</v>
      </c>
      <c r="P1683" t="s">
        <v>228</v>
      </c>
      <c r="Q1683" t="s">
        <v>229</v>
      </c>
      <c r="S1683" t="s">
        <v>528</v>
      </c>
      <c r="T1683" t="s">
        <v>74</v>
      </c>
      <c r="Y1683" t="s">
        <v>74</v>
      </c>
    </row>
    <row r="1684" spans="1:25" hidden="1">
      <c r="A1684">
        <f t="shared" si="26"/>
        <v>0</v>
      </c>
      <c r="B1684">
        <v>6</v>
      </c>
      <c r="C1684">
        <v>2017</v>
      </c>
      <c r="D1684" t="s">
        <v>683</v>
      </c>
      <c r="E1684">
        <v>72</v>
      </c>
      <c r="F1684" t="s">
        <v>659</v>
      </c>
      <c r="G1684">
        <v>31302</v>
      </c>
      <c r="J1684" t="s">
        <v>82</v>
      </c>
      <c r="K1684" t="s">
        <v>143</v>
      </c>
      <c r="L1684">
        <v>2010</v>
      </c>
      <c r="M1684" t="s">
        <v>70</v>
      </c>
      <c r="P1684" t="s">
        <v>228</v>
      </c>
      <c r="Q1684" t="s">
        <v>229</v>
      </c>
      <c r="S1684" t="s">
        <v>528</v>
      </c>
      <c r="T1684" t="s">
        <v>74</v>
      </c>
      <c r="Y1684" t="s">
        <v>74</v>
      </c>
    </row>
    <row r="1685" spans="1:25" hidden="1">
      <c r="A1685">
        <f t="shared" si="26"/>
        <v>0</v>
      </c>
      <c r="B1685">
        <v>6</v>
      </c>
      <c r="C1685">
        <v>2016</v>
      </c>
      <c r="D1685" t="s">
        <v>683</v>
      </c>
      <c r="E1685">
        <v>72</v>
      </c>
      <c r="F1685" t="s">
        <v>659</v>
      </c>
      <c r="G1685">
        <v>31302</v>
      </c>
      <c r="J1685" t="s">
        <v>82</v>
      </c>
      <c r="K1685" t="s">
        <v>143</v>
      </c>
      <c r="L1685">
        <v>2010</v>
      </c>
      <c r="M1685" t="s">
        <v>70</v>
      </c>
      <c r="P1685" t="s">
        <v>228</v>
      </c>
      <c r="Q1685" t="s">
        <v>229</v>
      </c>
      <c r="S1685" t="s">
        <v>528</v>
      </c>
      <c r="T1685" t="s">
        <v>74</v>
      </c>
      <c r="Y1685" t="s">
        <v>74</v>
      </c>
    </row>
    <row r="1686" spans="1:25" hidden="1">
      <c r="A1686">
        <f t="shared" si="26"/>
        <v>0</v>
      </c>
      <c r="B1686">
        <v>6</v>
      </c>
      <c r="C1686">
        <v>2015</v>
      </c>
      <c r="D1686" t="s">
        <v>683</v>
      </c>
      <c r="E1686">
        <v>72</v>
      </c>
      <c r="F1686" t="s">
        <v>659</v>
      </c>
      <c r="G1686">
        <v>31302</v>
      </c>
      <c r="J1686" t="s">
        <v>82</v>
      </c>
      <c r="K1686" t="s">
        <v>143</v>
      </c>
      <c r="L1686">
        <v>2010</v>
      </c>
      <c r="M1686" t="s">
        <v>70</v>
      </c>
      <c r="P1686" t="s">
        <v>228</v>
      </c>
      <c r="Q1686" t="s">
        <v>229</v>
      </c>
      <c r="S1686" t="s">
        <v>528</v>
      </c>
      <c r="T1686" t="s">
        <v>74</v>
      </c>
      <c r="Y1686" t="s">
        <v>74</v>
      </c>
    </row>
    <row r="1687" spans="1:25" hidden="1">
      <c r="A1687">
        <f t="shared" si="26"/>
        <v>0</v>
      </c>
      <c r="B1687">
        <v>6</v>
      </c>
      <c r="C1687">
        <v>2014</v>
      </c>
      <c r="D1687" t="s">
        <v>683</v>
      </c>
      <c r="E1687">
        <v>72</v>
      </c>
      <c r="F1687" t="s">
        <v>659</v>
      </c>
      <c r="G1687">
        <v>31302</v>
      </c>
      <c r="J1687" t="s">
        <v>82</v>
      </c>
      <c r="K1687" t="s">
        <v>143</v>
      </c>
      <c r="L1687">
        <v>2010</v>
      </c>
      <c r="M1687" t="s">
        <v>70</v>
      </c>
      <c r="P1687" t="s">
        <v>228</v>
      </c>
      <c r="Q1687" t="s">
        <v>229</v>
      </c>
      <c r="S1687" t="s">
        <v>528</v>
      </c>
      <c r="T1687" t="s">
        <v>74</v>
      </c>
      <c r="Y1687" t="s">
        <v>74</v>
      </c>
    </row>
    <row r="1688" spans="1:25">
      <c r="A1688">
        <f t="shared" si="26"/>
        <v>1</v>
      </c>
      <c r="B1688">
        <v>6</v>
      </c>
      <c r="C1688">
        <v>2019</v>
      </c>
      <c r="D1688" t="s">
        <v>683</v>
      </c>
      <c r="E1688">
        <v>62</v>
      </c>
      <c r="F1688" t="s">
        <v>640</v>
      </c>
      <c r="G1688" t="s">
        <v>641</v>
      </c>
      <c r="J1688" t="s">
        <v>82</v>
      </c>
      <c r="K1688" t="s">
        <v>143</v>
      </c>
      <c r="L1688">
        <v>2010</v>
      </c>
      <c r="M1688" t="s">
        <v>70</v>
      </c>
      <c r="P1688" t="s">
        <v>228</v>
      </c>
      <c r="Q1688" t="s">
        <v>229</v>
      </c>
      <c r="S1688" t="s">
        <v>528</v>
      </c>
      <c r="T1688" t="s">
        <v>74</v>
      </c>
      <c r="Y1688" t="s">
        <v>74</v>
      </c>
    </row>
    <row r="1689" spans="1:25" hidden="1">
      <c r="A1689">
        <f t="shared" si="26"/>
        <v>0</v>
      </c>
      <c r="B1689">
        <v>6</v>
      </c>
      <c r="C1689">
        <v>2018</v>
      </c>
      <c r="D1689" t="s">
        <v>683</v>
      </c>
      <c r="E1689">
        <v>62</v>
      </c>
      <c r="F1689" t="s">
        <v>640</v>
      </c>
      <c r="G1689" t="s">
        <v>641</v>
      </c>
      <c r="J1689" t="s">
        <v>82</v>
      </c>
      <c r="K1689" t="s">
        <v>143</v>
      </c>
      <c r="L1689">
        <v>2010</v>
      </c>
      <c r="M1689" t="s">
        <v>70</v>
      </c>
      <c r="P1689" t="s">
        <v>228</v>
      </c>
      <c r="Q1689" t="s">
        <v>229</v>
      </c>
      <c r="S1689" t="s">
        <v>528</v>
      </c>
      <c r="T1689" t="s">
        <v>74</v>
      </c>
      <c r="Y1689" t="s">
        <v>74</v>
      </c>
    </row>
    <row r="1690" spans="1:25" hidden="1">
      <c r="A1690">
        <f t="shared" si="26"/>
        <v>0</v>
      </c>
      <c r="B1690">
        <v>6</v>
      </c>
      <c r="C1690">
        <v>2017</v>
      </c>
      <c r="D1690" t="s">
        <v>683</v>
      </c>
      <c r="E1690">
        <v>62</v>
      </c>
      <c r="F1690" t="s">
        <v>640</v>
      </c>
      <c r="G1690" t="s">
        <v>641</v>
      </c>
      <c r="J1690" t="s">
        <v>82</v>
      </c>
      <c r="K1690" t="s">
        <v>143</v>
      </c>
      <c r="L1690">
        <v>2010</v>
      </c>
      <c r="M1690" t="s">
        <v>70</v>
      </c>
      <c r="P1690" t="s">
        <v>228</v>
      </c>
      <c r="Q1690" t="s">
        <v>229</v>
      </c>
      <c r="S1690" t="s">
        <v>528</v>
      </c>
      <c r="T1690" t="s">
        <v>74</v>
      </c>
      <c r="Y1690" t="s">
        <v>74</v>
      </c>
    </row>
    <row r="1691" spans="1:25" hidden="1">
      <c r="A1691">
        <f t="shared" si="26"/>
        <v>0</v>
      </c>
      <c r="B1691">
        <v>6</v>
      </c>
      <c r="C1691">
        <v>2016</v>
      </c>
      <c r="D1691" t="s">
        <v>683</v>
      </c>
      <c r="E1691">
        <v>62</v>
      </c>
      <c r="F1691" t="s">
        <v>640</v>
      </c>
      <c r="G1691" t="s">
        <v>641</v>
      </c>
      <c r="J1691" t="s">
        <v>82</v>
      </c>
      <c r="K1691" t="s">
        <v>143</v>
      </c>
      <c r="L1691">
        <v>2010</v>
      </c>
      <c r="M1691" t="s">
        <v>70</v>
      </c>
      <c r="P1691" t="s">
        <v>228</v>
      </c>
      <c r="Q1691" t="s">
        <v>229</v>
      </c>
      <c r="S1691" t="s">
        <v>528</v>
      </c>
      <c r="T1691" t="s">
        <v>74</v>
      </c>
      <c r="Y1691" t="s">
        <v>74</v>
      </c>
    </row>
    <row r="1692" spans="1:25" hidden="1">
      <c r="A1692">
        <f t="shared" si="26"/>
        <v>0</v>
      </c>
      <c r="B1692">
        <v>6</v>
      </c>
      <c r="C1692">
        <v>2015</v>
      </c>
      <c r="D1692" t="s">
        <v>683</v>
      </c>
      <c r="E1692">
        <v>62</v>
      </c>
      <c r="F1692" t="s">
        <v>640</v>
      </c>
      <c r="G1692" t="s">
        <v>641</v>
      </c>
      <c r="J1692" t="s">
        <v>82</v>
      </c>
      <c r="K1692" t="s">
        <v>143</v>
      </c>
      <c r="L1692">
        <v>2010</v>
      </c>
      <c r="M1692" t="s">
        <v>70</v>
      </c>
      <c r="P1692" t="s">
        <v>228</v>
      </c>
      <c r="Q1692" t="s">
        <v>229</v>
      </c>
      <c r="S1692" t="s">
        <v>528</v>
      </c>
      <c r="T1692" t="s">
        <v>74</v>
      </c>
      <c r="Y1692" t="s">
        <v>74</v>
      </c>
    </row>
    <row r="1693" spans="1:25" hidden="1">
      <c r="A1693">
        <f t="shared" si="26"/>
        <v>0</v>
      </c>
      <c r="B1693">
        <v>6</v>
      </c>
      <c r="C1693">
        <v>2014</v>
      </c>
      <c r="D1693" t="s">
        <v>683</v>
      </c>
      <c r="E1693">
        <v>62</v>
      </c>
      <c r="F1693" t="s">
        <v>640</v>
      </c>
      <c r="G1693" t="s">
        <v>641</v>
      </c>
      <c r="J1693" t="s">
        <v>82</v>
      </c>
      <c r="K1693" t="s">
        <v>143</v>
      </c>
      <c r="L1693">
        <v>2010</v>
      </c>
      <c r="M1693" t="s">
        <v>70</v>
      </c>
      <c r="P1693" t="s">
        <v>228</v>
      </c>
      <c r="Q1693" t="s">
        <v>229</v>
      </c>
      <c r="S1693" t="s">
        <v>528</v>
      </c>
      <c r="T1693" t="s">
        <v>74</v>
      </c>
      <c r="Y1693" t="s">
        <v>74</v>
      </c>
    </row>
    <row r="1694" spans="1:25">
      <c r="A1694">
        <f t="shared" si="26"/>
        <v>1</v>
      </c>
      <c r="B1694">
        <v>6</v>
      </c>
      <c r="C1694">
        <v>2019</v>
      </c>
      <c r="D1694" t="s">
        <v>683</v>
      </c>
      <c r="E1694">
        <v>12</v>
      </c>
      <c r="F1694" t="s">
        <v>548</v>
      </c>
      <c r="H1694" t="s">
        <v>549</v>
      </c>
      <c r="J1694" t="s">
        <v>68</v>
      </c>
      <c r="K1694" t="s">
        <v>83</v>
      </c>
      <c r="L1694">
        <v>2007</v>
      </c>
      <c r="M1694" t="s">
        <v>70</v>
      </c>
      <c r="P1694" t="s">
        <v>228</v>
      </c>
      <c r="Q1694" t="s">
        <v>229</v>
      </c>
      <c r="R1694" t="s">
        <v>168</v>
      </c>
      <c r="S1694" t="s">
        <v>528</v>
      </c>
      <c r="T1694" t="s">
        <v>74</v>
      </c>
      <c r="Y1694" t="s">
        <v>74</v>
      </c>
    </row>
    <row r="1695" spans="1:25" hidden="1">
      <c r="A1695">
        <f t="shared" si="26"/>
        <v>0</v>
      </c>
      <c r="B1695">
        <v>6</v>
      </c>
      <c r="C1695">
        <v>2018</v>
      </c>
      <c r="D1695" t="s">
        <v>683</v>
      </c>
      <c r="E1695">
        <v>12</v>
      </c>
      <c r="F1695" t="s">
        <v>548</v>
      </c>
      <c r="H1695" t="s">
        <v>549</v>
      </c>
      <c r="J1695" t="s">
        <v>68</v>
      </c>
      <c r="K1695" t="s">
        <v>83</v>
      </c>
      <c r="L1695">
        <v>2007</v>
      </c>
      <c r="M1695" t="s">
        <v>70</v>
      </c>
      <c r="P1695" t="s">
        <v>228</v>
      </c>
      <c r="Q1695" t="s">
        <v>229</v>
      </c>
      <c r="R1695" t="s">
        <v>168</v>
      </c>
      <c r="S1695" t="s">
        <v>528</v>
      </c>
      <c r="T1695" t="s">
        <v>74</v>
      </c>
      <c r="Y1695" t="s">
        <v>74</v>
      </c>
    </row>
    <row r="1696" spans="1:25" hidden="1">
      <c r="A1696">
        <f t="shared" si="26"/>
        <v>0</v>
      </c>
      <c r="B1696">
        <v>6</v>
      </c>
      <c r="C1696">
        <v>2017</v>
      </c>
      <c r="D1696" t="s">
        <v>683</v>
      </c>
      <c r="E1696">
        <v>12</v>
      </c>
      <c r="F1696" t="s">
        <v>548</v>
      </c>
      <c r="H1696" t="s">
        <v>549</v>
      </c>
      <c r="J1696" t="s">
        <v>68</v>
      </c>
      <c r="K1696" t="s">
        <v>83</v>
      </c>
      <c r="L1696">
        <v>2007</v>
      </c>
      <c r="M1696" t="s">
        <v>70</v>
      </c>
      <c r="P1696" t="s">
        <v>228</v>
      </c>
      <c r="Q1696" t="s">
        <v>229</v>
      </c>
      <c r="R1696" t="s">
        <v>168</v>
      </c>
      <c r="S1696" t="s">
        <v>528</v>
      </c>
      <c r="T1696" t="s">
        <v>74</v>
      </c>
      <c r="Y1696" t="s">
        <v>74</v>
      </c>
    </row>
    <row r="1697" spans="1:25" hidden="1">
      <c r="A1697">
        <f t="shared" si="26"/>
        <v>0</v>
      </c>
      <c r="B1697">
        <v>6</v>
      </c>
      <c r="C1697">
        <v>2016</v>
      </c>
      <c r="D1697" t="s">
        <v>683</v>
      </c>
      <c r="E1697">
        <v>12</v>
      </c>
      <c r="F1697" t="s">
        <v>548</v>
      </c>
      <c r="H1697" t="s">
        <v>549</v>
      </c>
      <c r="J1697" t="s">
        <v>68</v>
      </c>
      <c r="K1697" t="s">
        <v>83</v>
      </c>
      <c r="L1697">
        <v>2007</v>
      </c>
      <c r="M1697" t="s">
        <v>70</v>
      </c>
      <c r="P1697" t="s">
        <v>228</v>
      </c>
      <c r="Q1697" t="s">
        <v>229</v>
      </c>
      <c r="R1697" t="s">
        <v>168</v>
      </c>
      <c r="S1697" t="s">
        <v>528</v>
      </c>
      <c r="T1697" t="s">
        <v>74</v>
      </c>
      <c r="Y1697" t="s">
        <v>74</v>
      </c>
    </row>
    <row r="1698" spans="1:25" hidden="1">
      <c r="A1698">
        <f t="shared" si="26"/>
        <v>0</v>
      </c>
      <c r="B1698">
        <v>6</v>
      </c>
      <c r="C1698">
        <v>2015</v>
      </c>
      <c r="D1698" t="s">
        <v>683</v>
      </c>
      <c r="E1698">
        <v>12</v>
      </c>
      <c r="F1698" t="s">
        <v>548</v>
      </c>
      <c r="H1698" t="s">
        <v>549</v>
      </c>
      <c r="J1698" t="s">
        <v>68</v>
      </c>
      <c r="K1698" t="s">
        <v>83</v>
      </c>
      <c r="L1698">
        <v>2007</v>
      </c>
      <c r="M1698" t="s">
        <v>70</v>
      </c>
      <c r="P1698" t="s">
        <v>228</v>
      </c>
      <c r="Q1698" t="s">
        <v>229</v>
      </c>
      <c r="R1698" t="s">
        <v>168</v>
      </c>
      <c r="S1698" t="s">
        <v>528</v>
      </c>
      <c r="T1698" t="s">
        <v>74</v>
      </c>
      <c r="Y1698" t="s">
        <v>74</v>
      </c>
    </row>
    <row r="1699" spans="1:25" hidden="1">
      <c r="A1699">
        <f t="shared" si="26"/>
        <v>0</v>
      </c>
      <c r="B1699">
        <v>6</v>
      </c>
      <c r="C1699">
        <v>2014</v>
      </c>
      <c r="D1699" t="s">
        <v>683</v>
      </c>
      <c r="E1699">
        <v>12</v>
      </c>
      <c r="F1699" t="s">
        <v>548</v>
      </c>
      <c r="H1699" t="s">
        <v>549</v>
      </c>
      <c r="J1699" t="s">
        <v>68</v>
      </c>
      <c r="K1699" t="s">
        <v>83</v>
      </c>
      <c r="L1699">
        <v>2007</v>
      </c>
      <c r="M1699" t="s">
        <v>70</v>
      </c>
      <c r="P1699" t="s">
        <v>228</v>
      </c>
      <c r="Q1699" t="s">
        <v>229</v>
      </c>
      <c r="R1699" t="s">
        <v>168</v>
      </c>
      <c r="S1699" t="s">
        <v>528</v>
      </c>
      <c r="T1699" t="s">
        <v>74</v>
      </c>
      <c r="Y1699" t="s">
        <v>74</v>
      </c>
    </row>
    <row r="1700" spans="1:25">
      <c r="A1700">
        <f t="shared" si="26"/>
        <v>1</v>
      </c>
      <c r="B1700">
        <v>6</v>
      </c>
      <c r="C1700">
        <v>2019</v>
      </c>
      <c r="D1700" t="s">
        <v>683</v>
      </c>
      <c r="E1700">
        <v>78</v>
      </c>
      <c r="F1700" t="s">
        <v>668</v>
      </c>
      <c r="G1700" t="s">
        <v>669</v>
      </c>
      <c r="J1700" t="s">
        <v>82</v>
      </c>
      <c r="K1700" t="s">
        <v>83</v>
      </c>
      <c r="L1700">
        <v>2012</v>
      </c>
      <c r="M1700" t="s">
        <v>70</v>
      </c>
      <c r="P1700" t="s">
        <v>228</v>
      </c>
      <c r="Q1700" t="s">
        <v>229</v>
      </c>
      <c r="S1700" t="s">
        <v>528</v>
      </c>
      <c r="T1700" t="s">
        <v>74</v>
      </c>
      <c r="Y1700" t="s">
        <v>74</v>
      </c>
    </row>
    <row r="1701" spans="1:25" hidden="1">
      <c r="A1701">
        <f t="shared" si="26"/>
        <v>0</v>
      </c>
      <c r="B1701">
        <v>6</v>
      </c>
      <c r="C1701">
        <v>2018</v>
      </c>
      <c r="D1701" t="s">
        <v>683</v>
      </c>
      <c r="E1701">
        <v>78</v>
      </c>
      <c r="F1701" t="s">
        <v>668</v>
      </c>
      <c r="G1701" t="s">
        <v>669</v>
      </c>
      <c r="J1701" t="s">
        <v>82</v>
      </c>
      <c r="K1701" t="s">
        <v>83</v>
      </c>
      <c r="L1701">
        <v>2012</v>
      </c>
      <c r="M1701" t="s">
        <v>70</v>
      </c>
      <c r="P1701" t="s">
        <v>228</v>
      </c>
      <c r="Q1701" t="s">
        <v>229</v>
      </c>
      <c r="S1701" t="s">
        <v>528</v>
      </c>
      <c r="T1701" t="s">
        <v>74</v>
      </c>
      <c r="Y1701" t="s">
        <v>74</v>
      </c>
    </row>
    <row r="1702" spans="1:25" hidden="1">
      <c r="A1702">
        <f t="shared" si="26"/>
        <v>0</v>
      </c>
      <c r="B1702">
        <v>6</v>
      </c>
      <c r="C1702">
        <v>2017</v>
      </c>
      <c r="D1702" t="s">
        <v>683</v>
      </c>
      <c r="E1702">
        <v>78</v>
      </c>
      <c r="F1702" t="s">
        <v>668</v>
      </c>
      <c r="G1702" t="s">
        <v>669</v>
      </c>
      <c r="J1702" t="s">
        <v>82</v>
      </c>
      <c r="K1702" t="s">
        <v>83</v>
      </c>
      <c r="L1702">
        <v>2012</v>
      </c>
      <c r="M1702" t="s">
        <v>70</v>
      </c>
      <c r="P1702" t="s">
        <v>228</v>
      </c>
      <c r="Q1702" t="s">
        <v>229</v>
      </c>
      <c r="S1702" t="s">
        <v>528</v>
      </c>
      <c r="T1702" t="s">
        <v>74</v>
      </c>
      <c r="Y1702" t="s">
        <v>74</v>
      </c>
    </row>
    <row r="1703" spans="1:25" hidden="1">
      <c r="A1703">
        <f t="shared" si="26"/>
        <v>0</v>
      </c>
      <c r="B1703">
        <v>6</v>
      </c>
      <c r="C1703">
        <v>2016</v>
      </c>
      <c r="D1703" t="s">
        <v>683</v>
      </c>
      <c r="E1703">
        <v>78</v>
      </c>
      <c r="F1703" t="s">
        <v>668</v>
      </c>
      <c r="G1703" t="s">
        <v>669</v>
      </c>
      <c r="J1703" t="s">
        <v>82</v>
      </c>
      <c r="K1703" t="s">
        <v>83</v>
      </c>
      <c r="L1703">
        <v>2012</v>
      </c>
      <c r="M1703" t="s">
        <v>70</v>
      </c>
      <c r="P1703" t="s">
        <v>228</v>
      </c>
      <c r="Q1703" t="s">
        <v>229</v>
      </c>
      <c r="S1703" t="s">
        <v>528</v>
      </c>
      <c r="T1703" t="s">
        <v>74</v>
      </c>
      <c r="Y1703" t="s">
        <v>74</v>
      </c>
    </row>
    <row r="1704" spans="1:25" hidden="1">
      <c r="A1704">
        <f t="shared" si="26"/>
        <v>0</v>
      </c>
      <c r="B1704">
        <v>6</v>
      </c>
      <c r="C1704">
        <v>2015</v>
      </c>
      <c r="D1704" t="s">
        <v>683</v>
      </c>
      <c r="E1704">
        <v>78</v>
      </c>
      <c r="F1704" t="s">
        <v>668</v>
      </c>
      <c r="G1704" t="s">
        <v>669</v>
      </c>
      <c r="J1704" t="s">
        <v>82</v>
      </c>
      <c r="K1704" t="s">
        <v>83</v>
      </c>
      <c r="L1704">
        <v>2012</v>
      </c>
      <c r="M1704" t="s">
        <v>70</v>
      </c>
      <c r="P1704" t="s">
        <v>228</v>
      </c>
      <c r="Q1704" t="s">
        <v>229</v>
      </c>
      <c r="S1704" t="s">
        <v>528</v>
      </c>
      <c r="T1704" t="s">
        <v>74</v>
      </c>
      <c r="Y1704" t="s">
        <v>74</v>
      </c>
    </row>
    <row r="1705" spans="1:25" hidden="1">
      <c r="A1705">
        <f t="shared" si="26"/>
        <v>0</v>
      </c>
      <c r="B1705">
        <v>6</v>
      </c>
      <c r="C1705">
        <v>2014</v>
      </c>
      <c r="D1705" t="s">
        <v>683</v>
      </c>
      <c r="E1705">
        <v>78</v>
      </c>
      <c r="F1705" t="s">
        <v>668</v>
      </c>
      <c r="G1705" t="s">
        <v>669</v>
      </c>
      <c r="J1705" t="s">
        <v>82</v>
      </c>
      <c r="K1705" t="s">
        <v>83</v>
      </c>
      <c r="L1705">
        <v>2012</v>
      </c>
      <c r="M1705" t="s">
        <v>70</v>
      </c>
      <c r="P1705" t="s">
        <v>228</v>
      </c>
      <c r="Q1705" t="s">
        <v>229</v>
      </c>
      <c r="S1705" t="s">
        <v>528</v>
      </c>
      <c r="T1705" t="s">
        <v>74</v>
      </c>
      <c r="Y1705" t="s">
        <v>74</v>
      </c>
    </row>
    <row r="1706" spans="1:25">
      <c r="A1706">
        <f t="shared" si="26"/>
        <v>1</v>
      </c>
      <c r="B1706">
        <v>6</v>
      </c>
      <c r="C1706">
        <v>2019</v>
      </c>
      <c r="D1706" t="s">
        <v>683</v>
      </c>
      <c r="E1706">
        <v>36</v>
      </c>
      <c r="F1706" t="s">
        <v>596</v>
      </c>
      <c r="H1706" t="s">
        <v>597</v>
      </c>
      <c r="J1706" t="s">
        <v>68</v>
      </c>
      <c r="K1706" t="s">
        <v>83</v>
      </c>
      <c r="L1706">
        <v>2011</v>
      </c>
      <c r="M1706" t="s">
        <v>70</v>
      </c>
      <c r="P1706" t="s">
        <v>228</v>
      </c>
      <c r="Q1706" t="s">
        <v>229</v>
      </c>
      <c r="R1706" t="s">
        <v>147</v>
      </c>
      <c r="S1706" t="s">
        <v>528</v>
      </c>
      <c r="T1706" t="s">
        <v>74</v>
      </c>
      <c r="Y1706" t="s">
        <v>74</v>
      </c>
    </row>
    <row r="1707" spans="1:25" hidden="1">
      <c r="A1707">
        <f t="shared" si="26"/>
        <v>0</v>
      </c>
      <c r="B1707">
        <v>6</v>
      </c>
      <c r="C1707">
        <v>2018</v>
      </c>
      <c r="D1707" t="s">
        <v>683</v>
      </c>
      <c r="E1707">
        <v>36</v>
      </c>
      <c r="F1707" t="s">
        <v>596</v>
      </c>
      <c r="H1707" t="s">
        <v>597</v>
      </c>
      <c r="J1707" t="s">
        <v>68</v>
      </c>
      <c r="K1707" t="s">
        <v>83</v>
      </c>
      <c r="L1707">
        <v>2011</v>
      </c>
      <c r="M1707" t="s">
        <v>70</v>
      </c>
      <c r="P1707" t="s">
        <v>228</v>
      </c>
      <c r="Q1707" t="s">
        <v>229</v>
      </c>
      <c r="R1707" t="s">
        <v>147</v>
      </c>
      <c r="S1707" t="s">
        <v>528</v>
      </c>
      <c r="T1707" t="s">
        <v>74</v>
      </c>
      <c r="Y1707" t="s">
        <v>74</v>
      </c>
    </row>
    <row r="1708" spans="1:25" hidden="1">
      <c r="A1708">
        <f t="shared" si="26"/>
        <v>0</v>
      </c>
      <c r="B1708">
        <v>6</v>
      </c>
      <c r="C1708">
        <v>2017</v>
      </c>
      <c r="D1708" t="s">
        <v>683</v>
      </c>
      <c r="E1708">
        <v>36</v>
      </c>
      <c r="F1708" t="s">
        <v>596</v>
      </c>
      <c r="H1708" t="s">
        <v>597</v>
      </c>
      <c r="J1708" t="s">
        <v>68</v>
      </c>
      <c r="K1708" t="s">
        <v>83</v>
      </c>
      <c r="L1708">
        <v>2011</v>
      </c>
      <c r="M1708" t="s">
        <v>70</v>
      </c>
      <c r="P1708" t="s">
        <v>228</v>
      </c>
      <c r="Q1708" t="s">
        <v>229</v>
      </c>
      <c r="R1708" t="s">
        <v>147</v>
      </c>
      <c r="S1708" t="s">
        <v>528</v>
      </c>
      <c r="T1708" t="s">
        <v>74</v>
      </c>
      <c r="Y1708" t="s">
        <v>74</v>
      </c>
    </row>
    <row r="1709" spans="1:25" hidden="1">
      <c r="A1709">
        <f t="shared" si="26"/>
        <v>0</v>
      </c>
      <c r="B1709">
        <v>6</v>
      </c>
      <c r="C1709">
        <v>2016</v>
      </c>
      <c r="D1709" t="s">
        <v>683</v>
      </c>
      <c r="E1709">
        <v>36</v>
      </c>
      <c r="F1709" t="s">
        <v>596</v>
      </c>
      <c r="H1709" t="s">
        <v>597</v>
      </c>
      <c r="J1709" t="s">
        <v>68</v>
      </c>
      <c r="K1709" t="s">
        <v>83</v>
      </c>
      <c r="L1709">
        <v>2011</v>
      </c>
      <c r="M1709" t="s">
        <v>70</v>
      </c>
      <c r="P1709" t="s">
        <v>228</v>
      </c>
      <c r="Q1709" t="s">
        <v>229</v>
      </c>
      <c r="R1709" t="s">
        <v>147</v>
      </c>
      <c r="S1709" t="s">
        <v>528</v>
      </c>
      <c r="T1709" t="s">
        <v>74</v>
      </c>
      <c r="Y1709" t="s">
        <v>74</v>
      </c>
    </row>
    <row r="1710" spans="1:25" hidden="1">
      <c r="A1710">
        <f t="shared" si="26"/>
        <v>0</v>
      </c>
      <c r="B1710">
        <v>6</v>
      </c>
      <c r="C1710">
        <v>2015</v>
      </c>
      <c r="D1710" t="s">
        <v>683</v>
      </c>
      <c r="E1710">
        <v>36</v>
      </c>
      <c r="F1710" t="s">
        <v>596</v>
      </c>
      <c r="H1710" t="s">
        <v>597</v>
      </c>
      <c r="J1710" t="s">
        <v>68</v>
      </c>
      <c r="K1710" t="s">
        <v>83</v>
      </c>
      <c r="L1710">
        <v>2011</v>
      </c>
      <c r="M1710" t="s">
        <v>70</v>
      </c>
      <c r="P1710" t="s">
        <v>228</v>
      </c>
      <c r="Q1710" t="s">
        <v>229</v>
      </c>
      <c r="R1710" t="s">
        <v>147</v>
      </c>
      <c r="S1710" t="s">
        <v>528</v>
      </c>
      <c r="T1710" t="s">
        <v>74</v>
      </c>
      <c r="Y1710" t="s">
        <v>74</v>
      </c>
    </row>
    <row r="1711" spans="1:25" hidden="1">
      <c r="A1711">
        <f t="shared" si="26"/>
        <v>0</v>
      </c>
      <c r="B1711">
        <v>6</v>
      </c>
      <c r="C1711">
        <v>2014</v>
      </c>
      <c r="D1711" t="s">
        <v>683</v>
      </c>
      <c r="E1711">
        <v>36</v>
      </c>
      <c r="F1711" t="s">
        <v>596</v>
      </c>
      <c r="H1711" t="s">
        <v>597</v>
      </c>
      <c r="J1711" t="s">
        <v>68</v>
      </c>
      <c r="K1711" t="s">
        <v>83</v>
      </c>
      <c r="L1711">
        <v>2011</v>
      </c>
      <c r="M1711" t="s">
        <v>70</v>
      </c>
      <c r="P1711" t="s">
        <v>228</v>
      </c>
      <c r="Q1711" t="s">
        <v>229</v>
      </c>
      <c r="R1711" t="s">
        <v>147</v>
      </c>
      <c r="S1711" t="s">
        <v>528</v>
      </c>
      <c r="T1711" t="s">
        <v>74</v>
      </c>
      <c r="Y1711" t="s">
        <v>74</v>
      </c>
    </row>
    <row r="1712" spans="1:25">
      <c r="A1712">
        <f t="shared" si="26"/>
        <v>1</v>
      </c>
      <c r="B1712">
        <v>6</v>
      </c>
      <c r="C1712">
        <v>2019</v>
      </c>
      <c r="D1712" t="s">
        <v>683</v>
      </c>
      <c r="E1712">
        <v>13</v>
      </c>
      <c r="F1712" t="s">
        <v>550</v>
      </c>
      <c r="G1712" t="s">
        <v>551</v>
      </c>
      <c r="I1712" t="s">
        <v>19</v>
      </c>
      <c r="J1712" t="s">
        <v>68</v>
      </c>
      <c r="K1712" t="s">
        <v>83</v>
      </c>
      <c r="L1712">
        <v>2007</v>
      </c>
      <c r="M1712" t="s">
        <v>90</v>
      </c>
      <c r="P1712" t="s">
        <v>228</v>
      </c>
      <c r="Q1712" t="s">
        <v>229</v>
      </c>
      <c r="R1712" t="s">
        <v>147</v>
      </c>
      <c r="S1712" t="s">
        <v>528</v>
      </c>
      <c r="T1712" t="s">
        <v>74</v>
      </c>
      <c r="Y1712" t="s">
        <v>74</v>
      </c>
    </row>
    <row r="1713" spans="1:25" hidden="1">
      <c r="A1713">
        <f t="shared" si="26"/>
        <v>0</v>
      </c>
      <c r="B1713">
        <v>6</v>
      </c>
      <c r="C1713">
        <v>2018</v>
      </c>
      <c r="D1713" t="s">
        <v>683</v>
      </c>
      <c r="E1713">
        <v>13</v>
      </c>
      <c r="F1713" t="s">
        <v>550</v>
      </c>
      <c r="G1713" t="s">
        <v>551</v>
      </c>
      <c r="I1713" t="s">
        <v>19</v>
      </c>
      <c r="J1713" t="s">
        <v>68</v>
      </c>
      <c r="K1713" t="s">
        <v>83</v>
      </c>
      <c r="L1713">
        <v>2007</v>
      </c>
      <c r="M1713" t="s">
        <v>90</v>
      </c>
      <c r="P1713" t="s">
        <v>228</v>
      </c>
      <c r="Q1713" t="s">
        <v>229</v>
      </c>
      <c r="R1713" t="s">
        <v>147</v>
      </c>
      <c r="S1713" t="s">
        <v>528</v>
      </c>
      <c r="T1713" t="s">
        <v>74</v>
      </c>
      <c r="Y1713" t="s">
        <v>74</v>
      </c>
    </row>
    <row r="1714" spans="1:25" hidden="1">
      <c r="A1714">
        <f t="shared" si="26"/>
        <v>0</v>
      </c>
      <c r="B1714">
        <v>6</v>
      </c>
      <c r="C1714">
        <v>2017</v>
      </c>
      <c r="D1714" t="s">
        <v>683</v>
      </c>
      <c r="E1714">
        <v>13</v>
      </c>
      <c r="F1714" t="s">
        <v>550</v>
      </c>
      <c r="G1714" t="s">
        <v>551</v>
      </c>
      <c r="I1714" t="s">
        <v>19</v>
      </c>
      <c r="J1714" t="s">
        <v>68</v>
      </c>
      <c r="K1714" t="s">
        <v>83</v>
      </c>
      <c r="L1714">
        <v>2007</v>
      </c>
      <c r="M1714" t="s">
        <v>90</v>
      </c>
      <c r="P1714" t="s">
        <v>228</v>
      </c>
      <c r="Q1714" t="s">
        <v>229</v>
      </c>
      <c r="R1714" t="s">
        <v>147</v>
      </c>
      <c r="S1714" t="s">
        <v>528</v>
      </c>
      <c r="T1714" t="s">
        <v>74</v>
      </c>
      <c r="Y1714" t="s">
        <v>74</v>
      </c>
    </row>
    <row r="1715" spans="1:25" hidden="1">
      <c r="A1715">
        <f t="shared" si="26"/>
        <v>0</v>
      </c>
      <c r="B1715">
        <v>6</v>
      </c>
      <c r="C1715">
        <v>2016</v>
      </c>
      <c r="D1715" t="s">
        <v>683</v>
      </c>
      <c r="E1715">
        <v>13</v>
      </c>
      <c r="F1715" t="s">
        <v>550</v>
      </c>
      <c r="G1715" t="s">
        <v>551</v>
      </c>
      <c r="I1715" t="s">
        <v>19</v>
      </c>
      <c r="J1715" t="s">
        <v>68</v>
      </c>
      <c r="K1715" t="s">
        <v>83</v>
      </c>
      <c r="L1715">
        <v>2007</v>
      </c>
      <c r="M1715" t="s">
        <v>90</v>
      </c>
      <c r="P1715" t="s">
        <v>228</v>
      </c>
      <c r="Q1715" t="s">
        <v>229</v>
      </c>
      <c r="R1715" t="s">
        <v>147</v>
      </c>
      <c r="S1715" t="s">
        <v>528</v>
      </c>
      <c r="T1715" t="s">
        <v>74</v>
      </c>
      <c r="Y1715" t="s">
        <v>74</v>
      </c>
    </row>
    <row r="1716" spans="1:25" hidden="1">
      <c r="A1716">
        <f t="shared" si="26"/>
        <v>0</v>
      </c>
      <c r="B1716">
        <v>6</v>
      </c>
      <c r="C1716">
        <v>2015</v>
      </c>
      <c r="D1716" t="s">
        <v>683</v>
      </c>
      <c r="E1716">
        <v>13</v>
      </c>
      <c r="F1716" t="s">
        <v>550</v>
      </c>
      <c r="G1716" t="s">
        <v>551</v>
      </c>
      <c r="I1716" t="s">
        <v>19</v>
      </c>
      <c r="J1716" t="s">
        <v>68</v>
      </c>
      <c r="K1716" t="s">
        <v>83</v>
      </c>
      <c r="L1716">
        <v>2007</v>
      </c>
      <c r="M1716" t="s">
        <v>90</v>
      </c>
      <c r="P1716" t="s">
        <v>228</v>
      </c>
      <c r="Q1716" t="s">
        <v>229</v>
      </c>
      <c r="R1716" t="s">
        <v>147</v>
      </c>
      <c r="S1716" t="s">
        <v>528</v>
      </c>
      <c r="T1716" t="s">
        <v>74</v>
      </c>
      <c r="Y1716" t="s">
        <v>74</v>
      </c>
    </row>
    <row r="1717" spans="1:25" hidden="1">
      <c r="A1717">
        <f t="shared" si="26"/>
        <v>0</v>
      </c>
      <c r="B1717">
        <v>6</v>
      </c>
      <c r="C1717">
        <v>2014</v>
      </c>
      <c r="D1717" t="s">
        <v>683</v>
      </c>
      <c r="E1717">
        <v>13</v>
      </c>
      <c r="F1717" t="s">
        <v>550</v>
      </c>
      <c r="G1717" t="s">
        <v>551</v>
      </c>
      <c r="I1717" t="s">
        <v>19</v>
      </c>
      <c r="J1717" t="s">
        <v>68</v>
      </c>
      <c r="K1717" t="s">
        <v>83</v>
      </c>
      <c r="L1717">
        <v>2007</v>
      </c>
      <c r="M1717" t="s">
        <v>90</v>
      </c>
      <c r="P1717" t="s">
        <v>228</v>
      </c>
      <c r="Q1717" t="s">
        <v>229</v>
      </c>
      <c r="R1717" t="s">
        <v>147</v>
      </c>
      <c r="S1717" t="s">
        <v>528</v>
      </c>
      <c r="T1717" t="s">
        <v>74</v>
      </c>
      <c r="Y1717" t="s">
        <v>74</v>
      </c>
    </row>
    <row r="1718" spans="1:25">
      <c r="A1718">
        <f t="shared" si="26"/>
        <v>1</v>
      </c>
      <c r="B1718">
        <v>6</v>
      </c>
      <c r="C1718">
        <v>2019</v>
      </c>
      <c r="D1718" t="s">
        <v>683</v>
      </c>
      <c r="E1718">
        <v>6</v>
      </c>
      <c r="F1718" t="s">
        <v>535</v>
      </c>
      <c r="H1718" t="s">
        <v>536</v>
      </c>
      <c r="I1718" t="s">
        <v>19</v>
      </c>
      <c r="J1718" t="s">
        <v>68</v>
      </c>
      <c r="K1718" t="s">
        <v>83</v>
      </c>
      <c r="L1718">
        <v>2007</v>
      </c>
      <c r="M1718" t="s">
        <v>70</v>
      </c>
      <c r="P1718" t="s">
        <v>228</v>
      </c>
      <c r="Q1718" t="s">
        <v>229</v>
      </c>
      <c r="R1718" t="s">
        <v>224</v>
      </c>
      <c r="S1718" t="s">
        <v>528</v>
      </c>
      <c r="T1718" t="s">
        <v>74</v>
      </c>
      <c r="Y1718" t="s">
        <v>74</v>
      </c>
    </row>
    <row r="1719" spans="1:25" hidden="1">
      <c r="A1719">
        <f t="shared" si="26"/>
        <v>0</v>
      </c>
      <c r="B1719">
        <v>6</v>
      </c>
      <c r="C1719">
        <v>2018</v>
      </c>
      <c r="D1719" t="s">
        <v>683</v>
      </c>
      <c r="E1719">
        <v>6</v>
      </c>
      <c r="F1719" t="s">
        <v>535</v>
      </c>
      <c r="H1719" t="s">
        <v>536</v>
      </c>
      <c r="I1719" t="s">
        <v>19</v>
      </c>
      <c r="J1719" t="s">
        <v>68</v>
      </c>
      <c r="K1719" t="s">
        <v>83</v>
      </c>
      <c r="L1719">
        <v>2007</v>
      </c>
      <c r="M1719" t="s">
        <v>70</v>
      </c>
      <c r="P1719" t="s">
        <v>228</v>
      </c>
      <c r="Q1719" t="s">
        <v>229</v>
      </c>
      <c r="R1719" t="s">
        <v>224</v>
      </c>
      <c r="S1719" t="s">
        <v>528</v>
      </c>
      <c r="T1719" t="s">
        <v>74</v>
      </c>
      <c r="Y1719" t="s">
        <v>74</v>
      </c>
    </row>
    <row r="1720" spans="1:25" hidden="1">
      <c r="A1720">
        <f t="shared" si="26"/>
        <v>0</v>
      </c>
      <c r="B1720">
        <v>6</v>
      </c>
      <c r="C1720">
        <v>2017</v>
      </c>
      <c r="D1720" t="s">
        <v>683</v>
      </c>
      <c r="E1720">
        <v>6</v>
      </c>
      <c r="F1720" t="s">
        <v>535</v>
      </c>
      <c r="H1720" t="s">
        <v>536</v>
      </c>
      <c r="I1720" t="s">
        <v>19</v>
      </c>
      <c r="J1720" t="s">
        <v>68</v>
      </c>
      <c r="K1720" t="s">
        <v>83</v>
      </c>
      <c r="L1720">
        <v>2007</v>
      </c>
      <c r="M1720" t="s">
        <v>70</v>
      </c>
      <c r="P1720" t="s">
        <v>228</v>
      </c>
      <c r="Q1720" t="s">
        <v>229</v>
      </c>
      <c r="R1720" t="s">
        <v>224</v>
      </c>
      <c r="S1720" t="s">
        <v>528</v>
      </c>
      <c r="T1720" t="s">
        <v>74</v>
      </c>
      <c r="Y1720" t="s">
        <v>74</v>
      </c>
    </row>
    <row r="1721" spans="1:25" hidden="1">
      <c r="A1721">
        <f t="shared" si="26"/>
        <v>0</v>
      </c>
      <c r="B1721">
        <v>6</v>
      </c>
      <c r="C1721">
        <v>2016</v>
      </c>
      <c r="D1721" t="s">
        <v>683</v>
      </c>
      <c r="E1721">
        <v>6</v>
      </c>
      <c r="F1721" t="s">
        <v>535</v>
      </c>
      <c r="H1721" t="s">
        <v>536</v>
      </c>
      <c r="I1721" t="s">
        <v>19</v>
      </c>
      <c r="J1721" t="s">
        <v>68</v>
      </c>
      <c r="K1721" t="s">
        <v>83</v>
      </c>
      <c r="L1721">
        <v>2007</v>
      </c>
      <c r="M1721" t="s">
        <v>70</v>
      </c>
      <c r="P1721" t="s">
        <v>228</v>
      </c>
      <c r="Q1721" t="s">
        <v>229</v>
      </c>
      <c r="R1721" t="s">
        <v>224</v>
      </c>
      <c r="S1721" t="s">
        <v>528</v>
      </c>
      <c r="T1721" t="s">
        <v>74</v>
      </c>
      <c r="Y1721" t="s">
        <v>74</v>
      </c>
    </row>
    <row r="1722" spans="1:25" hidden="1">
      <c r="A1722">
        <f t="shared" si="26"/>
        <v>0</v>
      </c>
      <c r="B1722">
        <v>6</v>
      </c>
      <c r="C1722">
        <v>2015</v>
      </c>
      <c r="D1722" t="s">
        <v>683</v>
      </c>
      <c r="E1722">
        <v>6</v>
      </c>
      <c r="F1722" t="s">
        <v>535</v>
      </c>
      <c r="H1722" t="s">
        <v>536</v>
      </c>
      <c r="I1722" t="s">
        <v>19</v>
      </c>
      <c r="J1722" t="s">
        <v>68</v>
      </c>
      <c r="K1722" t="s">
        <v>83</v>
      </c>
      <c r="L1722">
        <v>2007</v>
      </c>
      <c r="M1722" t="s">
        <v>70</v>
      </c>
      <c r="P1722" t="s">
        <v>228</v>
      </c>
      <c r="Q1722" t="s">
        <v>229</v>
      </c>
      <c r="R1722" t="s">
        <v>224</v>
      </c>
      <c r="S1722" t="s">
        <v>528</v>
      </c>
      <c r="T1722" t="s">
        <v>74</v>
      </c>
      <c r="Y1722" t="s">
        <v>74</v>
      </c>
    </row>
    <row r="1723" spans="1:25" hidden="1">
      <c r="A1723">
        <f t="shared" si="26"/>
        <v>0</v>
      </c>
      <c r="B1723">
        <v>6</v>
      </c>
      <c r="C1723">
        <v>2014</v>
      </c>
      <c r="D1723" t="s">
        <v>683</v>
      </c>
      <c r="E1723">
        <v>6</v>
      </c>
      <c r="F1723" t="s">
        <v>535</v>
      </c>
      <c r="H1723" t="s">
        <v>536</v>
      </c>
      <c r="I1723" t="s">
        <v>19</v>
      </c>
      <c r="J1723" t="s">
        <v>68</v>
      </c>
      <c r="K1723" t="s">
        <v>83</v>
      </c>
      <c r="L1723">
        <v>2007</v>
      </c>
      <c r="M1723" t="s">
        <v>70</v>
      </c>
      <c r="P1723" t="s">
        <v>228</v>
      </c>
      <c r="Q1723" t="s">
        <v>229</v>
      </c>
      <c r="R1723" t="s">
        <v>224</v>
      </c>
      <c r="S1723" t="s">
        <v>528</v>
      </c>
      <c r="T1723" t="s">
        <v>74</v>
      </c>
      <c r="Y1723" t="s">
        <v>74</v>
      </c>
    </row>
    <row r="1724" spans="1:25">
      <c r="A1724">
        <f t="shared" si="26"/>
        <v>1</v>
      </c>
      <c r="B1724">
        <v>6</v>
      </c>
      <c r="C1724">
        <v>2019</v>
      </c>
      <c r="D1724" t="s">
        <v>683</v>
      </c>
      <c r="E1724">
        <v>58</v>
      </c>
      <c r="F1724" t="s">
        <v>633</v>
      </c>
      <c r="H1724" t="s">
        <v>634</v>
      </c>
      <c r="J1724" t="s">
        <v>68</v>
      </c>
      <c r="K1724" t="s">
        <v>568</v>
      </c>
      <c r="L1724">
        <v>2017</v>
      </c>
      <c r="M1724" t="s">
        <v>511</v>
      </c>
      <c r="P1724" t="s">
        <v>228</v>
      </c>
      <c r="Q1724" t="s">
        <v>229</v>
      </c>
      <c r="S1724" t="s">
        <v>528</v>
      </c>
      <c r="T1724" t="s">
        <v>74</v>
      </c>
      <c r="Y1724" t="s">
        <v>74</v>
      </c>
    </row>
    <row r="1725" spans="1:25" hidden="1">
      <c r="A1725">
        <f t="shared" si="26"/>
        <v>0</v>
      </c>
      <c r="B1725">
        <v>6</v>
      </c>
      <c r="C1725">
        <v>2018</v>
      </c>
      <c r="D1725" t="s">
        <v>683</v>
      </c>
      <c r="E1725">
        <v>58</v>
      </c>
      <c r="F1725" t="s">
        <v>633</v>
      </c>
      <c r="H1725" t="s">
        <v>634</v>
      </c>
      <c r="J1725" t="s">
        <v>68</v>
      </c>
      <c r="K1725" t="s">
        <v>568</v>
      </c>
      <c r="L1725">
        <v>2017</v>
      </c>
      <c r="M1725" t="s">
        <v>511</v>
      </c>
      <c r="P1725" t="s">
        <v>228</v>
      </c>
      <c r="Q1725" t="s">
        <v>229</v>
      </c>
      <c r="S1725" t="s">
        <v>528</v>
      </c>
      <c r="T1725" t="s">
        <v>74</v>
      </c>
      <c r="Y1725" t="s">
        <v>74</v>
      </c>
    </row>
    <row r="1726" spans="1:25" hidden="1">
      <c r="A1726">
        <f t="shared" si="26"/>
        <v>0</v>
      </c>
      <c r="B1726">
        <v>6</v>
      </c>
      <c r="C1726">
        <v>2017</v>
      </c>
      <c r="D1726" t="s">
        <v>683</v>
      </c>
      <c r="E1726">
        <v>58</v>
      </c>
      <c r="F1726" t="s">
        <v>633</v>
      </c>
      <c r="H1726" t="s">
        <v>634</v>
      </c>
      <c r="J1726" t="s">
        <v>68</v>
      </c>
      <c r="K1726" t="s">
        <v>568</v>
      </c>
      <c r="L1726">
        <v>2017</v>
      </c>
      <c r="M1726" t="s">
        <v>511</v>
      </c>
      <c r="P1726" t="s">
        <v>228</v>
      </c>
      <c r="Q1726" t="s">
        <v>229</v>
      </c>
      <c r="S1726" t="s">
        <v>528</v>
      </c>
      <c r="T1726" t="s">
        <v>74</v>
      </c>
      <c r="Y1726" t="s">
        <v>74</v>
      </c>
    </row>
    <row r="1727" spans="1:25" hidden="1">
      <c r="A1727">
        <f t="shared" si="26"/>
        <v>0</v>
      </c>
      <c r="B1727">
        <v>6</v>
      </c>
      <c r="C1727">
        <v>2016</v>
      </c>
      <c r="D1727" t="s">
        <v>683</v>
      </c>
      <c r="E1727">
        <v>58</v>
      </c>
      <c r="F1727" t="s">
        <v>633</v>
      </c>
      <c r="H1727" t="s">
        <v>634</v>
      </c>
      <c r="J1727" t="s">
        <v>82</v>
      </c>
      <c r="K1727" t="s">
        <v>568</v>
      </c>
      <c r="L1727">
        <v>2008</v>
      </c>
      <c r="M1727" t="s">
        <v>511</v>
      </c>
      <c r="P1727" t="s">
        <v>228</v>
      </c>
      <c r="Q1727" t="s">
        <v>229</v>
      </c>
      <c r="S1727" t="s">
        <v>528</v>
      </c>
      <c r="T1727" t="s">
        <v>74</v>
      </c>
      <c r="Y1727" t="s">
        <v>74</v>
      </c>
    </row>
    <row r="1728" spans="1:25" hidden="1">
      <c r="A1728">
        <f t="shared" si="26"/>
        <v>0</v>
      </c>
      <c r="B1728">
        <v>6</v>
      </c>
      <c r="C1728">
        <v>2015</v>
      </c>
      <c r="D1728" t="s">
        <v>683</v>
      </c>
      <c r="E1728">
        <v>58</v>
      </c>
      <c r="F1728" t="s">
        <v>633</v>
      </c>
      <c r="H1728" t="s">
        <v>634</v>
      </c>
      <c r="J1728" t="s">
        <v>82</v>
      </c>
      <c r="K1728" t="s">
        <v>568</v>
      </c>
      <c r="L1728">
        <v>2008</v>
      </c>
      <c r="M1728" t="s">
        <v>511</v>
      </c>
      <c r="P1728" t="s">
        <v>228</v>
      </c>
      <c r="Q1728" t="s">
        <v>229</v>
      </c>
      <c r="S1728" t="s">
        <v>528</v>
      </c>
      <c r="T1728" t="s">
        <v>74</v>
      </c>
      <c r="Y1728" t="s">
        <v>74</v>
      </c>
    </row>
    <row r="1729" spans="1:25" hidden="1">
      <c r="A1729">
        <f t="shared" si="26"/>
        <v>0</v>
      </c>
      <c r="B1729">
        <v>6</v>
      </c>
      <c r="C1729">
        <v>2014</v>
      </c>
      <c r="D1729" t="s">
        <v>683</v>
      </c>
      <c r="E1729">
        <v>58</v>
      </c>
      <c r="F1729" t="s">
        <v>633</v>
      </c>
      <c r="H1729" t="s">
        <v>634</v>
      </c>
      <c r="J1729" t="s">
        <v>82</v>
      </c>
      <c r="K1729" t="s">
        <v>568</v>
      </c>
      <c r="L1729">
        <v>2008</v>
      </c>
      <c r="M1729" t="s">
        <v>511</v>
      </c>
      <c r="P1729" t="s">
        <v>228</v>
      </c>
      <c r="Q1729" t="s">
        <v>229</v>
      </c>
      <c r="S1729" t="s">
        <v>528</v>
      </c>
      <c r="T1729" t="s">
        <v>74</v>
      </c>
      <c r="Y1729" t="s">
        <v>74</v>
      </c>
    </row>
    <row r="1730" spans="1:25">
      <c r="A1730">
        <f t="shared" si="26"/>
        <v>1</v>
      </c>
      <c r="B1730">
        <v>6</v>
      </c>
      <c r="C1730">
        <v>2019</v>
      </c>
      <c r="D1730" t="s">
        <v>683</v>
      </c>
      <c r="E1730">
        <v>19</v>
      </c>
      <c r="F1730" t="s">
        <v>560</v>
      </c>
      <c r="H1730" t="s">
        <v>561</v>
      </c>
      <c r="I1730" t="s">
        <v>19</v>
      </c>
      <c r="J1730" t="s">
        <v>68</v>
      </c>
      <c r="K1730" t="s">
        <v>562</v>
      </c>
      <c r="L1730">
        <v>2010</v>
      </c>
      <c r="M1730" t="s">
        <v>90</v>
      </c>
      <c r="P1730" t="s">
        <v>228</v>
      </c>
      <c r="Q1730" t="s">
        <v>229</v>
      </c>
      <c r="R1730" t="s">
        <v>563</v>
      </c>
      <c r="S1730" t="s">
        <v>528</v>
      </c>
      <c r="T1730" t="s">
        <v>74</v>
      </c>
      <c r="Y1730" t="s">
        <v>74</v>
      </c>
    </row>
    <row r="1731" spans="1:25" hidden="1">
      <c r="A1731">
        <f t="shared" si="26"/>
        <v>0</v>
      </c>
      <c r="B1731">
        <v>6</v>
      </c>
      <c r="C1731">
        <v>2018</v>
      </c>
      <c r="D1731" t="s">
        <v>683</v>
      </c>
      <c r="E1731">
        <v>19</v>
      </c>
      <c r="F1731" t="s">
        <v>560</v>
      </c>
      <c r="H1731" t="s">
        <v>561</v>
      </c>
      <c r="I1731" t="s">
        <v>19</v>
      </c>
      <c r="J1731" t="s">
        <v>68</v>
      </c>
      <c r="K1731" t="s">
        <v>562</v>
      </c>
      <c r="L1731">
        <v>2010</v>
      </c>
      <c r="M1731" t="s">
        <v>90</v>
      </c>
      <c r="P1731" t="s">
        <v>228</v>
      </c>
      <c r="Q1731" t="s">
        <v>229</v>
      </c>
      <c r="R1731" t="s">
        <v>563</v>
      </c>
      <c r="S1731" t="s">
        <v>528</v>
      </c>
      <c r="T1731" t="s">
        <v>74</v>
      </c>
      <c r="Y1731" t="s">
        <v>74</v>
      </c>
    </row>
    <row r="1732" spans="1:25" hidden="1">
      <c r="A1732">
        <f t="shared" ref="A1732:A1795" si="27">IF(AND(F1732=F1731,G1732=G1731,B1732=B1731),0,1)</f>
        <v>0</v>
      </c>
      <c r="B1732">
        <v>6</v>
      </c>
      <c r="C1732">
        <v>2017</v>
      </c>
      <c r="D1732" t="s">
        <v>683</v>
      </c>
      <c r="E1732">
        <v>19</v>
      </c>
      <c r="F1732" t="s">
        <v>560</v>
      </c>
      <c r="H1732" t="s">
        <v>561</v>
      </c>
      <c r="I1732" t="s">
        <v>19</v>
      </c>
      <c r="J1732" t="s">
        <v>68</v>
      </c>
      <c r="K1732" t="s">
        <v>562</v>
      </c>
      <c r="L1732">
        <v>2010</v>
      </c>
      <c r="M1732" t="s">
        <v>90</v>
      </c>
      <c r="P1732" t="s">
        <v>228</v>
      </c>
      <c r="Q1732" t="s">
        <v>229</v>
      </c>
      <c r="R1732" t="s">
        <v>563</v>
      </c>
      <c r="S1732" t="s">
        <v>528</v>
      </c>
      <c r="T1732" t="s">
        <v>74</v>
      </c>
      <c r="Y1732" t="s">
        <v>74</v>
      </c>
    </row>
    <row r="1733" spans="1:25" hidden="1">
      <c r="A1733">
        <f t="shared" si="27"/>
        <v>0</v>
      </c>
      <c r="B1733">
        <v>6</v>
      </c>
      <c r="C1733">
        <v>2016</v>
      </c>
      <c r="D1733" t="s">
        <v>683</v>
      </c>
      <c r="E1733">
        <v>19</v>
      </c>
      <c r="F1733" t="s">
        <v>560</v>
      </c>
      <c r="H1733" t="s">
        <v>561</v>
      </c>
      <c r="I1733" t="s">
        <v>19</v>
      </c>
      <c r="J1733" t="s">
        <v>68</v>
      </c>
      <c r="K1733" t="s">
        <v>562</v>
      </c>
      <c r="L1733">
        <v>2010</v>
      </c>
      <c r="M1733" t="s">
        <v>90</v>
      </c>
      <c r="P1733" t="s">
        <v>228</v>
      </c>
      <c r="Q1733" t="s">
        <v>229</v>
      </c>
      <c r="R1733" t="s">
        <v>563</v>
      </c>
      <c r="S1733" t="s">
        <v>528</v>
      </c>
      <c r="T1733" t="s">
        <v>74</v>
      </c>
      <c r="Y1733" t="s">
        <v>74</v>
      </c>
    </row>
    <row r="1734" spans="1:25" hidden="1">
      <c r="A1734">
        <f t="shared" si="27"/>
        <v>0</v>
      </c>
      <c r="B1734">
        <v>6</v>
      </c>
      <c r="C1734">
        <v>2015</v>
      </c>
      <c r="D1734" t="s">
        <v>683</v>
      </c>
      <c r="E1734">
        <v>19</v>
      </c>
      <c r="F1734" t="s">
        <v>560</v>
      </c>
      <c r="H1734" t="s">
        <v>561</v>
      </c>
      <c r="I1734" t="s">
        <v>19</v>
      </c>
      <c r="J1734" t="s">
        <v>68</v>
      </c>
      <c r="K1734" t="s">
        <v>562</v>
      </c>
      <c r="L1734">
        <v>2010</v>
      </c>
      <c r="M1734" t="s">
        <v>90</v>
      </c>
      <c r="P1734" t="s">
        <v>228</v>
      </c>
      <c r="Q1734" t="s">
        <v>229</v>
      </c>
      <c r="R1734" t="s">
        <v>563</v>
      </c>
      <c r="S1734" t="s">
        <v>528</v>
      </c>
      <c r="T1734" t="s">
        <v>74</v>
      </c>
      <c r="Y1734" t="s">
        <v>74</v>
      </c>
    </row>
    <row r="1735" spans="1:25" hidden="1">
      <c r="A1735">
        <f t="shared" si="27"/>
        <v>0</v>
      </c>
      <c r="B1735">
        <v>6</v>
      </c>
      <c r="C1735">
        <v>2014</v>
      </c>
      <c r="D1735" t="s">
        <v>683</v>
      </c>
      <c r="E1735">
        <v>19</v>
      </c>
      <c r="F1735" t="s">
        <v>560</v>
      </c>
      <c r="H1735" t="s">
        <v>561</v>
      </c>
      <c r="I1735" t="s">
        <v>19</v>
      </c>
      <c r="J1735" t="s">
        <v>68</v>
      </c>
      <c r="K1735" t="s">
        <v>562</v>
      </c>
      <c r="L1735">
        <v>2010</v>
      </c>
      <c r="M1735" t="s">
        <v>90</v>
      </c>
      <c r="P1735" t="s">
        <v>228</v>
      </c>
      <c r="Q1735" t="s">
        <v>229</v>
      </c>
      <c r="R1735" t="s">
        <v>563</v>
      </c>
      <c r="S1735" t="s">
        <v>528</v>
      </c>
      <c r="T1735" t="s">
        <v>74</v>
      </c>
      <c r="Y1735" t="s">
        <v>74</v>
      </c>
    </row>
    <row r="1736" spans="1:25">
      <c r="A1736">
        <f t="shared" si="27"/>
        <v>1</v>
      </c>
      <c r="B1736">
        <v>6</v>
      </c>
      <c r="C1736">
        <v>2019</v>
      </c>
      <c r="D1736" t="s">
        <v>683</v>
      </c>
      <c r="E1736">
        <v>75</v>
      </c>
      <c r="F1736" t="s">
        <v>663</v>
      </c>
      <c r="H1736">
        <v>31838</v>
      </c>
      <c r="J1736" t="s">
        <v>82</v>
      </c>
      <c r="K1736" t="s">
        <v>83</v>
      </c>
      <c r="L1736">
        <v>2016</v>
      </c>
      <c r="M1736" t="s">
        <v>70</v>
      </c>
      <c r="P1736" t="s">
        <v>228</v>
      </c>
      <c r="Q1736" t="s">
        <v>229</v>
      </c>
      <c r="S1736" t="s">
        <v>528</v>
      </c>
      <c r="T1736" t="s">
        <v>74</v>
      </c>
      <c r="Y1736" t="s">
        <v>74</v>
      </c>
    </row>
    <row r="1737" spans="1:25" hidden="1">
      <c r="A1737">
        <f t="shared" si="27"/>
        <v>0</v>
      </c>
      <c r="B1737">
        <v>6</v>
      </c>
      <c r="C1737">
        <v>2018</v>
      </c>
      <c r="D1737" t="s">
        <v>683</v>
      </c>
      <c r="E1737">
        <v>75</v>
      </c>
      <c r="F1737" t="s">
        <v>663</v>
      </c>
      <c r="H1737">
        <v>31838</v>
      </c>
      <c r="J1737" t="s">
        <v>82</v>
      </c>
      <c r="K1737" t="s">
        <v>83</v>
      </c>
      <c r="L1737">
        <v>2016</v>
      </c>
      <c r="M1737" t="s">
        <v>70</v>
      </c>
      <c r="P1737" t="s">
        <v>228</v>
      </c>
      <c r="Q1737" t="s">
        <v>229</v>
      </c>
      <c r="S1737" t="s">
        <v>528</v>
      </c>
      <c r="T1737" t="s">
        <v>74</v>
      </c>
      <c r="Y1737" t="s">
        <v>74</v>
      </c>
    </row>
    <row r="1738" spans="1:25" hidden="1">
      <c r="A1738">
        <f t="shared" si="27"/>
        <v>0</v>
      </c>
      <c r="B1738">
        <v>6</v>
      </c>
      <c r="C1738">
        <v>2017</v>
      </c>
      <c r="D1738" t="s">
        <v>683</v>
      </c>
      <c r="E1738">
        <v>75</v>
      </c>
      <c r="F1738" t="s">
        <v>663</v>
      </c>
      <c r="H1738">
        <v>31838</v>
      </c>
      <c r="J1738" t="s">
        <v>82</v>
      </c>
      <c r="K1738" t="s">
        <v>83</v>
      </c>
      <c r="L1738">
        <v>2016</v>
      </c>
      <c r="M1738" t="s">
        <v>70</v>
      </c>
      <c r="P1738" t="s">
        <v>228</v>
      </c>
      <c r="Q1738" t="s">
        <v>229</v>
      </c>
      <c r="S1738" t="s">
        <v>528</v>
      </c>
      <c r="T1738" t="s">
        <v>74</v>
      </c>
      <c r="Y1738" t="s">
        <v>74</v>
      </c>
    </row>
    <row r="1739" spans="1:25" hidden="1">
      <c r="A1739">
        <f t="shared" si="27"/>
        <v>0</v>
      </c>
      <c r="B1739">
        <v>6</v>
      </c>
      <c r="C1739">
        <v>2016</v>
      </c>
      <c r="D1739" t="s">
        <v>683</v>
      </c>
      <c r="E1739">
        <v>75</v>
      </c>
      <c r="F1739" t="s">
        <v>663</v>
      </c>
      <c r="H1739">
        <v>31838</v>
      </c>
      <c r="J1739" t="s">
        <v>82</v>
      </c>
      <c r="K1739" t="s">
        <v>83</v>
      </c>
      <c r="L1739">
        <v>2016</v>
      </c>
      <c r="M1739" t="s">
        <v>70</v>
      </c>
      <c r="P1739" t="s">
        <v>228</v>
      </c>
      <c r="Q1739" t="s">
        <v>229</v>
      </c>
      <c r="S1739" t="s">
        <v>528</v>
      </c>
      <c r="T1739" t="s">
        <v>74</v>
      </c>
      <c r="Y1739" t="s">
        <v>74</v>
      </c>
    </row>
    <row r="1740" spans="1:25" hidden="1">
      <c r="A1740">
        <f t="shared" si="27"/>
        <v>0</v>
      </c>
      <c r="B1740">
        <v>6</v>
      </c>
      <c r="C1740">
        <v>2015</v>
      </c>
      <c r="D1740" t="s">
        <v>683</v>
      </c>
      <c r="E1740">
        <v>75</v>
      </c>
      <c r="F1740" t="s">
        <v>663</v>
      </c>
      <c r="H1740">
        <v>31838</v>
      </c>
      <c r="J1740" t="s">
        <v>22</v>
      </c>
      <c r="K1740" t="s">
        <v>83</v>
      </c>
      <c r="L1740">
        <v>2011</v>
      </c>
      <c r="M1740" t="s">
        <v>70</v>
      </c>
      <c r="P1740" t="s">
        <v>228</v>
      </c>
      <c r="Q1740" t="s">
        <v>229</v>
      </c>
      <c r="S1740" t="s">
        <v>528</v>
      </c>
      <c r="T1740" t="s">
        <v>74</v>
      </c>
      <c r="Y1740" t="s">
        <v>74</v>
      </c>
    </row>
    <row r="1741" spans="1:25" hidden="1">
      <c r="A1741">
        <f t="shared" si="27"/>
        <v>0</v>
      </c>
      <c r="B1741">
        <v>6</v>
      </c>
      <c r="C1741">
        <v>2014</v>
      </c>
      <c r="D1741" t="s">
        <v>683</v>
      </c>
      <c r="E1741">
        <v>75</v>
      </c>
      <c r="F1741" t="s">
        <v>663</v>
      </c>
      <c r="H1741">
        <v>31838</v>
      </c>
      <c r="J1741" t="s">
        <v>22</v>
      </c>
      <c r="K1741" t="s">
        <v>83</v>
      </c>
      <c r="L1741">
        <v>2011</v>
      </c>
      <c r="M1741" t="s">
        <v>70</v>
      </c>
      <c r="P1741" t="s">
        <v>228</v>
      </c>
      <c r="Q1741" t="s">
        <v>229</v>
      </c>
      <c r="S1741" t="s">
        <v>528</v>
      </c>
      <c r="T1741" t="s">
        <v>74</v>
      </c>
      <c r="Y1741" t="s">
        <v>74</v>
      </c>
    </row>
    <row r="1742" spans="1:25">
      <c r="A1742">
        <f t="shared" si="27"/>
        <v>1</v>
      </c>
      <c r="B1742">
        <v>6</v>
      </c>
      <c r="C1742">
        <v>2019</v>
      </c>
      <c r="D1742" t="s">
        <v>683</v>
      </c>
      <c r="E1742">
        <v>37</v>
      </c>
      <c r="F1742" t="s">
        <v>598</v>
      </c>
      <c r="H1742">
        <v>28888</v>
      </c>
      <c r="J1742" t="s">
        <v>82</v>
      </c>
      <c r="K1742" t="s">
        <v>116</v>
      </c>
      <c r="L1742">
        <v>2010</v>
      </c>
      <c r="M1742" t="s">
        <v>70</v>
      </c>
      <c r="P1742" t="s">
        <v>228</v>
      </c>
      <c r="Q1742" t="s">
        <v>229</v>
      </c>
      <c r="S1742" t="s">
        <v>528</v>
      </c>
      <c r="T1742" t="s">
        <v>74</v>
      </c>
      <c r="Y1742" t="s">
        <v>74</v>
      </c>
    </row>
    <row r="1743" spans="1:25" hidden="1">
      <c r="A1743">
        <f t="shared" si="27"/>
        <v>0</v>
      </c>
      <c r="B1743">
        <v>6</v>
      </c>
      <c r="C1743">
        <v>2018</v>
      </c>
      <c r="D1743" t="s">
        <v>683</v>
      </c>
      <c r="E1743">
        <v>37</v>
      </c>
      <c r="F1743" t="s">
        <v>598</v>
      </c>
      <c r="H1743">
        <v>28888</v>
      </c>
      <c r="J1743" t="s">
        <v>82</v>
      </c>
      <c r="K1743" t="s">
        <v>116</v>
      </c>
      <c r="L1743">
        <v>2010</v>
      </c>
      <c r="M1743" t="s">
        <v>70</v>
      </c>
      <c r="P1743" t="s">
        <v>228</v>
      </c>
      <c r="Q1743" t="s">
        <v>229</v>
      </c>
      <c r="S1743" t="s">
        <v>528</v>
      </c>
      <c r="T1743" t="s">
        <v>74</v>
      </c>
      <c r="Y1743" t="s">
        <v>74</v>
      </c>
    </row>
    <row r="1744" spans="1:25" hidden="1">
      <c r="A1744">
        <f t="shared" si="27"/>
        <v>0</v>
      </c>
      <c r="B1744">
        <v>6</v>
      </c>
      <c r="C1744">
        <v>2017</v>
      </c>
      <c r="D1744" t="s">
        <v>683</v>
      </c>
      <c r="E1744">
        <v>37</v>
      </c>
      <c r="F1744" t="s">
        <v>598</v>
      </c>
      <c r="H1744">
        <v>28888</v>
      </c>
      <c r="J1744" t="s">
        <v>82</v>
      </c>
      <c r="K1744" t="s">
        <v>116</v>
      </c>
      <c r="L1744">
        <v>2010</v>
      </c>
      <c r="M1744" t="s">
        <v>70</v>
      </c>
      <c r="P1744" t="s">
        <v>228</v>
      </c>
      <c r="Q1744" t="s">
        <v>229</v>
      </c>
      <c r="S1744" t="s">
        <v>528</v>
      </c>
      <c r="T1744" t="s">
        <v>74</v>
      </c>
      <c r="Y1744" t="s">
        <v>74</v>
      </c>
    </row>
    <row r="1745" spans="1:25" hidden="1">
      <c r="A1745">
        <f t="shared" si="27"/>
        <v>0</v>
      </c>
      <c r="B1745">
        <v>6</v>
      </c>
      <c r="C1745">
        <v>2016</v>
      </c>
      <c r="D1745" t="s">
        <v>683</v>
      </c>
      <c r="E1745">
        <v>37</v>
      </c>
      <c r="F1745" t="s">
        <v>598</v>
      </c>
      <c r="H1745">
        <v>28888</v>
      </c>
      <c r="J1745" t="s">
        <v>82</v>
      </c>
      <c r="K1745" t="s">
        <v>116</v>
      </c>
      <c r="L1745">
        <v>2010</v>
      </c>
      <c r="M1745" t="s">
        <v>70</v>
      </c>
      <c r="P1745" t="s">
        <v>228</v>
      </c>
      <c r="Q1745" t="s">
        <v>229</v>
      </c>
      <c r="S1745" t="s">
        <v>528</v>
      </c>
      <c r="T1745" t="s">
        <v>74</v>
      </c>
      <c r="Y1745" t="s">
        <v>74</v>
      </c>
    </row>
    <row r="1746" spans="1:25" hidden="1">
      <c r="A1746">
        <f t="shared" si="27"/>
        <v>0</v>
      </c>
      <c r="B1746">
        <v>6</v>
      </c>
      <c r="C1746">
        <v>2015</v>
      </c>
      <c r="D1746" t="s">
        <v>683</v>
      </c>
      <c r="E1746">
        <v>37</v>
      </c>
      <c r="F1746" t="s">
        <v>598</v>
      </c>
      <c r="H1746">
        <v>28888</v>
      </c>
      <c r="J1746" t="s">
        <v>82</v>
      </c>
      <c r="K1746" t="s">
        <v>116</v>
      </c>
      <c r="L1746">
        <v>2010</v>
      </c>
      <c r="M1746" t="s">
        <v>70</v>
      </c>
      <c r="P1746" t="s">
        <v>228</v>
      </c>
      <c r="Q1746" t="s">
        <v>229</v>
      </c>
      <c r="S1746" t="s">
        <v>528</v>
      </c>
      <c r="T1746" t="s">
        <v>74</v>
      </c>
      <c r="Y1746" t="s">
        <v>74</v>
      </c>
    </row>
    <row r="1747" spans="1:25" hidden="1">
      <c r="A1747">
        <f t="shared" si="27"/>
        <v>0</v>
      </c>
      <c r="B1747">
        <v>6</v>
      </c>
      <c r="C1747">
        <v>2014</v>
      </c>
      <c r="D1747" t="s">
        <v>683</v>
      </c>
      <c r="E1747">
        <v>37</v>
      </c>
      <c r="F1747" t="s">
        <v>598</v>
      </c>
      <c r="H1747">
        <v>28888</v>
      </c>
      <c r="J1747" t="s">
        <v>82</v>
      </c>
      <c r="K1747" t="s">
        <v>116</v>
      </c>
      <c r="L1747">
        <v>2010</v>
      </c>
      <c r="M1747" t="s">
        <v>70</v>
      </c>
      <c r="P1747" t="s">
        <v>228</v>
      </c>
      <c r="Q1747" t="s">
        <v>229</v>
      </c>
      <c r="S1747" t="s">
        <v>528</v>
      </c>
      <c r="T1747" t="s">
        <v>74</v>
      </c>
      <c r="Y1747" t="s">
        <v>74</v>
      </c>
    </row>
    <row r="1748" spans="1:25">
      <c r="A1748">
        <f t="shared" si="27"/>
        <v>1</v>
      </c>
      <c r="B1748">
        <v>6</v>
      </c>
      <c r="C1748">
        <v>2019</v>
      </c>
      <c r="D1748" t="s">
        <v>683</v>
      </c>
      <c r="E1748">
        <v>69</v>
      </c>
      <c r="F1748" t="s">
        <v>654</v>
      </c>
      <c r="H1748" t="s">
        <v>655</v>
      </c>
      <c r="J1748" t="s">
        <v>82</v>
      </c>
      <c r="K1748" t="s">
        <v>116</v>
      </c>
      <c r="L1748">
        <v>2010</v>
      </c>
      <c r="M1748" t="s">
        <v>70</v>
      </c>
      <c r="P1748" t="s">
        <v>228</v>
      </c>
      <c r="Q1748" t="s">
        <v>229</v>
      </c>
      <c r="S1748" t="s">
        <v>528</v>
      </c>
      <c r="T1748" t="s">
        <v>74</v>
      </c>
      <c r="Y1748" t="s">
        <v>74</v>
      </c>
    </row>
    <row r="1749" spans="1:25" hidden="1">
      <c r="A1749">
        <f t="shared" si="27"/>
        <v>0</v>
      </c>
      <c r="B1749">
        <v>6</v>
      </c>
      <c r="C1749">
        <v>2018</v>
      </c>
      <c r="D1749" t="s">
        <v>683</v>
      </c>
      <c r="E1749">
        <v>69</v>
      </c>
      <c r="F1749" t="s">
        <v>654</v>
      </c>
      <c r="H1749" t="s">
        <v>655</v>
      </c>
      <c r="J1749" t="s">
        <v>82</v>
      </c>
      <c r="K1749" t="s">
        <v>116</v>
      </c>
      <c r="L1749">
        <v>2010</v>
      </c>
      <c r="M1749" t="s">
        <v>70</v>
      </c>
      <c r="P1749" t="s">
        <v>228</v>
      </c>
      <c r="Q1749" t="s">
        <v>229</v>
      </c>
      <c r="S1749" t="s">
        <v>528</v>
      </c>
      <c r="T1749" t="s">
        <v>74</v>
      </c>
      <c r="Y1749" t="s">
        <v>74</v>
      </c>
    </row>
    <row r="1750" spans="1:25" hidden="1">
      <c r="A1750">
        <f t="shared" si="27"/>
        <v>0</v>
      </c>
      <c r="B1750">
        <v>6</v>
      </c>
      <c r="C1750">
        <v>2017</v>
      </c>
      <c r="D1750" t="s">
        <v>683</v>
      </c>
      <c r="E1750">
        <v>69</v>
      </c>
      <c r="F1750" t="s">
        <v>654</v>
      </c>
      <c r="H1750" t="s">
        <v>655</v>
      </c>
      <c r="J1750" t="s">
        <v>82</v>
      </c>
      <c r="K1750" t="s">
        <v>116</v>
      </c>
      <c r="L1750">
        <v>2010</v>
      </c>
      <c r="M1750" t="s">
        <v>70</v>
      </c>
      <c r="P1750" t="s">
        <v>228</v>
      </c>
      <c r="Q1750" t="s">
        <v>229</v>
      </c>
      <c r="S1750" t="s">
        <v>528</v>
      </c>
      <c r="T1750" t="s">
        <v>74</v>
      </c>
      <c r="Y1750" t="s">
        <v>74</v>
      </c>
    </row>
    <row r="1751" spans="1:25" hidden="1">
      <c r="A1751">
        <f t="shared" si="27"/>
        <v>0</v>
      </c>
      <c r="B1751">
        <v>6</v>
      </c>
      <c r="C1751">
        <v>2016</v>
      </c>
      <c r="D1751" t="s">
        <v>683</v>
      </c>
      <c r="E1751">
        <v>69</v>
      </c>
      <c r="F1751" t="s">
        <v>654</v>
      </c>
      <c r="H1751" t="s">
        <v>655</v>
      </c>
      <c r="J1751" t="s">
        <v>82</v>
      </c>
      <c r="K1751" t="s">
        <v>116</v>
      </c>
      <c r="L1751">
        <v>2010</v>
      </c>
      <c r="M1751" t="s">
        <v>70</v>
      </c>
      <c r="P1751" t="s">
        <v>228</v>
      </c>
      <c r="Q1751" t="s">
        <v>229</v>
      </c>
      <c r="S1751" t="s">
        <v>528</v>
      </c>
      <c r="T1751" t="s">
        <v>74</v>
      </c>
      <c r="Y1751" t="s">
        <v>74</v>
      </c>
    </row>
    <row r="1752" spans="1:25" hidden="1">
      <c r="A1752">
        <f t="shared" si="27"/>
        <v>0</v>
      </c>
      <c r="B1752">
        <v>6</v>
      </c>
      <c r="C1752">
        <v>2015</v>
      </c>
      <c r="D1752" t="s">
        <v>683</v>
      </c>
      <c r="E1752">
        <v>69</v>
      </c>
      <c r="F1752" t="s">
        <v>654</v>
      </c>
      <c r="H1752" t="s">
        <v>655</v>
      </c>
      <c r="J1752" t="s">
        <v>82</v>
      </c>
      <c r="K1752" t="s">
        <v>116</v>
      </c>
      <c r="L1752">
        <v>2010</v>
      </c>
      <c r="M1752" t="s">
        <v>70</v>
      </c>
      <c r="P1752" t="s">
        <v>228</v>
      </c>
      <c r="Q1752" t="s">
        <v>229</v>
      </c>
      <c r="S1752" t="s">
        <v>528</v>
      </c>
      <c r="T1752" t="s">
        <v>74</v>
      </c>
      <c r="Y1752" t="s">
        <v>74</v>
      </c>
    </row>
    <row r="1753" spans="1:25" hidden="1">
      <c r="A1753">
        <f t="shared" si="27"/>
        <v>0</v>
      </c>
      <c r="B1753">
        <v>6</v>
      </c>
      <c r="C1753">
        <v>2014</v>
      </c>
      <c r="D1753" t="s">
        <v>683</v>
      </c>
      <c r="E1753">
        <v>69</v>
      </c>
      <c r="F1753" t="s">
        <v>654</v>
      </c>
      <c r="H1753" t="s">
        <v>655</v>
      </c>
      <c r="J1753" t="s">
        <v>82</v>
      </c>
      <c r="K1753" t="s">
        <v>116</v>
      </c>
      <c r="L1753">
        <v>2010</v>
      </c>
      <c r="M1753" t="s">
        <v>70</v>
      </c>
      <c r="P1753" t="s">
        <v>228</v>
      </c>
      <c r="Q1753" t="s">
        <v>229</v>
      </c>
      <c r="S1753" t="s">
        <v>528</v>
      </c>
      <c r="T1753" t="s">
        <v>74</v>
      </c>
      <c r="Y1753" t="s">
        <v>74</v>
      </c>
    </row>
    <row r="1754" spans="1:25">
      <c r="A1754">
        <f t="shared" si="27"/>
        <v>1</v>
      </c>
      <c r="B1754">
        <v>6</v>
      </c>
      <c r="C1754">
        <v>2019</v>
      </c>
      <c r="D1754" t="s">
        <v>683</v>
      </c>
      <c r="E1754">
        <v>10</v>
      </c>
      <c r="F1754" t="s">
        <v>545</v>
      </c>
      <c r="H1754">
        <v>21828</v>
      </c>
      <c r="J1754" t="s">
        <v>82</v>
      </c>
      <c r="K1754" t="s">
        <v>116</v>
      </c>
      <c r="L1754">
        <v>1998</v>
      </c>
      <c r="M1754" t="s">
        <v>70</v>
      </c>
      <c r="P1754" t="s">
        <v>228</v>
      </c>
      <c r="Q1754" t="s">
        <v>229</v>
      </c>
      <c r="S1754" t="s">
        <v>528</v>
      </c>
      <c r="T1754" t="s">
        <v>74</v>
      </c>
      <c r="Y1754" t="s">
        <v>74</v>
      </c>
    </row>
    <row r="1755" spans="1:25" hidden="1">
      <c r="A1755">
        <f t="shared" si="27"/>
        <v>0</v>
      </c>
      <c r="B1755">
        <v>6</v>
      </c>
      <c r="C1755">
        <v>2018</v>
      </c>
      <c r="D1755" t="s">
        <v>683</v>
      </c>
      <c r="E1755">
        <v>10</v>
      </c>
      <c r="F1755" t="s">
        <v>545</v>
      </c>
      <c r="H1755">
        <v>21828</v>
      </c>
      <c r="J1755" t="s">
        <v>82</v>
      </c>
      <c r="K1755" t="s">
        <v>116</v>
      </c>
      <c r="L1755">
        <v>1998</v>
      </c>
      <c r="M1755" t="s">
        <v>70</v>
      </c>
      <c r="P1755" t="s">
        <v>228</v>
      </c>
      <c r="Q1755" t="s">
        <v>229</v>
      </c>
      <c r="S1755" t="s">
        <v>528</v>
      </c>
      <c r="T1755" t="s">
        <v>74</v>
      </c>
      <c r="Y1755" t="s">
        <v>74</v>
      </c>
    </row>
    <row r="1756" spans="1:25" hidden="1">
      <c r="A1756">
        <f t="shared" si="27"/>
        <v>0</v>
      </c>
      <c r="B1756">
        <v>6</v>
      </c>
      <c r="C1756">
        <v>2017</v>
      </c>
      <c r="D1756" t="s">
        <v>683</v>
      </c>
      <c r="E1756">
        <v>10</v>
      </c>
      <c r="F1756" t="s">
        <v>545</v>
      </c>
      <c r="H1756">
        <v>21828</v>
      </c>
      <c r="J1756" t="s">
        <v>82</v>
      </c>
      <c r="K1756" t="s">
        <v>116</v>
      </c>
      <c r="L1756">
        <v>1998</v>
      </c>
      <c r="M1756" t="s">
        <v>70</v>
      </c>
      <c r="P1756" t="s">
        <v>228</v>
      </c>
      <c r="Q1756" t="s">
        <v>229</v>
      </c>
      <c r="S1756" t="s">
        <v>528</v>
      </c>
      <c r="T1756" t="s">
        <v>74</v>
      </c>
      <c r="Y1756" t="s">
        <v>74</v>
      </c>
    </row>
    <row r="1757" spans="1:25" hidden="1">
      <c r="A1757">
        <f t="shared" si="27"/>
        <v>0</v>
      </c>
      <c r="B1757">
        <v>6</v>
      </c>
      <c r="C1757">
        <v>2016</v>
      </c>
      <c r="D1757" t="s">
        <v>683</v>
      </c>
      <c r="E1757">
        <v>10</v>
      </c>
      <c r="F1757" t="s">
        <v>545</v>
      </c>
      <c r="H1757">
        <v>21828</v>
      </c>
      <c r="J1757" t="s">
        <v>82</v>
      </c>
      <c r="K1757" t="s">
        <v>116</v>
      </c>
      <c r="L1757">
        <v>1998</v>
      </c>
      <c r="M1757" t="s">
        <v>70</v>
      </c>
      <c r="P1757" t="s">
        <v>228</v>
      </c>
      <c r="Q1757" t="s">
        <v>229</v>
      </c>
      <c r="S1757" t="s">
        <v>528</v>
      </c>
      <c r="T1757" t="s">
        <v>74</v>
      </c>
      <c r="Y1757" t="s">
        <v>74</v>
      </c>
    </row>
    <row r="1758" spans="1:25" hidden="1">
      <c r="A1758">
        <f t="shared" si="27"/>
        <v>0</v>
      </c>
      <c r="B1758">
        <v>6</v>
      </c>
      <c r="C1758">
        <v>2015</v>
      </c>
      <c r="D1758" t="s">
        <v>683</v>
      </c>
      <c r="E1758">
        <v>10</v>
      </c>
      <c r="F1758" t="s">
        <v>545</v>
      </c>
      <c r="H1758">
        <v>21828</v>
      </c>
      <c r="J1758" t="s">
        <v>82</v>
      </c>
      <c r="K1758" t="s">
        <v>116</v>
      </c>
      <c r="L1758">
        <v>1998</v>
      </c>
      <c r="M1758" t="s">
        <v>70</v>
      </c>
      <c r="P1758" t="s">
        <v>228</v>
      </c>
      <c r="Q1758" t="s">
        <v>229</v>
      </c>
      <c r="S1758" t="s">
        <v>528</v>
      </c>
      <c r="T1758" t="s">
        <v>74</v>
      </c>
      <c r="Y1758" t="s">
        <v>74</v>
      </c>
    </row>
    <row r="1759" spans="1:25" hidden="1">
      <c r="A1759">
        <f t="shared" si="27"/>
        <v>0</v>
      </c>
      <c r="B1759">
        <v>6</v>
      </c>
      <c r="C1759">
        <v>2014</v>
      </c>
      <c r="D1759" t="s">
        <v>683</v>
      </c>
      <c r="E1759">
        <v>10</v>
      </c>
      <c r="F1759" t="s">
        <v>545</v>
      </c>
      <c r="H1759">
        <v>21828</v>
      </c>
      <c r="J1759" t="s">
        <v>82</v>
      </c>
      <c r="K1759" t="s">
        <v>116</v>
      </c>
      <c r="L1759">
        <v>1998</v>
      </c>
      <c r="M1759" t="s">
        <v>70</v>
      </c>
      <c r="P1759" t="s">
        <v>228</v>
      </c>
      <c r="Q1759" t="s">
        <v>229</v>
      </c>
      <c r="S1759" t="s">
        <v>528</v>
      </c>
      <c r="T1759" t="s">
        <v>74</v>
      </c>
      <c r="Y1759" t="s">
        <v>74</v>
      </c>
    </row>
    <row r="1760" spans="1:25">
      <c r="A1760">
        <f t="shared" si="27"/>
        <v>1</v>
      </c>
      <c r="B1760">
        <v>6</v>
      </c>
      <c r="C1760">
        <v>2019</v>
      </c>
      <c r="D1760" t="s">
        <v>683</v>
      </c>
      <c r="E1760">
        <v>8</v>
      </c>
      <c r="F1760" t="s">
        <v>540</v>
      </c>
      <c r="H1760" t="s">
        <v>541</v>
      </c>
      <c r="J1760" t="s">
        <v>68</v>
      </c>
      <c r="K1760" t="s">
        <v>542</v>
      </c>
      <c r="L1760">
        <v>2004</v>
      </c>
      <c r="M1760" t="s">
        <v>70</v>
      </c>
      <c r="P1760" t="s">
        <v>228</v>
      </c>
      <c r="Q1760" t="s">
        <v>229</v>
      </c>
      <c r="S1760" t="s">
        <v>528</v>
      </c>
      <c r="T1760" t="s">
        <v>74</v>
      </c>
      <c r="Y1760" t="s">
        <v>74</v>
      </c>
    </row>
    <row r="1761" spans="1:25" hidden="1">
      <c r="A1761">
        <f t="shared" si="27"/>
        <v>0</v>
      </c>
      <c r="B1761">
        <v>6</v>
      </c>
      <c r="C1761">
        <v>2018</v>
      </c>
      <c r="D1761" t="s">
        <v>683</v>
      </c>
      <c r="E1761">
        <v>8</v>
      </c>
      <c r="F1761" t="s">
        <v>540</v>
      </c>
      <c r="H1761" t="s">
        <v>541</v>
      </c>
      <c r="J1761" t="s">
        <v>68</v>
      </c>
      <c r="K1761" t="s">
        <v>542</v>
      </c>
      <c r="L1761">
        <v>2004</v>
      </c>
      <c r="M1761" t="s">
        <v>70</v>
      </c>
      <c r="P1761" t="s">
        <v>228</v>
      </c>
      <c r="Q1761" t="s">
        <v>229</v>
      </c>
      <c r="S1761" t="s">
        <v>528</v>
      </c>
      <c r="T1761" t="s">
        <v>74</v>
      </c>
      <c r="Y1761" t="s">
        <v>74</v>
      </c>
    </row>
    <row r="1762" spans="1:25" hidden="1">
      <c r="A1762">
        <f t="shared" si="27"/>
        <v>0</v>
      </c>
      <c r="B1762">
        <v>6</v>
      </c>
      <c r="C1762">
        <v>2017</v>
      </c>
      <c r="D1762" t="s">
        <v>683</v>
      </c>
      <c r="E1762">
        <v>8</v>
      </c>
      <c r="F1762" t="s">
        <v>540</v>
      </c>
      <c r="H1762" t="s">
        <v>541</v>
      </c>
      <c r="J1762" t="s">
        <v>68</v>
      </c>
      <c r="K1762" t="s">
        <v>542</v>
      </c>
      <c r="L1762">
        <v>2004</v>
      </c>
      <c r="M1762" t="s">
        <v>70</v>
      </c>
      <c r="P1762" t="s">
        <v>228</v>
      </c>
      <c r="Q1762" t="s">
        <v>229</v>
      </c>
      <c r="S1762" t="s">
        <v>528</v>
      </c>
      <c r="T1762" t="s">
        <v>74</v>
      </c>
      <c r="Y1762" t="s">
        <v>74</v>
      </c>
    </row>
    <row r="1763" spans="1:25" hidden="1">
      <c r="A1763">
        <f t="shared" si="27"/>
        <v>0</v>
      </c>
      <c r="B1763">
        <v>6</v>
      </c>
      <c r="C1763">
        <v>2016</v>
      </c>
      <c r="D1763" t="s">
        <v>683</v>
      </c>
      <c r="E1763">
        <v>8</v>
      </c>
      <c r="F1763" t="s">
        <v>540</v>
      </c>
      <c r="H1763" t="s">
        <v>541</v>
      </c>
      <c r="J1763" t="s">
        <v>68</v>
      </c>
      <c r="K1763" t="s">
        <v>542</v>
      </c>
      <c r="L1763">
        <v>2004</v>
      </c>
      <c r="M1763" t="s">
        <v>70</v>
      </c>
      <c r="P1763" t="s">
        <v>228</v>
      </c>
      <c r="Q1763" t="s">
        <v>229</v>
      </c>
      <c r="S1763" t="s">
        <v>528</v>
      </c>
      <c r="T1763" t="s">
        <v>74</v>
      </c>
      <c r="Y1763" t="s">
        <v>74</v>
      </c>
    </row>
    <row r="1764" spans="1:25" hidden="1">
      <c r="A1764">
        <f t="shared" si="27"/>
        <v>0</v>
      </c>
      <c r="B1764">
        <v>6</v>
      </c>
      <c r="C1764">
        <v>2015</v>
      </c>
      <c r="D1764" t="s">
        <v>683</v>
      </c>
      <c r="E1764">
        <v>8</v>
      </c>
      <c r="F1764" t="s">
        <v>540</v>
      </c>
      <c r="H1764" t="s">
        <v>541</v>
      </c>
      <c r="J1764" t="s">
        <v>68</v>
      </c>
      <c r="K1764" t="s">
        <v>542</v>
      </c>
      <c r="L1764">
        <v>2004</v>
      </c>
      <c r="M1764" t="s">
        <v>70</v>
      </c>
      <c r="P1764" t="s">
        <v>228</v>
      </c>
      <c r="Q1764" t="s">
        <v>229</v>
      </c>
      <c r="S1764" t="s">
        <v>528</v>
      </c>
      <c r="T1764" t="s">
        <v>74</v>
      </c>
      <c r="Y1764" t="s">
        <v>74</v>
      </c>
    </row>
    <row r="1765" spans="1:25" hidden="1">
      <c r="A1765">
        <f t="shared" si="27"/>
        <v>0</v>
      </c>
      <c r="B1765">
        <v>6</v>
      </c>
      <c r="C1765">
        <v>2014</v>
      </c>
      <c r="D1765" t="s">
        <v>683</v>
      </c>
      <c r="E1765">
        <v>8</v>
      </c>
      <c r="F1765" t="s">
        <v>540</v>
      </c>
      <c r="H1765" t="s">
        <v>541</v>
      </c>
      <c r="J1765" t="s">
        <v>68</v>
      </c>
      <c r="K1765" t="s">
        <v>542</v>
      </c>
      <c r="L1765">
        <v>2004</v>
      </c>
      <c r="M1765" t="s">
        <v>70</v>
      </c>
      <c r="P1765" t="s">
        <v>228</v>
      </c>
      <c r="Q1765" t="s">
        <v>229</v>
      </c>
      <c r="S1765" t="s">
        <v>528</v>
      </c>
      <c r="T1765" t="s">
        <v>74</v>
      </c>
      <c r="Y1765" t="s">
        <v>74</v>
      </c>
    </row>
    <row r="1766" spans="1:25">
      <c r="A1766">
        <f t="shared" si="27"/>
        <v>1</v>
      </c>
      <c r="B1766">
        <v>6</v>
      </c>
      <c r="C1766">
        <v>2019</v>
      </c>
      <c r="D1766" t="s">
        <v>758</v>
      </c>
      <c r="E1766">
        <v>31</v>
      </c>
      <c r="F1766" t="s">
        <v>745</v>
      </c>
      <c r="H1766" t="s">
        <v>746</v>
      </c>
      <c r="J1766" t="s">
        <v>82</v>
      </c>
      <c r="K1766" t="s">
        <v>711</v>
      </c>
      <c r="L1766">
        <v>2010</v>
      </c>
      <c r="M1766" t="s">
        <v>90</v>
      </c>
      <c r="P1766" t="s">
        <v>228</v>
      </c>
      <c r="Q1766" t="s">
        <v>787</v>
      </c>
      <c r="S1766" t="s">
        <v>687</v>
      </c>
      <c r="T1766" t="s">
        <v>74</v>
      </c>
      <c r="Y1766" t="s">
        <v>74</v>
      </c>
    </row>
    <row r="1767" spans="1:25" hidden="1">
      <c r="A1767">
        <f t="shared" si="27"/>
        <v>0</v>
      </c>
      <c r="B1767">
        <v>6</v>
      </c>
      <c r="C1767">
        <v>2018</v>
      </c>
      <c r="D1767" t="s">
        <v>758</v>
      </c>
      <c r="E1767">
        <v>31</v>
      </c>
      <c r="F1767" t="s">
        <v>745</v>
      </c>
      <c r="H1767" t="s">
        <v>746</v>
      </c>
      <c r="J1767" t="s">
        <v>82</v>
      </c>
      <c r="K1767" t="s">
        <v>711</v>
      </c>
      <c r="L1767">
        <v>2010</v>
      </c>
      <c r="M1767" t="s">
        <v>90</v>
      </c>
      <c r="P1767" t="s">
        <v>228</v>
      </c>
      <c r="Q1767" t="s">
        <v>787</v>
      </c>
      <c r="S1767" t="s">
        <v>687</v>
      </c>
      <c r="T1767" t="s">
        <v>74</v>
      </c>
      <c r="Y1767" t="s">
        <v>74</v>
      </c>
    </row>
    <row r="1768" spans="1:25" hidden="1">
      <c r="A1768">
        <f t="shared" si="27"/>
        <v>0</v>
      </c>
      <c r="B1768">
        <v>6</v>
      </c>
      <c r="C1768">
        <v>2017</v>
      </c>
      <c r="D1768" t="s">
        <v>758</v>
      </c>
      <c r="E1768">
        <v>31</v>
      </c>
      <c r="F1768" t="s">
        <v>745</v>
      </c>
      <c r="H1768" t="s">
        <v>746</v>
      </c>
      <c r="J1768" t="s">
        <v>82</v>
      </c>
      <c r="K1768" t="s">
        <v>711</v>
      </c>
      <c r="L1768">
        <v>2010</v>
      </c>
      <c r="M1768" t="s">
        <v>90</v>
      </c>
      <c r="P1768" t="s">
        <v>228</v>
      </c>
      <c r="Q1768" t="s">
        <v>229</v>
      </c>
      <c r="S1768" t="s">
        <v>687</v>
      </c>
      <c r="T1768" t="s">
        <v>74</v>
      </c>
      <c r="Y1768" t="s">
        <v>74</v>
      </c>
    </row>
    <row r="1769" spans="1:25" hidden="1">
      <c r="A1769">
        <f t="shared" si="27"/>
        <v>0</v>
      </c>
      <c r="B1769">
        <v>6</v>
      </c>
      <c r="C1769">
        <v>2016</v>
      </c>
      <c r="D1769" t="s">
        <v>758</v>
      </c>
      <c r="E1769">
        <v>31</v>
      </c>
      <c r="F1769" t="s">
        <v>745</v>
      </c>
      <c r="H1769" t="s">
        <v>746</v>
      </c>
      <c r="J1769" t="s">
        <v>82</v>
      </c>
      <c r="K1769" t="s">
        <v>711</v>
      </c>
      <c r="L1769">
        <v>2010</v>
      </c>
      <c r="M1769" t="s">
        <v>90</v>
      </c>
      <c r="P1769" t="s">
        <v>228</v>
      </c>
      <c r="Q1769" t="s">
        <v>229</v>
      </c>
      <c r="S1769" t="s">
        <v>687</v>
      </c>
      <c r="T1769" t="s">
        <v>74</v>
      </c>
      <c r="Y1769" t="s">
        <v>74</v>
      </c>
    </row>
    <row r="1770" spans="1:25" hidden="1">
      <c r="A1770">
        <f t="shared" si="27"/>
        <v>0</v>
      </c>
      <c r="B1770">
        <v>6</v>
      </c>
      <c r="C1770">
        <v>2015</v>
      </c>
      <c r="D1770" t="s">
        <v>758</v>
      </c>
      <c r="E1770">
        <v>31</v>
      </c>
      <c r="F1770" t="s">
        <v>745</v>
      </c>
      <c r="H1770" t="s">
        <v>746</v>
      </c>
      <c r="J1770" t="s">
        <v>82</v>
      </c>
      <c r="K1770" t="s">
        <v>711</v>
      </c>
      <c r="L1770">
        <v>2010</v>
      </c>
      <c r="M1770" t="s">
        <v>90</v>
      </c>
      <c r="P1770" t="s">
        <v>228</v>
      </c>
      <c r="Q1770" t="s">
        <v>229</v>
      </c>
      <c r="S1770" t="s">
        <v>687</v>
      </c>
      <c r="T1770" t="s">
        <v>74</v>
      </c>
      <c r="Y1770" t="s">
        <v>74</v>
      </c>
    </row>
    <row r="1771" spans="1:25" hidden="1">
      <c r="A1771">
        <f t="shared" si="27"/>
        <v>0</v>
      </c>
      <c r="B1771">
        <v>6</v>
      </c>
      <c r="C1771">
        <v>2014</v>
      </c>
      <c r="D1771" t="s">
        <v>758</v>
      </c>
      <c r="E1771">
        <v>31</v>
      </c>
      <c r="F1771" t="s">
        <v>745</v>
      </c>
      <c r="H1771" t="s">
        <v>746</v>
      </c>
      <c r="J1771" t="s">
        <v>82</v>
      </c>
      <c r="K1771" t="s">
        <v>711</v>
      </c>
      <c r="L1771">
        <v>2010</v>
      </c>
      <c r="M1771" t="s">
        <v>90</v>
      </c>
      <c r="P1771" t="s">
        <v>228</v>
      </c>
      <c r="Q1771" t="s">
        <v>229</v>
      </c>
      <c r="S1771" t="s">
        <v>687</v>
      </c>
      <c r="T1771" t="s">
        <v>74</v>
      </c>
      <c r="Y1771" t="s">
        <v>74</v>
      </c>
    </row>
    <row r="1772" spans="1:25">
      <c r="A1772">
        <f t="shared" si="27"/>
        <v>1</v>
      </c>
      <c r="B1772">
        <v>6</v>
      </c>
      <c r="C1772">
        <v>2019</v>
      </c>
      <c r="D1772" t="s">
        <v>758</v>
      </c>
      <c r="E1772">
        <v>23</v>
      </c>
      <c r="F1772" t="s">
        <v>729</v>
      </c>
      <c r="H1772" t="s">
        <v>730</v>
      </c>
      <c r="J1772" t="s">
        <v>68</v>
      </c>
      <c r="K1772" t="s">
        <v>692</v>
      </c>
      <c r="L1772">
        <v>2018</v>
      </c>
      <c r="M1772" t="s">
        <v>90</v>
      </c>
      <c r="P1772" t="s">
        <v>228</v>
      </c>
      <c r="Q1772" t="s">
        <v>779</v>
      </c>
      <c r="S1772" t="s">
        <v>687</v>
      </c>
      <c r="T1772" t="s">
        <v>74</v>
      </c>
      <c r="Y1772" t="s">
        <v>74</v>
      </c>
    </row>
    <row r="1773" spans="1:25" hidden="1">
      <c r="A1773">
        <f t="shared" si="27"/>
        <v>0</v>
      </c>
      <c r="B1773">
        <v>6</v>
      </c>
      <c r="C1773">
        <v>2018</v>
      </c>
      <c r="D1773" t="s">
        <v>758</v>
      </c>
      <c r="E1773">
        <v>23</v>
      </c>
      <c r="F1773" t="s">
        <v>729</v>
      </c>
      <c r="H1773" t="s">
        <v>730</v>
      </c>
      <c r="J1773" t="s">
        <v>68</v>
      </c>
      <c r="K1773" t="s">
        <v>692</v>
      </c>
      <c r="L1773">
        <v>2018</v>
      </c>
      <c r="M1773" t="s">
        <v>90</v>
      </c>
      <c r="P1773" t="s">
        <v>228</v>
      </c>
      <c r="Q1773" t="s">
        <v>779</v>
      </c>
      <c r="S1773" t="s">
        <v>687</v>
      </c>
      <c r="T1773" t="s">
        <v>74</v>
      </c>
      <c r="Y1773" t="s">
        <v>74</v>
      </c>
    </row>
    <row r="1774" spans="1:25" hidden="1">
      <c r="A1774">
        <f t="shared" si="27"/>
        <v>0</v>
      </c>
      <c r="B1774">
        <v>6</v>
      </c>
      <c r="C1774">
        <v>2017</v>
      </c>
      <c r="D1774" t="s">
        <v>758</v>
      </c>
      <c r="E1774">
        <v>23</v>
      </c>
      <c r="F1774" t="s">
        <v>729</v>
      </c>
      <c r="H1774" t="s">
        <v>730</v>
      </c>
      <c r="J1774" t="s">
        <v>82</v>
      </c>
      <c r="K1774" t="s">
        <v>692</v>
      </c>
      <c r="L1774">
        <v>2011</v>
      </c>
      <c r="M1774" t="s">
        <v>70</v>
      </c>
      <c r="P1774" t="s">
        <v>228</v>
      </c>
      <c r="Q1774" t="s">
        <v>229</v>
      </c>
      <c r="S1774" t="s">
        <v>687</v>
      </c>
      <c r="T1774" t="s">
        <v>74</v>
      </c>
      <c r="Y1774" t="s">
        <v>74</v>
      </c>
    </row>
    <row r="1775" spans="1:25" hidden="1">
      <c r="A1775">
        <f t="shared" si="27"/>
        <v>0</v>
      </c>
      <c r="B1775">
        <v>6</v>
      </c>
      <c r="C1775">
        <v>2016</v>
      </c>
      <c r="D1775" t="s">
        <v>758</v>
      </c>
      <c r="E1775">
        <v>23</v>
      </c>
      <c r="F1775" t="s">
        <v>729</v>
      </c>
      <c r="H1775" t="s">
        <v>730</v>
      </c>
      <c r="J1775" t="s">
        <v>82</v>
      </c>
      <c r="K1775" t="s">
        <v>692</v>
      </c>
      <c r="L1775">
        <v>2011</v>
      </c>
      <c r="M1775" t="s">
        <v>70</v>
      </c>
      <c r="P1775" t="s">
        <v>228</v>
      </c>
      <c r="Q1775" t="s">
        <v>229</v>
      </c>
      <c r="S1775" t="s">
        <v>687</v>
      </c>
      <c r="T1775" t="s">
        <v>74</v>
      </c>
      <c r="Y1775" t="s">
        <v>74</v>
      </c>
    </row>
    <row r="1776" spans="1:25" hidden="1">
      <c r="A1776">
        <f t="shared" si="27"/>
        <v>0</v>
      </c>
      <c r="B1776">
        <v>6</v>
      </c>
      <c r="C1776">
        <v>2015</v>
      </c>
      <c r="D1776" t="s">
        <v>758</v>
      </c>
      <c r="E1776">
        <v>23</v>
      </c>
      <c r="F1776" t="s">
        <v>729</v>
      </c>
      <c r="H1776" t="s">
        <v>730</v>
      </c>
      <c r="J1776" t="s">
        <v>82</v>
      </c>
      <c r="K1776" t="s">
        <v>692</v>
      </c>
      <c r="L1776">
        <v>2011</v>
      </c>
      <c r="M1776" t="s">
        <v>70</v>
      </c>
      <c r="P1776" t="s">
        <v>228</v>
      </c>
      <c r="Q1776" t="s">
        <v>229</v>
      </c>
      <c r="S1776" t="s">
        <v>687</v>
      </c>
      <c r="T1776" t="s">
        <v>74</v>
      </c>
      <c r="Y1776" t="s">
        <v>74</v>
      </c>
    </row>
    <row r="1777" spans="1:25" hidden="1">
      <c r="A1777">
        <f t="shared" si="27"/>
        <v>0</v>
      </c>
      <c r="B1777">
        <v>6</v>
      </c>
      <c r="C1777">
        <v>2014</v>
      </c>
      <c r="D1777" t="s">
        <v>758</v>
      </c>
      <c r="E1777">
        <v>23</v>
      </c>
      <c r="F1777" t="s">
        <v>729</v>
      </c>
      <c r="H1777" t="s">
        <v>730</v>
      </c>
      <c r="J1777" t="s">
        <v>82</v>
      </c>
      <c r="K1777" t="s">
        <v>692</v>
      </c>
      <c r="L1777">
        <v>2011</v>
      </c>
      <c r="M1777" t="s">
        <v>70</v>
      </c>
      <c r="P1777" t="s">
        <v>228</v>
      </c>
      <c r="Q1777" t="s">
        <v>229</v>
      </c>
      <c r="S1777" t="s">
        <v>687</v>
      </c>
      <c r="T1777" t="s">
        <v>74</v>
      </c>
      <c r="Y1777" t="s">
        <v>74</v>
      </c>
    </row>
    <row r="1778" spans="1:25">
      <c r="A1778">
        <f t="shared" si="27"/>
        <v>1</v>
      </c>
      <c r="B1778">
        <v>6</v>
      </c>
      <c r="C1778">
        <v>2019</v>
      </c>
      <c r="D1778" t="s">
        <v>758</v>
      </c>
      <c r="E1778">
        <v>33</v>
      </c>
      <c r="F1778" t="s">
        <v>749</v>
      </c>
      <c r="H1778">
        <v>31879</v>
      </c>
      <c r="J1778" t="s">
        <v>68</v>
      </c>
      <c r="K1778" t="s">
        <v>750</v>
      </c>
      <c r="L1778">
        <v>2018</v>
      </c>
      <c r="M1778" t="s">
        <v>90</v>
      </c>
      <c r="P1778" t="s">
        <v>228</v>
      </c>
      <c r="Q1778" t="s">
        <v>789</v>
      </c>
      <c r="S1778" t="s">
        <v>687</v>
      </c>
      <c r="T1778" t="s">
        <v>74</v>
      </c>
      <c r="Y1778" t="s">
        <v>74</v>
      </c>
    </row>
    <row r="1779" spans="1:25" hidden="1">
      <c r="A1779">
        <f t="shared" si="27"/>
        <v>0</v>
      </c>
      <c r="B1779">
        <v>6</v>
      </c>
      <c r="C1779">
        <v>2018</v>
      </c>
      <c r="D1779" t="s">
        <v>758</v>
      </c>
      <c r="E1779">
        <v>33</v>
      </c>
      <c r="F1779" t="s">
        <v>749</v>
      </c>
      <c r="H1779">
        <v>31879</v>
      </c>
      <c r="J1779" t="s">
        <v>68</v>
      </c>
      <c r="K1779" t="s">
        <v>750</v>
      </c>
      <c r="L1779">
        <v>2018</v>
      </c>
      <c r="M1779" t="s">
        <v>90</v>
      </c>
      <c r="P1779" t="s">
        <v>228</v>
      </c>
      <c r="Q1779" t="s">
        <v>789</v>
      </c>
      <c r="S1779" t="s">
        <v>687</v>
      </c>
      <c r="T1779" t="s">
        <v>74</v>
      </c>
      <c r="Y1779" t="s">
        <v>74</v>
      </c>
    </row>
    <row r="1780" spans="1:25" hidden="1">
      <c r="A1780">
        <f t="shared" si="27"/>
        <v>0</v>
      </c>
      <c r="B1780">
        <v>6</v>
      </c>
      <c r="C1780">
        <v>2017</v>
      </c>
      <c r="D1780" t="s">
        <v>758</v>
      </c>
      <c r="E1780">
        <v>33</v>
      </c>
      <c r="F1780" t="s">
        <v>749</v>
      </c>
      <c r="H1780">
        <v>31879</v>
      </c>
      <c r="J1780" t="s">
        <v>82</v>
      </c>
      <c r="K1780" t="s">
        <v>750</v>
      </c>
      <c r="L1780">
        <v>2012</v>
      </c>
      <c r="M1780" t="s">
        <v>732</v>
      </c>
      <c r="P1780" t="s">
        <v>228</v>
      </c>
      <c r="Q1780" t="s">
        <v>229</v>
      </c>
      <c r="S1780" t="s">
        <v>687</v>
      </c>
      <c r="T1780" t="s">
        <v>74</v>
      </c>
      <c r="Y1780" t="s">
        <v>74</v>
      </c>
    </row>
    <row r="1781" spans="1:25" hidden="1">
      <c r="A1781">
        <f t="shared" si="27"/>
        <v>0</v>
      </c>
      <c r="B1781">
        <v>6</v>
      </c>
      <c r="C1781">
        <v>2016</v>
      </c>
      <c r="D1781" t="s">
        <v>758</v>
      </c>
      <c r="E1781">
        <v>33</v>
      </c>
      <c r="F1781" t="s">
        <v>749</v>
      </c>
      <c r="H1781">
        <v>31879</v>
      </c>
      <c r="J1781" t="s">
        <v>82</v>
      </c>
      <c r="K1781" t="s">
        <v>750</v>
      </c>
      <c r="L1781">
        <v>2012</v>
      </c>
      <c r="M1781" t="s">
        <v>732</v>
      </c>
      <c r="P1781" t="s">
        <v>228</v>
      </c>
      <c r="Q1781" t="s">
        <v>229</v>
      </c>
      <c r="S1781" t="s">
        <v>687</v>
      </c>
      <c r="T1781" t="s">
        <v>74</v>
      </c>
      <c r="Y1781" t="s">
        <v>74</v>
      </c>
    </row>
    <row r="1782" spans="1:25" hidden="1">
      <c r="A1782">
        <f t="shared" si="27"/>
        <v>0</v>
      </c>
      <c r="B1782">
        <v>6</v>
      </c>
      <c r="C1782">
        <v>2015</v>
      </c>
      <c r="D1782" t="s">
        <v>758</v>
      </c>
      <c r="E1782">
        <v>33</v>
      </c>
      <c r="F1782" t="s">
        <v>749</v>
      </c>
      <c r="H1782">
        <v>31879</v>
      </c>
      <c r="J1782" t="s">
        <v>82</v>
      </c>
      <c r="K1782" t="s">
        <v>750</v>
      </c>
      <c r="L1782">
        <v>2012</v>
      </c>
      <c r="M1782" t="s">
        <v>732</v>
      </c>
      <c r="P1782" t="s">
        <v>228</v>
      </c>
      <c r="Q1782" t="s">
        <v>229</v>
      </c>
      <c r="S1782" t="s">
        <v>687</v>
      </c>
      <c r="T1782" t="s">
        <v>74</v>
      </c>
      <c r="Y1782" t="s">
        <v>74</v>
      </c>
    </row>
    <row r="1783" spans="1:25" hidden="1">
      <c r="A1783">
        <f t="shared" si="27"/>
        <v>0</v>
      </c>
      <c r="B1783">
        <v>6</v>
      </c>
      <c r="C1783">
        <v>2014</v>
      </c>
      <c r="D1783" t="s">
        <v>758</v>
      </c>
      <c r="E1783">
        <v>33</v>
      </c>
      <c r="F1783" t="s">
        <v>749</v>
      </c>
      <c r="H1783">
        <v>31879</v>
      </c>
      <c r="J1783" t="s">
        <v>82</v>
      </c>
      <c r="K1783" t="s">
        <v>750</v>
      </c>
      <c r="L1783">
        <v>2012</v>
      </c>
      <c r="M1783" t="s">
        <v>732</v>
      </c>
      <c r="P1783" t="s">
        <v>228</v>
      </c>
      <c r="Q1783" t="s">
        <v>229</v>
      </c>
      <c r="S1783" t="s">
        <v>687</v>
      </c>
      <c r="T1783" t="s">
        <v>74</v>
      </c>
      <c r="Y1783" t="s">
        <v>74</v>
      </c>
    </row>
    <row r="1784" spans="1:25">
      <c r="A1784">
        <f t="shared" si="27"/>
        <v>1</v>
      </c>
      <c r="B1784">
        <v>6</v>
      </c>
      <c r="C1784">
        <v>2019</v>
      </c>
      <c r="D1784" t="s">
        <v>758</v>
      </c>
      <c r="E1784">
        <v>34</v>
      </c>
      <c r="F1784" t="s">
        <v>751</v>
      </c>
      <c r="H1784" t="s">
        <v>752</v>
      </c>
      <c r="J1784" t="s">
        <v>82</v>
      </c>
      <c r="K1784" t="s">
        <v>692</v>
      </c>
      <c r="L1784">
        <v>2015</v>
      </c>
      <c r="M1784" t="s">
        <v>721</v>
      </c>
      <c r="P1784" t="s">
        <v>228</v>
      </c>
      <c r="Q1784" t="s">
        <v>790</v>
      </c>
      <c r="S1784" t="s">
        <v>687</v>
      </c>
      <c r="T1784" t="s">
        <v>74</v>
      </c>
      <c r="Y1784" t="s">
        <v>74</v>
      </c>
    </row>
    <row r="1785" spans="1:25" hidden="1">
      <c r="A1785">
        <f t="shared" si="27"/>
        <v>0</v>
      </c>
      <c r="B1785">
        <v>6</v>
      </c>
      <c r="C1785">
        <v>2018</v>
      </c>
      <c r="D1785" t="s">
        <v>758</v>
      </c>
      <c r="E1785">
        <v>34</v>
      </c>
      <c r="F1785" t="s">
        <v>751</v>
      </c>
      <c r="H1785" t="s">
        <v>752</v>
      </c>
      <c r="J1785" t="s">
        <v>82</v>
      </c>
      <c r="K1785" t="s">
        <v>692</v>
      </c>
      <c r="L1785">
        <v>2015</v>
      </c>
      <c r="M1785" t="s">
        <v>721</v>
      </c>
      <c r="P1785" t="s">
        <v>228</v>
      </c>
      <c r="Q1785" t="s">
        <v>790</v>
      </c>
      <c r="S1785" t="s">
        <v>687</v>
      </c>
      <c r="T1785" t="s">
        <v>74</v>
      </c>
      <c r="Y1785" t="s">
        <v>74</v>
      </c>
    </row>
    <row r="1786" spans="1:25" hidden="1">
      <c r="A1786">
        <f t="shared" si="27"/>
        <v>0</v>
      </c>
      <c r="B1786">
        <v>6</v>
      </c>
      <c r="C1786">
        <v>2017</v>
      </c>
      <c r="D1786" t="s">
        <v>758</v>
      </c>
      <c r="E1786">
        <v>34</v>
      </c>
      <c r="F1786" t="s">
        <v>751</v>
      </c>
      <c r="H1786" t="s">
        <v>752</v>
      </c>
      <c r="J1786" t="s">
        <v>82</v>
      </c>
      <c r="K1786" t="s">
        <v>692</v>
      </c>
      <c r="L1786">
        <v>2015</v>
      </c>
      <c r="M1786" t="s">
        <v>721</v>
      </c>
      <c r="P1786" t="s">
        <v>228</v>
      </c>
      <c r="Q1786" t="s">
        <v>229</v>
      </c>
      <c r="S1786" t="s">
        <v>687</v>
      </c>
      <c r="T1786" t="s">
        <v>74</v>
      </c>
      <c r="Y1786" t="s">
        <v>74</v>
      </c>
    </row>
    <row r="1787" spans="1:25" hidden="1">
      <c r="A1787">
        <f t="shared" si="27"/>
        <v>0</v>
      </c>
      <c r="B1787">
        <v>6</v>
      </c>
      <c r="C1787">
        <v>2016</v>
      </c>
      <c r="D1787" t="s">
        <v>758</v>
      </c>
      <c r="E1787">
        <v>34</v>
      </c>
      <c r="F1787" t="s">
        <v>751</v>
      </c>
      <c r="H1787" t="s">
        <v>752</v>
      </c>
      <c r="J1787" t="s">
        <v>82</v>
      </c>
      <c r="K1787" t="s">
        <v>692</v>
      </c>
      <c r="L1787">
        <v>2015</v>
      </c>
      <c r="M1787" t="s">
        <v>721</v>
      </c>
      <c r="P1787" t="s">
        <v>228</v>
      </c>
      <c r="Q1787" t="s">
        <v>229</v>
      </c>
      <c r="S1787" t="s">
        <v>687</v>
      </c>
      <c r="T1787" t="s">
        <v>74</v>
      </c>
      <c r="Y1787" t="s">
        <v>74</v>
      </c>
    </row>
    <row r="1788" spans="1:25" hidden="1">
      <c r="A1788">
        <f t="shared" si="27"/>
        <v>0</v>
      </c>
      <c r="B1788">
        <v>6</v>
      </c>
      <c r="C1788">
        <v>2015</v>
      </c>
      <c r="D1788" t="s">
        <v>758</v>
      </c>
      <c r="E1788">
        <v>34</v>
      </c>
      <c r="F1788" t="s">
        <v>751</v>
      </c>
      <c r="H1788" t="s">
        <v>752</v>
      </c>
      <c r="J1788" t="s">
        <v>82</v>
      </c>
      <c r="K1788" t="s">
        <v>692</v>
      </c>
      <c r="L1788">
        <v>2015</v>
      </c>
      <c r="M1788" t="s">
        <v>721</v>
      </c>
      <c r="P1788" t="s">
        <v>228</v>
      </c>
      <c r="Q1788" t="s">
        <v>229</v>
      </c>
      <c r="S1788" t="s">
        <v>687</v>
      </c>
      <c r="T1788" t="s">
        <v>74</v>
      </c>
      <c r="Y1788" t="s">
        <v>74</v>
      </c>
    </row>
    <row r="1789" spans="1:25" hidden="1">
      <c r="A1789">
        <f t="shared" si="27"/>
        <v>0</v>
      </c>
      <c r="B1789">
        <v>6</v>
      </c>
      <c r="C1789">
        <v>2014</v>
      </c>
      <c r="D1789" t="s">
        <v>758</v>
      </c>
      <c r="E1789">
        <v>34</v>
      </c>
      <c r="F1789" t="s">
        <v>751</v>
      </c>
      <c r="H1789" t="s">
        <v>752</v>
      </c>
      <c r="J1789" t="s">
        <v>82</v>
      </c>
      <c r="K1789" t="s">
        <v>692</v>
      </c>
      <c r="L1789">
        <v>2015</v>
      </c>
      <c r="M1789" t="s">
        <v>721</v>
      </c>
      <c r="P1789" t="s">
        <v>228</v>
      </c>
      <c r="Q1789" t="s">
        <v>229</v>
      </c>
      <c r="S1789" t="s">
        <v>687</v>
      </c>
      <c r="T1789" t="s">
        <v>74</v>
      </c>
      <c r="Y1789" t="s">
        <v>74</v>
      </c>
    </row>
    <row r="1790" spans="1:25">
      <c r="A1790">
        <f t="shared" si="27"/>
        <v>1</v>
      </c>
      <c r="B1790">
        <v>6</v>
      </c>
      <c r="C1790">
        <v>2019</v>
      </c>
      <c r="D1790" t="s">
        <v>758</v>
      </c>
      <c r="E1790">
        <v>21</v>
      </c>
      <c r="F1790" t="s">
        <v>726</v>
      </c>
      <c r="H1790">
        <v>30325</v>
      </c>
      <c r="J1790" t="s">
        <v>68</v>
      </c>
      <c r="K1790" t="s">
        <v>692</v>
      </c>
      <c r="L1790">
        <v>2019</v>
      </c>
      <c r="M1790" t="s">
        <v>90</v>
      </c>
      <c r="P1790" t="s">
        <v>228</v>
      </c>
      <c r="Q1790" t="s">
        <v>777</v>
      </c>
      <c r="S1790" t="s">
        <v>687</v>
      </c>
      <c r="T1790" t="s">
        <v>74</v>
      </c>
      <c r="Y1790" t="s">
        <v>74</v>
      </c>
    </row>
    <row r="1791" spans="1:25" hidden="1">
      <c r="A1791">
        <f t="shared" si="27"/>
        <v>0</v>
      </c>
      <c r="B1791">
        <v>6</v>
      </c>
      <c r="C1791">
        <v>2018</v>
      </c>
      <c r="D1791" t="s">
        <v>758</v>
      </c>
      <c r="E1791">
        <v>21</v>
      </c>
      <c r="F1791" t="s">
        <v>726</v>
      </c>
      <c r="H1791">
        <v>30325</v>
      </c>
      <c r="J1791" t="s">
        <v>68</v>
      </c>
      <c r="K1791" t="s">
        <v>692</v>
      </c>
      <c r="L1791">
        <v>2019</v>
      </c>
      <c r="M1791" t="s">
        <v>90</v>
      </c>
      <c r="P1791" t="s">
        <v>228</v>
      </c>
      <c r="Q1791" t="s">
        <v>777</v>
      </c>
      <c r="S1791" t="s">
        <v>687</v>
      </c>
      <c r="T1791" t="s">
        <v>74</v>
      </c>
      <c r="Y1791" t="s">
        <v>74</v>
      </c>
    </row>
    <row r="1792" spans="1:25" hidden="1">
      <c r="A1792">
        <f t="shared" si="27"/>
        <v>0</v>
      </c>
      <c r="B1792">
        <v>6</v>
      </c>
      <c r="C1792">
        <v>2017</v>
      </c>
      <c r="D1792" t="s">
        <v>758</v>
      </c>
      <c r="E1792">
        <v>21</v>
      </c>
      <c r="F1792" t="s">
        <v>726</v>
      </c>
      <c r="H1792">
        <v>30325</v>
      </c>
      <c r="J1792" t="s">
        <v>82</v>
      </c>
      <c r="K1792" t="s">
        <v>692</v>
      </c>
      <c r="L1792">
        <v>2010</v>
      </c>
      <c r="M1792" t="s">
        <v>70</v>
      </c>
      <c r="P1792" t="s">
        <v>228</v>
      </c>
      <c r="Q1792" t="s">
        <v>229</v>
      </c>
      <c r="S1792" t="s">
        <v>687</v>
      </c>
      <c r="T1792" t="s">
        <v>74</v>
      </c>
      <c r="Y1792" t="s">
        <v>74</v>
      </c>
    </row>
    <row r="1793" spans="1:25" hidden="1">
      <c r="A1793">
        <f t="shared" si="27"/>
        <v>0</v>
      </c>
      <c r="B1793">
        <v>6</v>
      </c>
      <c r="C1793">
        <v>2016</v>
      </c>
      <c r="D1793" t="s">
        <v>758</v>
      </c>
      <c r="E1793">
        <v>21</v>
      </c>
      <c r="F1793" t="s">
        <v>726</v>
      </c>
      <c r="H1793">
        <v>30325</v>
      </c>
      <c r="J1793" t="s">
        <v>82</v>
      </c>
      <c r="K1793" t="s">
        <v>692</v>
      </c>
      <c r="L1793">
        <v>2010</v>
      </c>
      <c r="M1793" t="s">
        <v>70</v>
      </c>
      <c r="P1793" t="s">
        <v>228</v>
      </c>
      <c r="Q1793" t="s">
        <v>229</v>
      </c>
      <c r="S1793" t="s">
        <v>687</v>
      </c>
      <c r="T1793" t="s">
        <v>74</v>
      </c>
      <c r="Y1793" t="s">
        <v>74</v>
      </c>
    </row>
    <row r="1794" spans="1:25" hidden="1">
      <c r="A1794">
        <f t="shared" si="27"/>
        <v>0</v>
      </c>
      <c r="B1794">
        <v>6</v>
      </c>
      <c r="C1794">
        <v>2015</v>
      </c>
      <c r="D1794" t="s">
        <v>758</v>
      </c>
      <c r="E1794">
        <v>21</v>
      </c>
      <c r="F1794" t="s">
        <v>726</v>
      </c>
      <c r="H1794">
        <v>30325</v>
      </c>
      <c r="J1794" t="s">
        <v>82</v>
      </c>
      <c r="K1794" t="s">
        <v>692</v>
      </c>
      <c r="L1794">
        <v>2010</v>
      </c>
      <c r="M1794" t="s">
        <v>70</v>
      </c>
      <c r="P1794" t="s">
        <v>228</v>
      </c>
      <c r="Q1794" t="s">
        <v>229</v>
      </c>
      <c r="S1794" t="s">
        <v>687</v>
      </c>
      <c r="T1794" t="s">
        <v>74</v>
      </c>
      <c r="Y1794" t="s">
        <v>74</v>
      </c>
    </row>
    <row r="1795" spans="1:25" hidden="1">
      <c r="A1795">
        <f t="shared" si="27"/>
        <v>0</v>
      </c>
      <c r="B1795">
        <v>6</v>
      </c>
      <c r="C1795">
        <v>2014</v>
      </c>
      <c r="D1795" t="s">
        <v>758</v>
      </c>
      <c r="E1795">
        <v>21</v>
      </c>
      <c r="F1795" t="s">
        <v>726</v>
      </c>
      <c r="H1795">
        <v>30325</v>
      </c>
      <c r="J1795" t="s">
        <v>82</v>
      </c>
      <c r="K1795" t="s">
        <v>692</v>
      </c>
      <c r="L1795">
        <v>2010</v>
      </c>
      <c r="M1795" t="s">
        <v>70</v>
      </c>
      <c r="P1795" t="s">
        <v>228</v>
      </c>
      <c r="Q1795" t="s">
        <v>229</v>
      </c>
      <c r="S1795" t="s">
        <v>687</v>
      </c>
      <c r="T1795" t="s">
        <v>74</v>
      </c>
      <c r="Y1795" t="s">
        <v>74</v>
      </c>
    </row>
    <row r="1796" spans="1:25">
      <c r="A1796">
        <f t="shared" ref="A1796:A1859" si="28">IF(AND(F1796=F1795,G1796=G1795,B1796=B1795),0,1)</f>
        <v>1</v>
      </c>
      <c r="B1796">
        <v>6</v>
      </c>
      <c r="C1796">
        <v>2019</v>
      </c>
      <c r="D1796" t="s">
        <v>758</v>
      </c>
      <c r="E1796">
        <v>19</v>
      </c>
      <c r="F1796" t="s">
        <v>722</v>
      </c>
      <c r="H1796">
        <v>30590</v>
      </c>
      <c r="J1796" t="s">
        <v>68</v>
      </c>
      <c r="K1796" t="s">
        <v>723</v>
      </c>
      <c r="L1796">
        <v>2012</v>
      </c>
      <c r="M1796" t="s">
        <v>90</v>
      </c>
      <c r="P1796" t="s">
        <v>228</v>
      </c>
      <c r="Q1796" t="s">
        <v>775</v>
      </c>
      <c r="R1796" t="s">
        <v>79</v>
      </c>
      <c r="S1796" t="s">
        <v>687</v>
      </c>
      <c r="T1796" t="s">
        <v>74</v>
      </c>
      <c r="Y1796" t="s">
        <v>74</v>
      </c>
    </row>
    <row r="1797" spans="1:25" hidden="1">
      <c r="A1797">
        <f t="shared" si="28"/>
        <v>0</v>
      </c>
      <c r="B1797">
        <v>6</v>
      </c>
      <c r="C1797">
        <v>2018</v>
      </c>
      <c r="D1797" t="s">
        <v>758</v>
      </c>
      <c r="E1797">
        <v>19</v>
      </c>
      <c r="F1797" t="s">
        <v>722</v>
      </c>
      <c r="H1797">
        <v>30590</v>
      </c>
      <c r="J1797" t="s">
        <v>68</v>
      </c>
      <c r="K1797" t="s">
        <v>723</v>
      </c>
      <c r="L1797">
        <v>2012</v>
      </c>
      <c r="M1797" t="s">
        <v>90</v>
      </c>
      <c r="P1797" t="s">
        <v>228</v>
      </c>
      <c r="Q1797" t="s">
        <v>775</v>
      </c>
      <c r="R1797" t="s">
        <v>79</v>
      </c>
      <c r="S1797" t="s">
        <v>687</v>
      </c>
      <c r="T1797" t="s">
        <v>74</v>
      </c>
      <c r="Y1797" t="s">
        <v>74</v>
      </c>
    </row>
    <row r="1798" spans="1:25" hidden="1">
      <c r="A1798">
        <f t="shared" si="28"/>
        <v>0</v>
      </c>
      <c r="B1798">
        <v>6</v>
      </c>
      <c r="C1798">
        <v>2017</v>
      </c>
      <c r="D1798" t="s">
        <v>758</v>
      </c>
      <c r="E1798">
        <v>19</v>
      </c>
      <c r="F1798" t="s">
        <v>722</v>
      </c>
      <c r="H1798">
        <v>30590</v>
      </c>
      <c r="J1798" t="s">
        <v>68</v>
      </c>
      <c r="K1798" t="s">
        <v>723</v>
      </c>
      <c r="L1798">
        <v>2012</v>
      </c>
      <c r="M1798" t="s">
        <v>90</v>
      </c>
      <c r="P1798" t="s">
        <v>228</v>
      </c>
      <c r="Q1798" t="s">
        <v>229</v>
      </c>
      <c r="R1798" t="s">
        <v>79</v>
      </c>
      <c r="S1798" t="s">
        <v>687</v>
      </c>
      <c r="T1798" t="s">
        <v>74</v>
      </c>
      <c r="Y1798" t="s">
        <v>74</v>
      </c>
    </row>
    <row r="1799" spans="1:25" hidden="1">
      <c r="A1799">
        <f t="shared" si="28"/>
        <v>0</v>
      </c>
      <c r="B1799">
        <v>6</v>
      </c>
      <c r="C1799">
        <v>2016</v>
      </c>
      <c r="D1799" t="s">
        <v>758</v>
      </c>
      <c r="E1799">
        <v>19</v>
      </c>
      <c r="F1799" t="s">
        <v>722</v>
      </c>
      <c r="H1799">
        <v>30590</v>
      </c>
      <c r="J1799" t="s">
        <v>68</v>
      </c>
      <c r="K1799" t="s">
        <v>723</v>
      </c>
      <c r="L1799">
        <v>2012</v>
      </c>
      <c r="M1799" t="s">
        <v>90</v>
      </c>
      <c r="P1799" t="s">
        <v>228</v>
      </c>
      <c r="Q1799" t="s">
        <v>229</v>
      </c>
      <c r="R1799" t="s">
        <v>79</v>
      </c>
      <c r="S1799" t="s">
        <v>687</v>
      </c>
      <c r="T1799" t="s">
        <v>74</v>
      </c>
      <c r="Y1799" t="s">
        <v>74</v>
      </c>
    </row>
    <row r="1800" spans="1:25" hidden="1">
      <c r="A1800">
        <f t="shared" si="28"/>
        <v>0</v>
      </c>
      <c r="B1800">
        <v>6</v>
      </c>
      <c r="C1800">
        <v>2015</v>
      </c>
      <c r="D1800" t="s">
        <v>758</v>
      </c>
      <c r="E1800">
        <v>19</v>
      </c>
      <c r="F1800" t="s">
        <v>722</v>
      </c>
      <c r="H1800">
        <v>30590</v>
      </c>
      <c r="J1800" t="s">
        <v>68</v>
      </c>
      <c r="K1800" t="s">
        <v>723</v>
      </c>
      <c r="L1800">
        <v>2012</v>
      </c>
      <c r="M1800" t="s">
        <v>90</v>
      </c>
      <c r="P1800" t="s">
        <v>228</v>
      </c>
      <c r="Q1800" t="s">
        <v>229</v>
      </c>
      <c r="R1800" t="s">
        <v>79</v>
      </c>
      <c r="S1800" t="s">
        <v>687</v>
      </c>
      <c r="T1800" t="s">
        <v>74</v>
      </c>
      <c r="Y1800" t="s">
        <v>74</v>
      </c>
    </row>
    <row r="1801" spans="1:25" hidden="1">
      <c r="A1801">
        <f t="shared" si="28"/>
        <v>0</v>
      </c>
      <c r="B1801">
        <v>6</v>
      </c>
      <c r="C1801">
        <v>2014</v>
      </c>
      <c r="D1801" t="s">
        <v>758</v>
      </c>
      <c r="E1801">
        <v>19</v>
      </c>
      <c r="F1801" t="s">
        <v>722</v>
      </c>
      <c r="H1801">
        <v>30590</v>
      </c>
      <c r="J1801" t="s">
        <v>68</v>
      </c>
      <c r="K1801" t="s">
        <v>723</v>
      </c>
      <c r="L1801">
        <v>2012</v>
      </c>
      <c r="M1801" t="s">
        <v>90</v>
      </c>
      <c r="P1801" t="s">
        <v>228</v>
      </c>
      <c r="Q1801" t="s">
        <v>229</v>
      </c>
      <c r="R1801" t="s">
        <v>79</v>
      </c>
      <c r="S1801" t="s">
        <v>687</v>
      </c>
      <c r="T1801" t="s">
        <v>74</v>
      </c>
      <c r="Y1801" t="s">
        <v>74</v>
      </c>
    </row>
    <row r="1802" spans="1:25">
      <c r="A1802">
        <f t="shared" si="28"/>
        <v>1</v>
      </c>
      <c r="B1802">
        <v>6</v>
      </c>
      <c r="C1802">
        <v>2019</v>
      </c>
      <c r="D1802" t="s">
        <v>758</v>
      </c>
      <c r="E1802">
        <v>18</v>
      </c>
      <c r="F1802" t="s">
        <v>720</v>
      </c>
      <c r="H1802">
        <v>30052</v>
      </c>
      <c r="J1802" t="s">
        <v>68</v>
      </c>
      <c r="K1802" t="s">
        <v>711</v>
      </c>
      <c r="L1802">
        <v>2016</v>
      </c>
      <c r="M1802" t="s">
        <v>90</v>
      </c>
      <c r="P1802" t="s">
        <v>228</v>
      </c>
      <c r="Q1802" t="s">
        <v>774</v>
      </c>
      <c r="S1802" t="s">
        <v>687</v>
      </c>
      <c r="T1802" t="s">
        <v>74</v>
      </c>
      <c r="Y1802" t="s">
        <v>74</v>
      </c>
    </row>
    <row r="1803" spans="1:25" hidden="1">
      <c r="A1803">
        <f t="shared" si="28"/>
        <v>0</v>
      </c>
      <c r="B1803">
        <v>6</v>
      </c>
      <c r="C1803">
        <v>2018</v>
      </c>
      <c r="D1803" t="s">
        <v>758</v>
      </c>
      <c r="E1803">
        <v>18</v>
      </c>
      <c r="F1803" t="s">
        <v>720</v>
      </c>
      <c r="H1803">
        <v>30052</v>
      </c>
      <c r="J1803" t="s">
        <v>68</v>
      </c>
      <c r="K1803" t="s">
        <v>711</v>
      </c>
      <c r="L1803">
        <v>2016</v>
      </c>
      <c r="M1803" t="s">
        <v>90</v>
      </c>
      <c r="P1803" t="s">
        <v>228</v>
      </c>
      <c r="Q1803" t="s">
        <v>774</v>
      </c>
      <c r="S1803" t="s">
        <v>687</v>
      </c>
      <c r="T1803" t="s">
        <v>74</v>
      </c>
      <c r="Y1803" t="s">
        <v>74</v>
      </c>
    </row>
    <row r="1804" spans="1:25" hidden="1">
      <c r="A1804">
        <f t="shared" si="28"/>
        <v>0</v>
      </c>
      <c r="B1804">
        <v>6</v>
      </c>
      <c r="C1804">
        <v>2017</v>
      </c>
      <c r="D1804" t="s">
        <v>758</v>
      </c>
      <c r="E1804">
        <v>18</v>
      </c>
      <c r="F1804" t="s">
        <v>720</v>
      </c>
      <c r="H1804">
        <v>30052</v>
      </c>
      <c r="J1804" t="s">
        <v>68</v>
      </c>
      <c r="K1804" t="s">
        <v>711</v>
      </c>
      <c r="L1804">
        <v>2016</v>
      </c>
      <c r="M1804" t="s">
        <v>90</v>
      </c>
      <c r="P1804" t="s">
        <v>228</v>
      </c>
      <c r="Q1804" t="s">
        <v>229</v>
      </c>
      <c r="S1804" t="s">
        <v>687</v>
      </c>
      <c r="T1804" t="s">
        <v>74</v>
      </c>
      <c r="Y1804" t="s">
        <v>74</v>
      </c>
    </row>
    <row r="1805" spans="1:25" hidden="1">
      <c r="A1805">
        <f t="shared" si="28"/>
        <v>0</v>
      </c>
      <c r="B1805">
        <v>6</v>
      </c>
      <c r="C1805">
        <v>2016</v>
      </c>
      <c r="D1805" t="s">
        <v>758</v>
      </c>
      <c r="E1805">
        <v>18</v>
      </c>
      <c r="F1805" t="s">
        <v>720</v>
      </c>
      <c r="H1805">
        <v>30052</v>
      </c>
      <c r="J1805" t="s">
        <v>68</v>
      </c>
      <c r="K1805" t="s">
        <v>711</v>
      </c>
      <c r="L1805">
        <v>2016</v>
      </c>
      <c r="M1805" t="s">
        <v>90</v>
      </c>
      <c r="P1805" t="s">
        <v>228</v>
      </c>
      <c r="Q1805" t="s">
        <v>229</v>
      </c>
      <c r="S1805" t="s">
        <v>687</v>
      </c>
      <c r="T1805" t="s">
        <v>74</v>
      </c>
      <c r="Y1805" t="s">
        <v>74</v>
      </c>
    </row>
    <row r="1806" spans="1:25" hidden="1">
      <c r="A1806">
        <f t="shared" si="28"/>
        <v>0</v>
      </c>
      <c r="B1806">
        <v>6</v>
      </c>
      <c r="C1806">
        <v>2015</v>
      </c>
      <c r="D1806" t="s">
        <v>758</v>
      </c>
      <c r="E1806">
        <v>18</v>
      </c>
      <c r="F1806" t="s">
        <v>720</v>
      </c>
      <c r="H1806">
        <v>30052</v>
      </c>
      <c r="J1806" t="s">
        <v>82</v>
      </c>
      <c r="K1806" t="s">
        <v>711</v>
      </c>
      <c r="L1806">
        <v>2008</v>
      </c>
      <c r="M1806" t="s">
        <v>721</v>
      </c>
      <c r="P1806" t="s">
        <v>228</v>
      </c>
      <c r="Q1806" t="s">
        <v>229</v>
      </c>
      <c r="S1806" t="s">
        <v>687</v>
      </c>
      <c r="T1806" t="s">
        <v>74</v>
      </c>
      <c r="Y1806" t="s">
        <v>74</v>
      </c>
    </row>
    <row r="1807" spans="1:25" hidden="1">
      <c r="A1807">
        <f t="shared" si="28"/>
        <v>0</v>
      </c>
      <c r="B1807">
        <v>6</v>
      </c>
      <c r="C1807">
        <v>2014</v>
      </c>
      <c r="D1807" t="s">
        <v>758</v>
      </c>
      <c r="E1807">
        <v>18</v>
      </c>
      <c r="F1807" t="s">
        <v>720</v>
      </c>
      <c r="H1807">
        <v>30052</v>
      </c>
      <c r="J1807" t="s">
        <v>82</v>
      </c>
      <c r="K1807" t="s">
        <v>711</v>
      </c>
      <c r="L1807">
        <v>2008</v>
      </c>
      <c r="M1807" t="s">
        <v>721</v>
      </c>
      <c r="P1807" t="s">
        <v>228</v>
      </c>
      <c r="Q1807" t="s">
        <v>229</v>
      </c>
      <c r="S1807" t="s">
        <v>687</v>
      </c>
      <c r="T1807" t="s">
        <v>74</v>
      </c>
      <c r="Y1807" t="s">
        <v>74</v>
      </c>
    </row>
    <row r="1808" spans="1:25">
      <c r="A1808">
        <f t="shared" si="28"/>
        <v>1</v>
      </c>
      <c r="B1808">
        <v>6</v>
      </c>
      <c r="C1808">
        <v>2019</v>
      </c>
      <c r="D1808" t="s">
        <v>758</v>
      </c>
      <c r="E1808">
        <v>35</v>
      </c>
      <c r="F1808" t="s">
        <v>753</v>
      </c>
      <c r="H1808" t="s">
        <v>754</v>
      </c>
      <c r="J1808" t="s">
        <v>82</v>
      </c>
      <c r="K1808" t="s">
        <v>755</v>
      </c>
      <c r="L1808">
        <v>2016</v>
      </c>
      <c r="M1808" t="s">
        <v>721</v>
      </c>
      <c r="P1808" t="s">
        <v>228</v>
      </c>
      <c r="Q1808" t="s">
        <v>791</v>
      </c>
      <c r="S1808" t="s">
        <v>687</v>
      </c>
      <c r="T1808" t="s">
        <v>74</v>
      </c>
      <c r="Y1808" t="s">
        <v>74</v>
      </c>
    </row>
    <row r="1809" spans="1:25" hidden="1">
      <c r="A1809">
        <f t="shared" si="28"/>
        <v>0</v>
      </c>
      <c r="B1809">
        <v>6</v>
      </c>
      <c r="C1809">
        <v>2018</v>
      </c>
      <c r="D1809" t="s">
        <v>758</v>
      </c>
      <c r="E1809">
        <v>35</v>
      </c>
      <c r="F1809" t="s">
        <v>753</v>
      </c>
      <c r="H1809" t="s">
        <v>754</v>
      </c>
      <c r="J1809" t="s">
        <v>82</v>
      </c>
      <c r="K1809" t="s">
        <v>755</v>
      </c>
      <c r="L1809">
        <v>2016</v>
      </c>
      <c r="M1809" t="s">
        <v>721</v>
      </c>
      <c r="P1809" t="s">
        <v>228</v>
      </c>
      <c r="Q1809" t="s">
        <v>791</v>
      </c>
      <c r="S1809" t="s">
        <v>687</v>
      </c>
      <c r="T1809" t="s">
        <v>74</v>
      </c>
      <c r="Y1809" t="s">
        <v>74</v>
      </c>
    </row>
    <row r="1810" spans="1:25" hidden="1">
      <c r="A1810">
        <f t="shared" si="28"/>
        <v>0</v>
      </c>
      <c r="B1810">
        <v>6</v>
      </c>
      <c r="C1810">
        <v>2017</v>
      </c>
      <c r="D1810" t="s">
        <v>758</v>
      </c>
      <c r="E1810">
        <v>35</v>
      </c>
      <c r="F1810" t="s">
        <v>753</v>
      </c>
      <c r="H1810" t="s">
        <v>754</v>
      </c>
      <c r="J1810" t="s">
        <v>82</v>
      </c>
      <c r="K1810" t="s">
        <v>755</v>
      </c>
      <c r="L1810">
        <v>2016</v>
      </c>
      <c r="M1810" t="s">
        <v>721</v>
      </c>
      <c r="P1810" t="s">
        <v>228</v>
      </c>
      <c r="Q1810" t="s">
        <v>229</v>
      </c>
      <c r="S1810" t="s">
        <v>687</v>
      </c>
      <c r="T1810" t="s">
        <v>74</v>
      </c>
      <c r="Y1810" t="s">
        <v>74</v>
      </c>
    </row>
    <row r="1811" spans="1:25" hidden="1">
      <c r="A1811">
        <f t="shared" si="28"/>
        <v>0</v>
      </c>
      <c r="B1811">
        <v>6</v>
      </c>
      <c r="C1811">
        <v>2016</v>
      </c>
      <c r="D1811" t="s">
        <v>758</v>
      </c>
      <c r="E1811">
        <v>35</v>
      </c>
      <c r="F1811" t="s">
        <v>753</v>
      </c>
      <c r="H1811" t="s">
        <v>754</v>
      </c>
      <c r="J1811" t="s">
        <v>82</v>
      </c>
      <c r="K1811" t="s">
        <v>755</v>
      </c>
      <c r="L1811">
        <v>2016</v>
      </c>
      <c r="M1811" t="s">
        <v>721</v>
      </c>
      <c r="P1811" t="s">
        <v>228</v>
      </c>
      <c r="Q1811" t="s">
        <v>229</v>
      </c>
      <c r="S1811" t="s">
        <v>687</v>
      </c>
      <c r="T1811" t="s">
        <v>74</v>
      </c>
      <c r="Y1811" t="s">
        <v>74</v>
      </c>
    </row>
    <row r="1812" spans="1:25" hidden="1">
      <c r="A1812">
        <f t="shared" si="28"/>
        <v>0</v>
      </c>
      <c r="B1812">
        <v>6</v>
      </c>
      <c r="C1812">
        <v>2015</v>
      </c>
      <c r="D1812" t="s">
        <v>758</v>
      </c>
      <c r="E1812">
        <v>35</v>
      </c>
      <c r="F1812" t="s">
        <v>753</v>
      </c>
      <c r="H1812" t="s">
        <v>754</v>
      </c>
      <c r="J1812" t="s">
        <v>82</v>
      </c>
      <c r="K1812" t="s">
        <v>755</v>
      </c>
      <c r="L1812">
        <v>2014</v>
      </c>
      <c r="M1812" t="s">
        <v>721</v>
      </c>
      <c r="P1812" t="s">
        <v>228</v>
      </c>
      <c r="Q1812" t="s">
        <v>229</v>
      </c>
      <c r="S1812" t="s">
        <v>687</v>
      </c>
      <c r="T1812" t="s">
        <v>74</v>
      </c>
      <c r="Y1812" t="s">
        <v>74</v>
      </c>
    </row>
    <row r="1813" spans="1:25" hidden="1">
      <c r="A1813">
        <f t="shared" si="28"/>
        <v>0</v>
      </c>
      <c r="B1813">
        <v>6</v>
      </c>
      <c r="C1813">
        <v>2014</v>
      </c>
      <c r="D1813" t="s">
        <v>758</v>
      </c>
      <c r="E1813">
        <v>35</v>
      </c>
      <c r="F1813" t="s">
        <v>753</v>
      </c>
      <c r="H1813" t="s">
        <v>754</v>
      </c>
      <c r="J1813" t="s">
        <v>82</v>
      </c>
      <c r="K1813" t="s">
        <v>755</v>
      </c>
      <c r="L1813">
        <v>2014</v>
      </c>
      <c r="M1813" t="s">
        <v>721</v>
      </c>
      <c r="P1813" t="s">
        <v>228</v>
      </c>
      <c r="Q1813" t="s">
        <v>229</v>
      </c>
      <c r="S1813" t="s">
        <v>687</v>
      </c>
      <c r="T1813" t="s">
        <v>74</v>
      </c>
      <c r="Y1813" t="s">
        <v>74</v>
      </c>
    </row>
    <row r="1814" spans="1:25">
      <c r="A1814">
        <f t="shared" si="28"/>
        <v>1</v>
      </c>
      <c r="B1814">
        <v>6</v>
      </c>
      <c r="C1814">
        <v>2019</v>
      </c>
      <c r="D1814" t="s">
        <v>758</v>
      </c>
      <c r="E1814">
        <v>17</v>
      </c>
      <c r="F1814" t="s">
        <v>718</v>
      </c>
      <c r="H1814" t="s">
        <v>719</v>
      </c>
      <c r="J1814" t="s">
        <v>68</v>
      </c>
      <c r="K1814" t="s">
        <v>696</v>
      </c>
      <c r="L1814">
        <v>2017</v>
      </c>
      <c r="M1814" t="s">
        <v>90</v>
      </c>
      <c r="P1814" t="s">
        <v>228</v>
      </c>
      <c r="Q1814" t="s">
        <v>773</v>
      </c>
      <c r="R1814" t="s">
        <v>147</v>
      </c>
      <c r="S1814" t="s">
        <v>687</v>
      </c>
      <c r="T1814" t="s">
        <v>74</v>
      </c>
      <c r="Y1814" t="s">
        <v>74</v>
      </c>
    </row>
    <row r="1815" spans="1:25" hidden="1">
      <c r="A1815">
        <f t="shared" si="28"/>
        <v>0</v>
      </c>
      <c r="B1815">
        <v>6</v>
      </c>
      <c r="C1815">
        <v>2018</v>
      </c>
      <c r="D1815" t="s">
        <v>758</v>
      </c>
      <c r="E1815">
        <v>17</v>
      </c>
      <c r="F1815" t="s">
        <v>718</v>
      </c>
      <c r="H1815" t="s">
        <v>719</v>
      </c>
      <c r="J1815" t="s">
        <v>68</v>
      </c>
      <c r="K1815" t="s">
        <v>696</v>
      </c>
      <c r="L1815">
        <v>2017</v>
      </c>
      <c r="M1815" t="s">
        <v>90</v>
      </c>
      <c r="P1815" t="s">
        <v>228</v>
      </c>
      <c r="Q1815" t="s">
        <v>773</v>
      </c>
      <c r="R1815" t="s">
        <v>147</v>
      </c>
      <c r="S1815" t="s">
        <v>687</v>
      </c>
      <c r="T1815" t="s">
        <v>74</v>
      </c>
      <c r="Y1815" t="s">
        <v>74</v>
      </c>
    </row>
    <row r="1816" spans="1:25" hidden="1">
      <c r="A1816">
        <f t="shared" si="28"/>
        <v>0</v>
      </c>
      <c r="B1816">
        <v>6</v>
      </c>
      <c r="C1816">
        <v>2017</v>
      </c>
      <c r="D1816" t="s">
        <v>758</v>
      </c>
      <c r="E1816">
        <v>17</v>
      </c>
      <c r="F1816" t="s">
        <v>718</v>
      </c>
      <c r="H1816" t="s">
        <v>719</v>
      </c>
      <c r="J1816" t="s">
        <v>68</v>
      </c>
      <c r="K1816" t="s">
        <v>696</v>
      </c>
      <c r="L1816">
        <v>2017</v>
      </c>
      <c r="M1816" t="s">
        <v>90</v>
      </c>
      <c r="P1816" t="s">
        <v>228</v>
      </c>
      <c r="Q1816" t="s">
        <v>229</v>
      </c>
      <c r="R1816" t="s">
        <v>147</v>
      </c>
      <c r="S1816" t="s">
        <v>687</v>
      </c>
      <c r="T1816" t="s">
        <v>74</v>
      </c>
      <c r="Y1816" t="s">
        <v>74</v>
      </c>
    </row>
    <row r="1817" spans="1:25" hidden="1">
      <c r="A1817">
        <f t="shared" si="28"/>
        <v>0</v>
      </c>
      <c r="B1817">
        <v>6</v>
      </c>
      <c r="C1817">
        <v>2016</v>
      </c>
      <c r="D1817" t="s">
        <v>758</v>
      </c>
      <c r="E1817">
        <v>17</v>
      </c>
      <c r="F1817" t="s">
        <v>718</v>
      </c>
      <c r="H1817" t="s">
        <v>719</v>
      </c>
      <c r="J1817" t="s">
        <v>82</v>
      </c>
      <c r="K1817" t="s">
        <v>696</v>
      </c>
      <c r="L1817">
        <v>2010</v>
      </c>
      <c r="M1817" t="s">
        <v>292</v>
      </c>
      <c r="P1817" t="s">
        <v>228</v>
      </c>
      <c r="Q1817" t="s">
        <v>229</v>
      </c>
      <c r="R1817" t="s">
        <v>147</v>
      </c>
      <c r="S1817" t="s">
        <v>687</v>
      </c>
      <c r="T1817" t="s">
        <v>74</v>
      </c>
      <c r="Y1817" t="s">
        <v>74</v>
      </c>
    </row>
    <row r="1818" spans="1:25" hidden="1">
      <c r="A1818">
        <f t="shared" si="28"/>
        <v>0</v>
      </c>
      <c r="B1818">
        <v>6</v>
      </c>
      <c r="C1818">
        <v>2015</v>
      </c>
      <c r="D1818" t="s">
        <v>758</v>
      </c>
      <c r="E1818">
        <v>17</v>
      </c>
      <c r="F1818" t="s">
        <v>718</v>
      </c>
      <c r="H1818" t="s">
        <v>719</v>
      </c>
      <c r="J1818" t="s">
        <v>82</v>
      </c>
      <c r="K1818" t="s">
        <v>696</v>
      </c>
      <c r="L1818">
        <v>2010</v>
      </c>
      <c r="M1818" t="s">
        <v>292</v>
      </c>
      <c r="P1818" t="s">
        <v>228</v>
      </c>
      <c r="Q1818" t="s">
        <v>229</v>
      </c>
      <c r="R1818" t="s">
        <v>147</v>
      </c>
      <c r="S1818" t="s">
        <v>687</v>
      </c>
      <c r="T1818" t="s">
        <v>74</v>
      </c>
      <c r="Y1818" t="s">
        <v>74</v>
      </c>
    </row>
    <row r="1819" spans="1:25" hidden="1">
      <c r="A1819">
        <f t="shared" si="28"/>
        <v>0</v>
      </c>
      <c r="B1819">
        <v>6</v>
      </c>
      <c r="C1819">
        <v>2014</v>
      </c>
      <c r="D1819" t="s">
        <v>758</v>
      </c>
      <c r="E1819">
        <v>17</v>
      </c>
      <c r="F1819" t="s">
        <v>718</v>
      </c>
      <c r="H1819" t="s">
        <v>719</v>
      </c>
      <c r="J1819" t="s">
        <v>82</v>
      </c>
      <c r="K1819" t="s">
        <v>696</v>
      </c>
      <c r="L1819">
        <v>2010</v>
      </c>
      <c r="M1819" t="s">
        <v>292</v>
      </c>
      <c r="P1819" t="s">
        <v>228</v>
      </c>
      <c r="Q1819" t="s">
        <v>229</v>
      </c>
      <c r="R1819" t="s">
        <v>147</v>
      </c>
      <c r="S1819" t="s">
        <v>687</v>
      </c>
      <c r="T1819" t="s">
        <v>74</v>
      </c>
      <c r="Y1819" t="s">
        <v>74</v>
      </c>
    </row>
    <row r="1820" spans="1:25">
      <c r="A1820">
        <f t="shared" si="28"/>
        <v>1</v>
      </c>
      <c r="B1820">
        <v>4</v>
      </c>
      <c r="C1820">
        <v>2017</v>
      </c>
      <c r="D1820" t="s">
        <v>758</v>
      </c>
      <c r="E1820">
        <v>36</v>
      </c>
      <c r="F1820" t="s">
        <v>756</v>
      </c>
      <c r="H1820" t="s">
        <v>757</v>
      </c>
      <c r="I1820" t="s">
        <v>19</v>
      </c>
      <c r="J1820" t="s">
        <v>68</v>
      </c>
      <c r="K1820" t="s">
        <v>692</v>
      </c>
      <c r="L1820">
        <v>1990</v>
      </c>
      <c r="M1820" t="s">
        <v>70</v>
      </c>
      <c r="P1820" t="s">
        <v>228</v>
      </c>
      <c r="Q1820" t="s">
        <v>229</v>
      </c>
      <c r="S1820" t="s">
        <v>687</v>
      </c>
      <c r="T1820" t="s">
        <v>74</v>
      </c>
      <c r="Y1820" t="s">
        <v>74</v>
      </c>
    </row>
    <row r="1821" spans="1:25" hidden="1">
      <c r="A1821">
        <f t="shared" si="28"/>
        <v>0</v>
      </c>
      <c r="B1821">
        <v>4</v>
      </c>
      <c r="C1821">
        <v>2016</v>
      </c>
      <c r="D1821" t="s">
        <v>758</v>
      </c>
      <c r="E1821">
        <v>36</v>
      </c>
      <c r="F1821" t="s">
        <v>756</v>
      </c>
      <c r="H1821" t="s">
        <v>757</v>
      </c>
      <c r="I1821" t="s">
        <v>19</v>
      </c>
      <c r="J1821" t="s">
        <v>68</v>
      </c>
      <c r="K1821" t="s">
        <v>692</v>
      </c>
      <c r="L1821">
        <v>1990</v>
      </c>
      <c r="M1821" t="s">
        <v>70</v>
      </c>
      <c r="P1821" t="s">
        <v>228</v>
      </c>
      <c r="Q1821" t="s">
        <v>229</v>
      </c>
      <c r="S1821" t="s">
        <v>687</v>
      </c>
      <c r="T1821" t="s">
        <v>74</v>
      </c>
      <c r="Y1821" t="s">
        <v>74</v>
      </c>
    </row>
    <row r="1822" spans="1:25" hidden="1">
      <c r="A1822">
        <f t="shared" si="28"/>
        <v>0</v>
      </c>
      <c r="B1822">
        <v>4</v>
      </c>
      <c r="C1822">
        <v>2015</v>
      </c>
      <c r="D1822" t="s">
        <v>758</v>
      </c>
      <c r="E1822">
        <v>36</v>
      </c>
      <c r="F1822" t="s">
        <v>756</v>
      </c>
      <c r="H1822" t="s">
        <v>757</v>
      </c>
      <c r="I1822" t="s">
        <v>19</v>
      </c>
      <c r="J1822" t="s">
        <v>68</v>
      </c>
      <c r="K1822" t="s">
        <v>692</v>
      </c>
      <c r="L1822">
        <v>1990</v>
      </c>
      <c r="M1822" t="s">
        <v>70</v>
      </c>
      <c r="P1822" t="s">
        <v>228</v>
      </c>
      <c r="Q1822" t="s">
        <v>229</v>
      </c>
      <c r="S1822" t="s">
        <v>687</v>
      </c>
      <c r="T1822" t="s">
        <v>74</v>
      </c>
      <c r="Y1822" t="s">
        <v>74</v>
      </c>
    </row>
    <row r="1823" spans="1:25" hidden="1">
      <c r="A1823">
        <f t="shared" si="28"/>
        <v>0</v>
      </c>
      <c r="B1823">
        <v>4</v>
      </c>
      <c r="C1823">
        <v>2014</v>
      </c>
      <c r="D1823" t="s">
        <v>758</v>
      </c>
      <c r="E1823">
        <v>36</v>
      </c>
      <c r="F1823" t="s">
        <v>756</v>
      </c>
      <c r="H1823" t="s">
        <v>757</v>
      </c>
      <c r="I1823" t="s">
        <v>19</v>
      </c>
      <c r="J1823" t="s">
        <v>68</v>
      </c>
      <c r="K1823" t="s">
        <v>692</v>
      </c>
      <c r="L1823">
        <v>1990</v>
      </c>
      <c r="M1823" t="s">
        <v>70</v>
      </c>
      <c r="P1823" t="s">
        <v>228</v>
      </c>
      <c r="Q1823" t="s">
        <v>229</v>
      </c>
      <c r="S1823" t="s">
        <v>687</v>
      </c>
      <c r="T1823" t="s">
        <v>74</v>
      </c>
      <c r="Y1823" t="s">
        <v>74</v>
      </c>
    </row>
    <row r="1824" spans="1:25">
      <c r="A1824">
        <f t="shared" si="28"/>
        <v>1</v>
      </c>
      <c r="B1824">
        <v>6</v>
      </c>
      <c r="C1824">
        <v>2019</v>
      </c>
      <c r="D1824" t="s">
        <v>758</v>
      </c>
      <c r="E1824">
        <v>11</v>
      </c>
      <c r="F1824" t="s">
        <v>704</v>
      </c>
      <c r="H1824" t="s">
        <v>705</v>
      </c>
      <c r="I1824" t="s">
        <v>19</v>
      </c>
      <c r="J1824" t="s">
        <v>68</v>
      </c>
      <c r="K1824" t="s">
        <v>360</v>
      </c>
      <c r="L1824">
        <v>2013</v>
      </c>
      <c r="M1824" t="s">
        <v>90</v>
      </c>
      <c r="P1824" t="s">
        <v>228</v>
      </c>
      <c r="Q1824" t="s">
        <v>767</v>
      </c>
      <c r="S1824" t="s">
        <v>687</v>
      </c>
      <c r="T1824" t="s">
        <v>74</v>
      </c>
      <c r="Y1824" t="s">
        <v>74</v>
      </c>
    </row>
    <row r="1825" spans="1:25" hidden="1">
      <c r="A1825">
        <f t="shared" si="28"/>
        <v>0</v>
      </c>
      <c r="B1825">
        <v>6</v>
      </c>
      <c r="C1825">
        <v>2018</v>
      </c>
      <c r="D1825" t="s">
        <v>758</v>
      </c>
      <c r="E1825">
        <v>11</v>
      </c>
      <c r="F1825" t="s">
        <v>704</v>
      </c>
      <c r="H1825" t="s">
        <v>705</v>
      </c>
      <c r="I1825" t="s">
        <v>19</v>
      </c>
      <c r="J1825" t="s">
        <v>68</v>
      </c>
      <c r="K1825" t="s">
        <v>360</v>
      </c>
      <c r="L1825">
        <v>2013</v>
      </c>
      <c r="M1825" t="s">
        <v>90</v>
      </c>
      <c r="P1825" t="s">
        <v>228</v>
      </c>
      <c r="Q1825" t="s">
        <v>767</v>
      </c>
      <c r="S1825" t="s">
        <v>687</v>
      </c>
      <c r="T1825" t="s">
        <v>74</v>
      </c>
      <c r="Y1825" t="s">
        <v>74</v>
      </c>
    </row>
    <row r="1826" spans="1:25" hidden="1">
      <c r="A1826">
        <f t="shared" si="28"/>
        <v>0</v>
      </c>
      <c r="B1826">
        <v>6</v>
      </c>
      <c r="C1826">
        <v>2017</v>
      </c>
      <c r="D1826" t="s">
        <v>758</v>
      </c>
      <c r="E1826">
        <v>11</v>
      </c>
      <c r="F1826" t="s">
        <v>704</v>
      </c>
      <c r="H1826" t="s">
        <v>705</v>
      </c>
      <c r="I1826" t="s">
        <v>19</v>
      </c>
      <c r="J1826" t="s">
        <v>68</v>
      </c>
      <c r="K1826" t="s">
        <v>360</v>
      </c>
      <c r="L1826">
        <v>2013</v>
      </c>
      <c r="M1826" t="s">
        <v>90</v>
      </c>
      <c r="P1826" t="s">
        <v>228</v>
      </c>
      <c r="Q1826" t="s">
        <v>229</v>
      </c>
      <c r="S1826" t="s">
        <v>687</v>
      </c>
      <c r="T1826" t="s">
        <v>74</v>
      </c>
      <c r="Y1826" t="s">
        <v>74</v>
      </c>
    </row>
    <row r="1827" spans="1:25" hidden="1">
      <c r="A1827">
        <f t="shared" si="28"/>
        <v>0</v>
      </c>
      <c r="B1827">
        <v>6</v>
      </c>
      <c r="C1827">
        <v>2016</v>
      </c>
      <c r="D1827" t="s">
        <v>758</v>
      </c>
      <c r="E1827">
        <v>11</v>
      </c>
      <c r="F1827" t="s">
        <v>704</v>
      </c>
      <c r="H1827" t="s">
        <v>705</v>
      </c>
      <c r="I1827" t="s">
        <v>19</v>
      </c>
      <c r="J1827" t="s">
        <v>68</v>
      </c>
      <c r="K1827" t="s">
        <v>360</v>
      </c>
      <c r="L1827">
        <v>2013</v>
      </c>
      <c r="M1827" t="s">
        <v>90</v>
      </c>
      <c r="P1827" t="s">
        <v>228</v>
      </c>
      <c r="Q1827" t="s">
        <v>229</v>
      </c>
      <c r="S1827" t="s">
        <v>687</v>
      </c>
      <c r="T1827" t="s">
        <v>74</v>
      </c>
      <c r="Y1827" t="s">
        <v>74</v>
      </c>
    </row>
    <row r="1828" spans="1:25" hidden="1">
      <c r="A1828">
        <f t="shared" si="28"/>
        <v>0</v>
      </c>
      <c r="B1828">
        <v>6</v>
      </c>
      <c r="C1828">
        <v>2015</v>
      </c>
      <c r="D1828" t="s">
        <v>758</v>
      </c>
      <c r="E1828">
        <v>11</v>
      </c>
      <c r="F1828" t="s">
        <v>704</v>
      </c>
      <c r="H1828" t="s">
        <v>705</v>
      </c>
      <c r="I1828" t="s">
        <v>19</v>
      </c>
      <c r="J1828" t="s">
        <v>68</v>
      </c>
      <c r="K1828" t="s">
        <v>360</v>
      </c>
      <c r="L1828">
        <v>2013</v>
      </c>
      <c r="M1828" t="s">
        <v>90</v>
      </c>
      <c r="P1828" t="s">
        <v>228</v>
      </c>
      <c r="Q1828" t="s">
        <v>229</v>
      </c>
      <c r="S1828" t="s">
        <v>687</v>
      </c>
      <c r="T1828" t="s">
        <v>74</v>
      </c>
      <c r="Y1828" t="s">
        <v>74</v>
      </c>
    </row>
    <row r="1829" spans="1:25" hidden="1">
      <c r="A1829">
        <f t="shared" si="28"/>
        <v>0</v>
      </c>
      <c r="B1829">
        <v>6</v>
      </c>
      <c r="C1829">
        <v>2014</v>
      </c>
      <c r="D1829" t="s">
        <v>758</v>
      </c>
      <c r="E1829">
        <v>11</v>
      </c>
      <c r="F1829" t="s">
        <v>704</v>
      </c>
      <c r="H1829" t="s">
        <v>705</v>
      </c>
      <c r="I1829" t="s">
        <v>19</v>
      </c>
      <c r="J1829" t="s">
        <v>68</v>
      </c>
      <c r="K1829" t="s">
        <v>360</v>
      </c>
      <c r="L1829">
        <v>2013</v>
      </c>
      <c r="M1829" t="s">
        <v>90</v>
      </c>
      <c r="P1829" t="s">
        <v>228</v>
      </c>
      <c r="Q1829" t="s">
        <v>229</v>
      </c>
      <c r="S1829" t="s">
        <v>687</v>
      </c>
      <c r="T1829" t="s">
        <v>74</v>
      </c>
      <c r="Y1829" t="s">
        <v>74</v>
      </c>
    </row>
    <row r="1830" spans="1:25">
      <c r="A1830">
        <f t="shared" si="28"/>
        <v>1</v>
      </c>
      <c r="B1830">
        <v>6</v>
      </c>
      <c r="C1830">
        <v>2019</v>
      </c>
      <c r="D1830" t="s">
        <v>758</v>
      </c>
      <c r="E1830">
        <v>28</v>
      </c>
      <c r="F1830" t="s">
        <v>740</v>
      </c>
      <c r="H1830">
        <v>31662</v>
      </c>
      <c r="J1830" t="s">
        <v>68</v>
      </c>
      <c r="K1830" t="s">
        <v>711</v>
      </c>
      <c r="L1830">
        <v>2020</v>
      </c>
      <c r="M1830" t="s">
        <v>90</v>
      </c>
      <c r="P1830" t="s">
        <v>228</v>
      </c>
      <c r="Q1830" t="s">
        <v>784</v>
      </c>
      <c r="S1830" t="s">
        <v>687</v>
      </c>
      <c r="T1830" t="s">
        <v>74</v>
      </c>
      <c r="Y1830" t="s">
        <v>74</v>
      </c>
    </row>
    <row r="1831" spans="1:25" hidden="1">
      <c r="A1831">
        <f t="shared" si="28"/>
        <v>0</v>
      </c>
      <c r="B1831">
        <v>6</v>
      </c>
      <c r="C1831">
        <v>2018</v>
      </c>
      <c r="D1831" t="s">
        <v>758</v>
      </c>
      <c r="E1831">
        <v>28</v>
      </c>
      <c r="F1831" t="s">
        <v>740</v>
      </c>
      <c r="H1831">
        <v>31662</v>
      </c>
      <c r="J1831" t="s">
        <v>68</v>
      </c>
      <c r="K1831" t="s">
        <v>711</v>
      </c>
      <c r="L1831">
        <v>2020</v>
      </c>
      <c r="M1831" t="s">
        <v>90</v>
      </c>
      <c r="P1831" t="s">
        <v>228</v>
      </c>
      <c r="Q1831" t="s">
        <v>784</v>
      </c>
      <c r="S1831" t="s">
        <v>687</v>
      </c>
      <c r="T1831" t="s">
        <v>74</v>
      </c>
      <c r="Y1831" t="s">
        <v>74</v>
      </c>
    </row>
    <row r="1832" spans="1:25" hidden="1">
      <c r="A1832">
        <f t="shared" si="28"/>
        <v>0</v>
      </c>
      <c r="B1832">
        <v>6</v>
      </c>
      <c r="C1832">
        <v>2017</v>
      </c>
      <c r="D1832" t="s">
        <v>758</v>
      </c>
      <c r="E1832">
        <v>28</v>
      </c>
      <c r="F1832" t="s">
        <v>740</v>
      </c>
      <c r="H1832">
        <v>31662</v>
      </c>
      <c r="J1832" t="s">
        <v>82</v>
      </c>
      <c r="K1832" t="s">
        <v>711</v>
      </c>
      <c r="L1832">
        <v>2009</v>
      </c>
      <c r="M1832" t="s">
        <v>732</v>
      </c>
      <c r="P1832" t="s">
        <v>228</v>
      </c>
      <c r="Q1832" t="s">
        <v>229</v>
      </c>
      <c r="S1832" t="s">
        <v>687</v>
      </c>
      <c r="T1832" t="s">
        <v>74</v>
      </c>
      <c r="Y1832" t="s">
        <v>74</v>
      </c>
    </row>
    <row r="1833" spans="1:25" hidden="1">
      <c r="A1833">
        <f t="shared" si="28"/>
        <v>0</v>
      </c>
      <c r="B1833">
        <v>6</v>
      </c>
      <c r="C1833">
        <v>2016</v>
      </c>
      <c r="D1833" t="s">
        <v>758</v>
      </c>
      <c r="E1833">
        <v>28</v>
      </c>
      <c r="F1833" t="s">
        <v>740</v>
      </c>
      <c r="H1833">
        <v>31662</v>
      </c>
      <c r="J1833" t="s">
        <v>82</v>
      </c>
      <c r="K1833" t="s">
        <v>711</v>
      </c>
      <c r="L1833">
        <v>2009</v>
      </c>
      <c r="M1833" t="s">
        <v>732</v>
      </c>
      <c r="P1833" t="s">
        <v>228</v>
      </c>
      <c r="Q1833" t="s">
        <v>229</v>
      </c>
      <c r="S1833" t="s">
        <v>687</v>
      </c>
      <c r="T1833" t="s">
        <v>74</v>
      </c>
      <c r="Y1833" t="s">
        <v>74</v>
      </c>
    </row>
    <row r="1834" spans="1:25" hidden="1">
      <c r="A1834">
        <f t="shared" si="28"/>
        <v>0</v>
      </c>
      <c r="B1834">
        <v>6</v>
      </c>
      <c r="C1834">
        <v>2015</v>
      </c>
      <c r="D1834" t="s">
        <v>758</v>
      </c>
      <c r="E1834">
        <v>28</v>
      </c>
      <c r="F1834" t="s">
        <v>740</v>
      </c>
      <c r="H1834">
        <v>31662</v>
      </c>
      <c r="J1834" t="s">
        <v>82</v>
      </c>
      <c r="K1834" t="s">
        <v>711</v>
      </c>
      <c r="L1834">
        <v>2009</v>
      </c>
      <c r="M1834" t="s">
        <v>732</v>
      </c>
      <c r="P1834" t="s">
        <v>228</v>
      </c>
      <c r="Q1834" t="s">
        <v>229</v>
      </c>
      <c r="S1834" t="s">
        <v>687</v>
      </c>
      <c r="T1834" t="s">
        <v>74</v>
      </c>
      <c r="Y1834" t="s">
        <v>74</v>
      </c>
    </row>
    <row r="1835" spans="1:25" hidden="1">
      <c r="A1835">
        <f t="shared" si="28"/>
        <v>0</v>
      </c>
      <c r="B1835">
        <v>6</v>
      </c>
      <c r="C1835">
        <v>2014</v>
      </c>
      <c r="D1835" t="s">
        <v>758</v>
      </c>
      <c r="E1835">
        <v>28</v>
      </c>
      <c r="F1835" t="s">
        <v>740</v>
      </c>
      <c r="H1835">
        <v>31662</v>
      </c>
      <c r="J1835" t="s">
        <v>82</v>
      </c>
      <c r="K1835" t="s">
        <v>711</v>
      </c>
      <c r="L1835">
        <v>2009</v>
      </c>
      <c r="M1835" t="s">
        <v>732</v>
      </c>
      <c r="P1835" t="s">
        <v>228</v>
      </c>
      <c r="Q1835" t="s">
        <v>229</v>
      </c>
      <c r="S1835" t="s">
        <v>687</v>
      </c>
      <c r="T1835" t="s">
        <v>74</v>
      </c>
      <c r="Y1835" t="s">
        <v>74</v>
      </c>
    </row>
    <row r="1836" spans="1:25">
      <c r="A1836">
        <f t="shared" si="28"/>
        <v>1</v>
      </c>
      <c r="B1836">
        <v>6</v>
      </c>
      <c r="C1836">
        <v>2019</v>
      </c>
      <c r="D1836" t="s">
        <v>758</v>
      </c>
      <c r="E1836">
        <v>8</v>
      </c>
      <c r="F1836" t="s">
        <v>699</v>
      </c>
      <c r="H1836">
        <v>29077</v>
      </c>
      <c r="I1836" t="s">
        <v>19</v>
      </c>
      <c r="J1836" t="s">
        <v>68</v>
      </c>
      <c r="K1836" t="s">
        <v>692</v>
      </c>
      <c r="L1836">
        <v>2013</v>
      </c>
      <c r="M1836" t="s">
        <v>90</v>
      </c>
      <c r="P1836" t="s">
        <v>228</v>
      </c>
      <c r="Q1836" t="s">
        <v>764</v>
      </c>
      <c r="R1836" t="s">
        <v>79</v>
      </c>
      <c r="S1836" t="s">
        <v>687</v>
      </c>
      <c r="T1836" t="s">
        <v>74</v>
      </c>
      <c r="Y1836" t="s">
        <v>74</v>
      </c>
    </row>
    <row r="1837" spans="1:25" hidden="1">
      <c r="A1837">
        <f t="shared" si="28"/>
        <v>0</v>
      </c>
      <c r="B1837">
        <v>6</v>
      </c>
      <c r="C1837">
        <v>2018</v>
      </c>
      <c r="D1837" t="s">
        <v>758</v>
      </c>
      <c r="E1837">
        <v>8</v>
      </c>
      <c r="F1837" t="s">
        <v>699</v>
      </c>
      <c r="H1837">
        <v>29077</v>
      </c>
      <c r="I1837" t="s">
        <v>19</v>
      </c>
      <c r="J1837" t="s">
        <v>68</v>
      </c>
      <c r="K1837" t="s">
        <v>692</v>
      </c>
      <c r="L1837">
        <v>2013</v>
      </c>
      <c r="M1837" t="s">
        <v>90</v>
      </c>
      <c r="P1837" t="s">
        <v>228</v>
      </c>
      <c r="Q1837" t="s">
        <v>764</v>
      </c>
      <c r="R1837" t="s">
        <v>79</v>
      </c>
      <c r="S1837" t="s">
        <v>687</v>
      </c>
      <c r="T1837" t="s">
        <v>74</v>
      </c>
      <c r="Y1837" t="s">
        <v>74</v>
      </c>
    </row>
    <row r="1838" spans="1:25" hidden="1">
      <c r="A1838">
        <f t="shared" si="28"/>
        <v>0</v>
      </c>
      <c r="B1838">
        <v>6</v>
      </c>
      <c r="C1838">
        <v>2017</v>
      </c>
      <c r="D1838" t="s">
        <v>758</v>
      </c>
      <c r="E1838">
        <v>8</v>
      </c>
      <c r="F1838" t="s">
        <v>699</v>
      </c>
      <c r="H1838">
        <v>29077</v>
      </c>
      <c r="I1838" t="s">
        <v>19</v>
      </c>
      <c r="J1838" t="s">
        <v>68</v>
      </c>
      <c r="K1838" t="s">
        <v>692</v>
      </c>
      <c r="L1838">
        <v>2013</v>
      </c>
      <c r="M1838" t="s">
        <v>90</v>
      </c>
      <c r="P1838" t="s">
        <v>228</v>
      </c>
      <c r="Q1838" t="s">
        <v>229</v>
      </c>
      <c r="R1838" t="s">
        <v>79</v>
      </c>
      <c r="S1838" t="s">
        <v>687</v>
      </c>
      <c r="T1838" t="s">
        <v>74</v>
      </c>
      <c r="Y1838" t="s">
        <v>74</v>
      </c>
    </row>
    <row r="1839" spans="1:25" hidden="1">
      <c r="A1839">
        <f t="shared" si="28"/>
        <v>0</v>
      </c>
      <c r="B1839">
        <v>6</v>
      </c>
      <c r="C1839">
        <v>2016</v>
      </c>
      <c r="D1839" t="s">
        <v>758</v>
      </c>
      <c r="E1839">
        <v>8</v>
      </c>
      <c r="F1839" t="s">
        <v>699</v>
      </c>
      <c r="H1839">
        <v>29077</v>
      </c>
      <c r="I1839" t="s">
        <v>19</v>
      </c>
      <c r="J1839" t="s">
        <v>68</v>
      </c>
      <c r="K1839" t="s">
        <v>692</v>
      </c>
      <c r="L1839">
        <v>2013</v>
      </c>
      <c r="M1839" t="s">
        <v>90</v>
      </c>
      <c r="P1839" t="s">
        <v>228</v>
      </c>
      <c r="Q1839" t="s">
        <v>229</v>
      </c>
      <c r="R1839" t="s">
        <v>79</v>
      </c>
      <c r="S1839" t="s">
        <v>687</v>
      </c>
      <c r="T1839" t="s">
        <v>74</v>
      </c>
      <c r="Y1839" t="s">
        <v>74</v>
      </c>
    </row>
    <row r="1840" spans="1:25" hidden="1">
      <c r="A1840">
        <f t="shared" si="28"/>
        <v>0</v>
      </c>
      <c r="B1840">
        <v>6</v>
      </c>
      <c r="C1840">
        <v>2015</v>
      </c>
      <c r="D1840" t="s">
        <v>758</v>
      </c>
      <c r="E1840">
        <v>8</v>
      </c>
      <c r="F1840" t="s">
        <v>699</v>
      </c>
      <c r="H1840">
        <v>29077</v>
      </c>
      <c r="I1840" t="s">
        <v>19</v>
      </c>
      <c r="J1840" t="s">
        <v>68</v>
      </c>
      <c r="K1840" t="s">
        <v>692</v>
      </c>
      <c r="L1840">
        <v>2013</v>
      </c>
      <c r="M1840" t="s">
        <v>90</v>
      </c>
      <c r="P1840" t="s">
        <v>228</v>
      </c>
      <c r="Q1840" t="s">
        <v>229</v>
      </c>
      <c r="R1840" t="s">
        <v>79</v>
      </c>
      <c r="S1840" t="s">
        <v>687</v>
      </c>
      <c r="T1840" t="s">
        <v>74</v>
      </c>
      <c r="Y1840" t="s">
        <v>74</v>
      </c>
    </row>
    <row r="1841" spans="1:25" hidden="1">
      <c r="A1841">
        <f t="shared" si="28"/>
        <v>0</v>
      </c>
      <c r="B1841">
        <v>6</v>
      </c>
      <c r="C1841">
        <v>2014</v>
      </c>
      <c r="D1841" t="s">
        <v>758</v>
      </c>
      <c r="E1841">
        <v>8</v>
      </c>
      <c r="F1841" t="s">
        <v>699</v>
      </c>
      <c r="H1841">
        <v>29077</v>
      </c>
      <c r="I1841" t="s">
        <v>19</v>
      </c>
      <c r="J1841" t="s">
        <v>68</v>
      </c>
      <c r="K1841" t="s">
        <v>692</v>
      </c>
      <c r="L1841">
        <v>2013</v>
      </c>
      <c r="M1841" t="s">
        <v>90</v>
      </c>
      <c r="P1841" t="s">
        <v>228</v>
      </c>
      <c r="Q1841" t="s">
        <v>229</v>
      </c>
      <c r="R1841" t="s">
        <v>79</v>
      </c>
      <c r="S1841" t="s">
        <v>687</v>
      </c>
      <c r="T1841" t="s">
        <v>74</v>
      </c>
      <c r="Y1841" t="s">
        <v>74</v>
      </c>
    </row>
    <row r="1842" spans="1:25">
      <c r="A1842">
        <f t="shared" si="28"/>
        <v>1</v>
      </c>
      <c r="B1842">
        <v>6</v>
      </c>
      <c r="C1842">
        <v>2019</v>
      </c>
      <c r="D1842" t="s">
        <v>758</v>
      </c>
      <c r="E1842">
        <v>10</v>
      </c>
      <c r="F1842" t="s">
        <v>702</v>
      </c>
      <c r="H1842" t="s">
        <v>703</v>
      </c>
      <c r="J1842" t="s">
        <v>20</v>
      </c>
      <c r="K1842" t="s">
        <v>692</v>
      </c>
      <c r="L1842">
        <v>2019</v>
      </c>
      <c r="M1842" t="s">
        <v>70</v>
      </c>
      <c r="P1842" t="s">
        <v>228</v>
      </c>
      <c r="Q1842" t="s">
        <v>766</v>
      </c>
      <c r="R1842" t="s">
        <v>147</v>
      </c>
      <c r="S1842" t="s">
        <v>687</v>
      </c>
      <c r="T1842" t="s">
        <v>74</v>
      </c>
      <c r="Y1842" t="s">
        <v>74</v>
      </c>
    </row>
    <row r="1843" spans="1:25" hidden="1">
      <c r="A1843">
        <f t="shared" si="28"/>
        <v>0</v>
      </c>
      <c r="B1843">
        <v>6</v>
      </c>
      <c r="C1843">
        <v>2018</v>
      </c>
      <c r="D1843" t="s">
        <v>758</v>
      </c>
      <c r="E1843">
        <v>10</v>
      </c>
      <c r="F1843" t="s">
        <v>702</v>
      </c>
      <c r="H1843" t="s">
        <v>703</v>
      </c>
      <c r="J1843" t="s">
        <v>20</v>
      </c>
      <c r="K1843" t="s">
        <v>692</v>
      </c>
      <c r="L1843">
        <v>2019</v>
      </c>
      <c r="M1843" t="s">
        <v>70</v>
      </c>
      <c r="P1843" t="s">
        <v>228</v>
      </c>
      <c r="Q1843" t="s">
        <v>766</v>
      </c>
      <c r="R1843" t="s">
        <v>147</v>
      </c>
      <c r="S1843" t="s">
        <v>687</v>
      </c>
      <c r="T1843" t="s">
        <v>74</v>
      </c>
      <c r="Y1843" t="s">
        <v>74</v>
      </c>
    </row>
    <row r="1844" spans="1:25" hidden="1">
      <c r="A1844">
        <f t="shared" si="28"/>
        <v>0</v>
      </c>
      <c r="B1844">
        <v>6</v>
      </c>
      <c r="C1844">
        <v>2017</v>
      </c>
      <c r="D1844" t="s">
        <v>758</v>
      </c>
      <c r="E1844">
        <v>10</v>
      </c>
      <c r="F1844" t="s">
        <v>702</v>
      </c>
      <c r="H1844" t="s">
        <v>703</v>
      </c>
      <c r="J1844" t="s">
        <v>82</v>
      </c>
      <c r="K1844" t="s">
        <v>692</v>
      </c>
      <c r="L1844">
        <v>2006</v>
      </c>
      <c r="M1844" t="s">
        <v>70</v>
      </c>
      <c r="P1844" t="s">
        <v>228</v>
      </c>
      <c r="Q1844" t="s">
        <v>229</v>
      </c>
      <c r="R1844" t="s">
        <v>147</v>
      </c>
      <c r="S1844" t="s">
        <v>687</v>
      </c>
      <c r="T1844" t="s">
        <v>74</v>
      </c>
      <c r="Y1844" t="s">
        <v>74</v>
      </c>
    </row>
    <row r="1845" spans="1:25" hidden="1">
      <c r="A1845">
        <f t="shared" si="28"/>
        <v>0</v>
      </c>
      <c r="B1845">
        <v>6</v>
      </c>
      <c r="C1845">
        <v>2016</v>
      </c>
      <c r="D1845" t="s">
        <v>758</v>
      </c>
      <c r="E1845">
        <v>10</v>
      </c>
      <c r="F1845" t="s">
        <v>702</v>
      </c>
      <c r="H1845" t="s">
        <v>703</v>
      </c>
      <c r="J1845" t="s">
        <v>82</v>
      </c>
      <c r="K1845" t="s">
        <v>692</v>
      </c>
      <c r="L1845">
        <v>2006</v>
      </c>
      <c r="M1845" t="s">
        <v>70</v>
      </c>
      <c r="P1845" t="s">
        <v>228</v>
      </c>
      <c r="Q1845" t="s">
        <v>229</v>
      </c>
      <c r="R1845" t="s">
        <v>147</v>
      </c>
      <c r="S1845" t="s">
        <v>687</v>
      </c>
      <c r="T1845" t="s">
        <v>74</v>
      </c>
      <c r="Y1845" t="s">
        <v>74</v>
      </c>
    </row>
    <row r="1846" spans="1:25" hidden="1">
      <c r="A1846">
        <f t="shared" si="28"/>
        <v>0</v>
      </c>
      <c r="B1846">
        <v>6</v>
      </c>
      <c r="C1846">
        <v>2015</v>
      </c>
      <c r="D1846" t="s">
        <v>758</v>
      </c>
      <c r="E1846">
        <v>10</v>
      </c>
      <c r="F1846" t="s">
        <v>702</v>
      </c>
      <c r="H1846" t="s">
        <v>703</v>
      </c>
      <c r="J1846" t="s">
        <v>82</v>
      </c>
      <c r="K1846" t="s">
        <v>692</v>
      </c>
      <c r="L1846">
        <v>2006</v>
      </c>
      <c r="M1846" t="s">
        <v>70</v>
      </c>
      <c r="P1846" t="s">
        <v>228</v>
      </c>
      <c r="Q1846" t="s">
        <v>229</v>
      </c>
      <c r="R1846" t="s">
        <v>147</v>
      </c>
      <c r="S1846" t="s">
        <v>687</v>
      </c>
      <c r="T1846" t="s">
        <v>74</v>
      </c>
      <c r="Y1846" t="s">
        <v>74</v>
      </c>
    </row>
    <row r="1847" spans="1:25" hidden="1">
      <c r="A1847">
        <f t="shared" si="28"/>
        <v>0</v>
      </c>
      <c r="B1847">
        <v>6</v>
      </c>
      <c r="C1847">
        <v>2014</v>
      </c>
      <c r="D1847" t="s">
        <v>758</v>
      </c>
      <c r="E1847">
        <v>10</v>
      </c>
      <c r="F1847" t="s">
        <v>702</v>
      </c>
      <c r="H1847" t="s">
        <v>703</v>
      </c>
      <c r="J1847" t="s">
        <v>82</v>
      </c>
      <c r="K1847" t="s">
        <v>692</v>
      </c>
      <c r="L1847">
        <v>2006</v>
      </c>
      <c r="M1847" t="s">
        <v>70</v>
      </c>
      <c r="P1847" t="s">
        <v>228</v>
      </c>
      <c r="Q1847" t="s">
        <v>229</v>
      </c>
      <c r="R1847" t="s">
        <v>147</v>
      </c>
      <c r="S1847" t="s">
        <v>687</v>
      </c>
      <c r="T1847" t="s">
        <v>74</v>
      </c>
      <c r="Y1847" t="s">
        <v>74</v>
      </c>
    </row>
    <row r="1848" spans="1:25">
      <c r="A1848">
        <f t="shared" si="28"/>
        <v>1</v>
      </c>
      <c r="B1848">
        <v>6</v>
      </c>
      <c r="C1848">
        <v>2019</v>
      </c>
      <c r="D1848" t="s">
        <v>758</v>
      </c>
      <c r="E1848">
        <v>32</v>
      </c>
      <c r="F1848" t="s">
        <v>747</v>
      </c>
      <c r="H1848">
        <v>31809</v>
      </c>
      <c r="J1848" t="s">
        <v>82</v>
      </c>
      <c r="K1848" t="s">
        <v>711</v>
      </c>
      <c r="L1848">
        <v>2011</v>
      </c>
      <c r="M1848" t="s">
        <v>748</v>
      </c>
      <c r="P1848" t="s">
        <v>228</v>
      </c>
      <c r="Q1848" t="s">
        <v>788</v>
      </c>
      <c r="S1848" t="s">
        <v>687</v>
      </c>
      <c r="T1848" t="s">
        <v>74</v>
      </c>
      <c r="Y1848" t="s">
        <v>74</v>
      </c>
    </row>
    <row r="1849" spans="1:25" hidden="1">
      <c r="A1849">
        <f t="shared" si="28"/>
        <v>0</v>
      </c>
      <c r="B1849">
        <v>6</v>
      </c>
      <c r="C1849">
        <v>2018</v>
      </c>
      <c r="D1849" t="s">
        <v>758</v>
      </c>
      <c r="E1849">
        <v>32</v>
      </c>
      <c r="F1849" t="s">
        <v>747</v>
      </c>
      <c r="H1849">
        <v>31809</v>
      </c>
      <c r="J1849" t="s">
        <v>82</v>
      </c>
      <c r="K1849" t="s">
        <v>711</v>
      </c>
      <c r="L1849">
        <v>2011</v>
      </c>
      <c r="M1849" t="s">
        <v>748</v>
      </c>
      <c r="P1849" t="s">
        <v>228</v>
      </c>
      <c r="Q1849" t="s">
        <v>788</v>
      </c>
      <c r="S1849" t="s">
        <v>687</v>
      </c>
      <c r="T1849" t="s">
        <v>74</v>
      </c>
      <c r="Y1849" t="s">
        <v>74</v>
      </c>
    </row>
    <row r="1850" spans="1:25" hidden="1">
      <c r="A1850">
        <f t="shared" si="28"/>
        <v>0</v>
      </c>
      <c r="B1850">
        <v>6</v>
      </c>
      <c r="C1850">
        <v>2017</v>
      </c>
      <c r="D1850" t="s">
        <v>758</v>
      </c>
      <c r="E1850">
        <v>32</v>
      </c>
      <c r="F1850" t="s">
        <v>747</v>
      </c>
      <c r="H1850">
        <v>31809</v>
      </c>
      <c r="J1850" t="s">
        <v>82</v>
      </c>
      <c r="K1850" t="s">
        <v>711</v>
      </c>
      <c r="L1850">
        <v>2011</v>
      </c>
      <c r="M1850" t="s">
        <v>748</v>
      </c>
      <c r="P1850" t="s">
        <v>228</v>
      </c>
      <c r="Q1850" t="s">
        <v>229</v>
      </c>
      <c r="S1850" t="s">
        <v>687</v>
      </c>
      <c r="T1850" t="s">
        <v>74</v>
      </c>
      <c r="Y1850" t="s">
        <v>74</v>
      </c>
    </row>
    <row r="1851" spans="1:25" hidden="1">
      <c r="A1851">
        <f t="shared" si="28"/>
        <v>0</v>
      </c>
      <c r="B1851">
        <v>6</v>
      </c>
      <c r="C1851">
        <v>2016</v>
      </c>
      <c r="D1851" t="s">
        <v>758</v>
      </c>
      <c r="E1851">
        <v>32</v>
      </c>
      <c r="F1851" t="s">
        <v>747</v>
      </c>
      <c r="H1851">
        <v>31809</v>
      </c>
      <c r="J1851" t="s">
        <v>82</v>
      </c>
      <c r="K1851" t="s">
        <v>711</v>
      </c>
      <c r="L1851">
        <v>2011</v>
      </c>
      <c r="M1851" t="s">
        <v>748</v>
      </c>
      <c r="P1851" t="s">
        <v>228</v>
      </c>
      <c r="Q1851" t="s">
        <v>229</v>
      </c>
      <c r="S1851" t="s">
        <v>687</v>
      </c>
      <c r="T1851" t="s">
        <v>74</v>
      </c>
      <c r="Y1851" t="s">
        <v>74</v>
      </c>
    </row>
    <row r="1852" spans="1:25" hidden="1">
      <c r="A1852">
        <f t="shared" si="28"/>
        <v>0</v>
      </c>
      <c r="B1852">
        <v>6</v>
      </c>
      <c r="C1852">
        <v>2015</v>
      </c>
      <c r="D1852" t="s">
        <v>758</v>
      </c>
      <c r="E1852">
        <v>32</v>
      </c>
      <c r="F1852" t="s">
        <v>747</v>
      </c>
      <c r="H1852">
        <v>31809</v>
      </c>
      <c r="J1852" t="s">
        <v>82</v>
      </c>
      <c r="K1852" t="s">
        <v>711</v>
      </c>
      <c r="L1852">
        <v>2011</v>
      </c>
      <c r="M1852" t="s">
        <v>748</v>
      </c>
      <c r="P1852" t="s">
        <v>228</v>
      </c>
      <c r="Q1852" t="s">
        <v>229</v>
      </c>
      <c r="S1852" t="s">
        <v>687</v>
      </c>
      <c r="T1852" t="s">
        <v>74</v>
      </c>
      <c r="Y1852" t="s">
        <v>74</v>
      </c>
    </row>
    <row r="1853" spans="1:25" hidden="1">
      <c r="A1853">
        <f t="shared" si="28"/>
        <v>0</v>
      </c>
      <c r="B1853">
        <v>6</v>
      </c>
      <c r="C1853">
        <v>2014</v>
      </c>
      <c r="D1853" t="s">
        <v>758</v>
      </c>
      <c r="E1853">
        <v>32</v>
      </c>
      <c r="F1853" t="s">
        <v>747</v>
      </c>
      <c r="H1853">
        <v>31809</v>
      </c>
      <c r="J1853" t="s">
        <v>82</v>
      </c>
      <c r="K1853" t="s">
        <v>711</v>
      </c>
      <c r="L1853">
        <v>2011</v>
      </c>
      <c r="M1853" t="s">
        <v>748</v>
      </c>
      <c r="P1853" t="s">
        <v>228</v>
      </c>
      <c r="Q1853" t="s">
        <v>229</v>
      </c>
      <c r="S1853" t="s">
        <v>687</v>
      </c>
      <c r="T1853" t="s">
        <v>74</v>
      </c>
      <c r="Y1853" t="s">
        <v>74</v>
      </c>
    </row>
    <row r="1854" spans="1:25">
      <c r="A1854">
        <f t="shared" si="28"/>
        <v>1</v>
      </c>
      <c r="B1854">
        <v>6</v>
      </c>
      <c r="C1854">
        <v>2019</v>
      </c>
      <c r="D1854" t="s">
        <v>758</v>
      </c>
      <c r="E1854">
        <v>29</v>
      </c>
      <c r="F1854" t="s">
        <v>741</v>
      </c>
      <c r="H1854">
        <v>31695</v>
      </c>
      <c r="J1854" t="s">
        <v>68</v>
      </c>
      <c r="K1854" t="s">
        <v>692</v>
      </c>
      <c r="L1854">
        <v>2018</v>
      </c>
      <c r="M1854" t="s">
        <v>90</v>
      </c>
      <c r="P1854" t="s">
        <v>228</v>
      </c>
      <c r="Q1854" t="s">
        <v>785</v>
      </c>
      <c r="S1854" t="s">
        <v>687</v>
      </c>
      <c r="T1854" t="s">
        <v>74</v>
      </c>
      <c r="Y1854" t="s">
        <v>74</v>
      </c>
    </row>
    <row r="1855" spans="1:25" hidden="1">
      <c r="A1855">
        <f t="shared" si="28"/>
        <v>0</v>
      </c>
      <c r="B1855">
        <v>6</v>
      </c>
      <c r="C1855">
        <v>2018</v>
      </c>
      <c r="D1855" t="s">
        <v>758</v>
      </c>
      <c r="E1855">
        <v>29</v>
      </c>
      <c r="F1855" t="s">
        <v>741</v>
      </c>
      <c r="H1855">
        <v>31695</v>
      </c>
      <c r="J1855" t="s">
        <v>68</v>
      </c>
      <c r="K1855" t="s">
        <v>692</v>
      </c>
      <c r="L1855">
        <v>2018</v>
      </c>
      <c r="M1855" t="s">
        <v>90</v>
      </c>
      <c r="P1855" t="s">
        <v>228</v>
      </c>
      <c r="Q1855" t="s">
        <v>785</v>
      </c>
      <c r="S1855" t="s">
        <v>687</v>
      </c>
      <c r="T1855" t="s">
        <v>74</v>
      </c>
      <c r="Y1855" t="s">
        <v>74</v>
      </c>
    </row>
    <row r="1856" spans="1:25" hidden="1">
      <c r="A1856">
        <f t="shared" si="28"/>
        <v>0</v>
      </c>
      <c r="B1856">
        <v>6</v>
      </c>
      <c r="C1856">
        <v>2017</v>
      </c>
      <c r="D1856" t="s">
        <v>758</v>
      </c>
      <c r="E1856">
        <v>29</v>
      </c>
      <c r="F1856" t="s">
        <v>741</v>
      </c>
      <c r="H1856">
        <v>31695</v>
      </c>
      <c r="J1856" t="s">
        <v>82</v>
      </c>
      <c r="K1856" t="s">
        <v>692</v>
      </c>
      <c r="L1856">
        <v>2014</v>
      </c>
      <c r="M1856" t="s">
        <v>90</v>
      </c>
      <c r="P1856" t="s">
        <v>228</v>
      </c>
      <c r="Q1856" t="s">
        <v>229</v>
      </c>
      <c r="S1856" t="s">
        <v>687</v>
      </c>
      <c r="T1856" t="s">
        <v>74</v>
      </c>
      <c r="Y1856" t="s">
        <v>74</v>
      </c>
    </row>
    <row r="1857" spans="1:25" hidden="1">
      <c r="A1857">
        <f t="shared" si="28"/>
        <v>0</v>
      </c>
      <c r="B1857">
        <v>6</v>
      </c>
      <c r="C1857">
        <v>2016</v>
      </c>
      <c r="D1857" t="s">
        <v>758</v>
      </c>
      <c r="E1857">
        <v>29</v>
      </c>
      <c r="F1857" t="s">
        <v>741</v>
      </c>
      <c r="H1857">
        <v>31695</v>
      </c>
      <c r="J1857" t="s">
        <v>82</v>
      </c>
      <c r="K1857" t="s">
        <v>692</v>
      </c>
      <c r="L1857">
        <v>2014</v>
      </c>
      <c r="M1857" t="s">
        <v>90</v>
      </c>
      <c r="P1857" t="s">
        <v>228</v>
      </c>
      <c r="Q1857" t="s">
        <v>229</v>
      </c>
      <c r="S1857" t="s">
        <v>687</v>
      </c>
      <c r="T1857" t="s">
        <v>74</v>
      </c>
      <c r="Y1857" t="s">
        <v>74</v>
      </c>
    </row>
    <row r="1858" spans="1:25" hidden="1">
      <c r="A1858">
        <f t="shared" si="28"/>
        <v>0</v>
      </c>
      <c r="B1858">
        <v>6</v>
      </c>
      <c r="C1858">
        <v>2015</v>
      </c>
      <c r="D1858" t="s">
        <v>758</v>
      </c>
      <c r="E1858">
        <v>29</v>
      </c>
      <c r="F1858" t="s">
        <v>741</v>
      </c>
      <c r="H1858">
        <v>31695</v>
      </c>
      <c r="J1858" t="s">
        <v>82</v>
      </c>
      <c r="K1858" t="s">
        <v>692</v>
      </c>
      <c r="L1858">
        <v>2014</v>
      </c>
      <c r="M1858" t="s">
        <v>90</v>
      </c>
      <c r="P1858" t="s">
        <v>228</v>
      </c>
      <c r="Q1858" t="s">
        <v>229</v>
      </c>
      <c r="S1858" t="s">
        <v>687</v>
      </c>
      <c r="T1858" t="s">
        <v>74</v>
      </c>
      <c r="Y1858" t="s">
        <v>74</v>
      </c>
    </row>
    <row r="1859" spans="1:25" hidden="1">
      <c r="A1859">
        <f t="shared" si="28"/>
        <v>0</v>
      </c>
      <c r="B1859">
        <v>6</v>
      </c>
      <c r="C1859">
        <v>2014</v>
      </c>
      <c r="D1859" t="s">
        <v>758</v>
      </c>
      <c r="E1859">
        <v>29</v>
      </c>
      <c r="F1859" t="s">
        <v>741</v>
      </c>
      <c r="H1859">
        <v>31695</v>
      </c>
      <c r="J1859" t="s">
        <v>82</v>
      </c>
      <c r="K1859" t="s">
        <v>692</v>
      </c>
      <c r="L1859">
        <v>2014</v>
      </c>
      <c r="M1859" t="s">
        <v>90</v>
      </c>
      <c r="P1859" t="s">
        <v>228</v>
      </c>
      <c r="Q1859" t="s">
        <v>229</v>
      </c>
      <c r="S1859" t="s">
        <v>687</v>
      </c>
      <c r="T1859" t="s">
        <v>74</v>
      </c>
      <c r="Y1859" t="s">
        <v>74</v>
      </c>
    </row>
    <row r="1860" spans="1:25">
      <c r="A1860">
        <f t="shared" ref="A1860:A1923" si="29">IF(AND(F1860=F1859,G1860=G1859,B1860=B1859),0,1)</f>
        <v>1</v>
      </c>
      <c r="B1860">
        <v>6</v>
      </c>
      <c r="C1860">
        <v>2019</v>
      </c>
      <c r="D1860" t="s">
        <v>758</v>
      </c>
      <c r="E1860">
        <v>7</v>
      </c>
      <c r="F1860" t="s">
        <v>697</v>
      </c>
      <c r="H1860">
        <v>28227</v>
      </c>
      <c r="I1860" t="s">
        <v>19</v>
      </c>
      <c r="J1860" t="s">
        <v>68</v>
      </c>
      <c r="K1860" t="s">
        <v>692</v>
      </c>
      <c r="L1860">
        <v>2014</v>
      </c>
      <c r="M1860" t="s">
        <v>90</v>
      </c>
      <c r="P1860" t="s">
        <v>228</v>
      </c>
      <c r="Q1860" t="s">
        <v>763</v>
      </c>
      <c r="R1860" t="s">
        <v>386</v>
      </c>
      <c r="S1860" t="s">
        <v>687</v>
      </c>
      <c r="T1860" t="s">
        <v>74</v>
      </c>
      <c r="Y1860" t="s">
        <v>74</v>
      </c>
    </row>
    <row r="1861" spans="1:25" hidden="1">
      <c r="A1861">
        <f t="shared" si="29"/>
        <v>0</v>
      </c>
      <c r="B1861">
        <v>6</v>
      </c>
      <c r="C1861">
        <v>2018</v>
      </c>
      <c r="D1861" t="s">
        <v>758</v>
      </c>
      <c r="E1861">
        <v>7</v>
      </c>
      <c r="F1861" t="s">
        <v>697</v>
      </c>
      <c r="H1861">
        <v>28227</v>
      </c>
      <c r="I1861" t="s">
        <v>19</v>
      </c>
      <c r="J1861" t="s">
        <v>68</v>
      </c>
      <c r="K1861" t="s">
        <v>692</v>
      </c>
      <c r="L1861">
        <v>2014</v>
      </c>
      <c r="M1861" t="s">
        <v>90</v>
      </c>
      <c r="P1861" t="s">
        <v>228</v>
      </c>
      <c r="Q1861" t="s">
        <v>763</v>
      </c>
      <c r="R1861" t="s">
        <v>698</v>
      </c>
      <c r="S1861" t="s">
        <v>687</v>
      </c>
      <c r="T1861" t="s">
        <v>74</v>
      </c>
      <c r="Y1861" t="s">
        <v>74</v>
      </c>
    </row>
    <row r="1862" spans="1:25" hidden="1">
      <c r="A1862">
        <f t="shared" si="29"/>
        <v>0</v>
      </c>
      <c r="B1862">
        <v>6</v>
      </c>
      <c r="C1862">
        <v>2017</v>
      </c>
      <c r="D1862" t="s">
        <v>758</v>
      </c>
      <c r="E1862">
        <v>7</v>
      </c>
      <c r="F1862" t="s">
        <v>697</v>
      </c>
      <c r="H1862">
        <v>28227</v>
      </c>
      <c r="I1862" t="s">
        <v>19</v>
      </c>
      <c r="J1862" t="s">
        <v>68</v>
      </c>
      <c r="K1862" t="s">
        <v>692</v>
      </c>
      <c r="L1862">
        <v>2014</v>
      </c>
      <c r="M1862" t="s">
        <v>90</v>
      </c>
      <c r="P1862" t="s">
        <v>228</v>
      </c>
      <c r="Q1862" t="s">
        <v>229</v>
      </c>
      <c r="R1862" t="s">
        <v>698</v>
      </c>
      <c r="S1862" t="s">
        <v>687</v>
      </c>
      <c r="T1862" t="s">
        <v>74</v>
      </c>
      <c r="Y1862" t="s">
        <v>74</v>
      </c>
    </row>
    <row r="1863" spans="1:25" hidden="1">
      <c r="A1863">
        <f t="shared" si="29"/>
        <v>0</v>
      </c>
      <c r="B1863">
        <v>6</v>
      </c>
      <c r="C1863">
        <v>2016</v>
      </c>
      <c r="D1863" t="s">
        <v>758</v>
      </c>
      <c r="E1863">
        <v>7</v>
      </c>
      <c r="F1863" t="s">
        <v>697</v>
      </c>
      <c r="H1863">
        <v>28227</v>
      </c>
      <c r="I1863" t="s">
        <v>19</v>
      </c>
      <c r="J1863" t="s">
        <v>68</v>
      </c>
      <c r="K1863" t="s">
        <v>692</v>
      </c>
      <c r="L1863">
        <v>2014</v>
      </c>
      <c r="M1863" t="s">
        <v>90</v>
      </c>
      <c r="P1863" t="s">
        <v>228</v>
      </c>
      <c r="Q1863" t="s">
        <v>229</v>
      </c>
      <c r="R1863" t="s">
        <v>698</v>
      </c>
      <c r="S1863" t="s">
        <v>687</v>
      </c>
      <c r="T1863" t="s">
        <v>74</v>
      </c>
      <c r="Y1863" t="s">
        <v>74</v>
      </c>
    </row>
    <row r="1864" spans="1:25" hidden="1">
      <c r="A1864">
        <f t="shared" si="29"/>
        <v>0</v>
      </c>
      <c r="B1864">
        <v>6</v>
      </c>
      <c r="C1864">
        <v>2015</v>
      </c>
      <c r="D1864" t="s">
        <v>758</v>
      </c>
      <c r="E1864">
        <v>7</v>
      </c>
      <c r="F1864" t="s">
        <v>697</v>
      </c>
      <c r="H1864">
        <v>28227</v>
      </c>
      <c r="I1864" t="s">
        <v>19</v>
      </c>
      <c r="J1864" t="s">
        <v>68</v>
      </c>
      <c r="K1864" t="s">
        <v>692</v>
      </c>
      <c r="L1864">
        <v>2014</v>
      </c>
      <c r="M1864" t="s">
        <v>90</v>
      </c>
      <c r="P1864" t="s">
        <v>228</v>
      </c>
      <c r="Q1864" t="s">
        <v>229</v>
      </c>
      <c r="R1864" t="s">
        <v>698</v>
      </c>
      <c r="S1864" t="s">
        <v>687</v>
      </c>
      <c r="T1864" t="s">
        <v>74</v>
      </c>
      <c r="Y1864" t="s">
        <v>74</v>
      </c>
    </row>
    <row r="1865" spans="1:25" hidden="1">
      <c r="A1865">
        <f t="shared" si="29"/>
        <v>0</v>
      </c>
      <c r="B1865">
        <v>6</v>
      </c>
      <c r="C1865">
        <v>2014</v>
      </c>
      <c r="D1865" t="s">
        <v>758</v>
      </c>
      <c r="E1865">
        <v>7</v>
      </c>
      <c r="F1865" t="s">
        <v>697</v>
      </c>
      <c r="H1865">
        <v>28227</v>
      </c>
      <c r="I1865" t="s">
        <v>19</v>
      </c>
      <c r="J1865" t="s">
        <v>68</v>
      </c>
      <c r="K1865" t="s">
        <v>692</v>
      </c>
      <c r="L1865">
        <v>2014</v>
      </c>
      <c r="M1865" t="s">
        <v>90</v>
      </c>
      <c r="P1865" t="s">
        <v>228</v>
      </c>
      <c r="Q1865" t="s">
        <v>229</v>
      </c>
      <c r="R1865" t="s">
        <v>698</v>
      </c>
      <c r="S1865" t="s">
        <v>687</v>
      </c>
      <c r="T1865" t="s">
        <v>74</v>
      </c>
      <c r="Y1865" t="s">
        <v>74</v>
      </c>
    </row>
    <row r="1866" spans="1:25">
      <c r="A1866">
        <f t="shared" si="29"/>
        <v>1</v>
      </c>
      <c r="B1866">
        <v>6</v>
      </c>
      <c r="C1866">
        <v>2019</v>
      </c>
      <c r="D1866" t="s">
        <v>758</v>
      </c>
      <c r="E1866">
        <v>14</v>
      </c>
      <c r="F1866" t="s">
        <v>709</v>
      </c>
      <c r="H1866" t="s">
        <v>710</v>
      </c>
      <c r="J1866" t="s">
        <v>68</v>
      </c>
      <c r="K1866" t="s">
        <v>711</v>
      </c>
      <c r="L1866">
        <v>2017</v>
      </c>
      <c r="M1866" t="s">
        <v>90</v>
      </c>
      <c r="P1866" t="s">
        <v>228</v>
      </c>
      <c r="Q1866" t="s">
        <v>770</v>
      </c>
      <c r="S1866" t="s">
        <v>687</v>
      </c>
      <c r="T1866" t="s">
        <v>74</v>
      </c>
      <c r="Y1866" t="s">
        <v>74</v>
      </c>
    </row>
    <row r="1867" spans="1:25" hidden="1">
      <c r="A1867">
        <f t="shared" si="29"/>
        <v>0</v>
      </c>
      <c r="B1867">
        <v>6</v>
      </c>
      <c r="C1867">
        <v>2018</v>
      </c>
      <c r="D1867" t="s">
        <v>758</v>
      </c>
      <c r="E1867">
        <v>14</v>
      </c>
      <c r="F1867" t="s">
        <v>709</v>
      </c>
      <c r="H1867" t="s">
        <v>710</v>
      </c>
      <c r="J1867" t="s">
        <v>68</v>
      </c>
      <c r="K1867" t="s">
        <v>711</v>
      </c>
      <c r="L1867">
        <v>2017</v>
      </c>
      <c r="M1867" t="s">
        <v>90</v>
      </c>
      <c r="P1867" t="s">
        <v>228</v>
      </c>
      <c r="Q1867" t="s">
        <v>770</v>
      </c>
      <c r="S1867" t="s">
        <v>687</v>
      </c>
      <c r="T1867" t="s">
        <v>74</v>
      </c>
      <c r="Y1867" t="s">
        <v>74</v>
      </c>
    </row>
    <row r="1868" spans="1:25" hidden="1">
      <c r="A1868">
        <f t="shared" si="29"/>
        <v>0</v>
      </c>
      <c r="B1868">
        <v>6</v>
      </c>
      <c r="C1868">
        <v>2017</v>
      </c>
      <c r="D1868" t="s">
        <v>758</v>
      </c>
      <c r="E1868">
        <v>14</v>
      </c>
      <c r="F1868" t="s">
        <v>709</v>
      </c>
      <c r="H1868" t="s">
        <v>710</v>
      </c>
      <c r="J1868" t="s">
        <v>68</v>
      </c>
      <c r="K1868" t="s">
        <v>711</v>
      </c>
      <c r="L1868">
        <v>2017</v>
      </c>
      <c r="M1868" t="s">
        <v>90</v>
      </c>
      <c r="P1868" t="s">
        <v>228</v>
      </c>
      <c r="Q1868" t="s">
        <v>229</v>
      </c>
      <c r="S1868" t="s">
        <v>687</v>
      </c>
      <c r="T1868" t="s">
        <v>74</v>
      </c>
      <c r="Y1868" t="s">
        <v>74</v>
      </c>
    </row>
    <row r="1869" spans="1:25" hidden="1">
      <c r="A1869">
        <f t="shared" si="29"/>
        <v>0</v>
      </c>
      <c r="B1869">
        <v>6</v>
      </c>
      <c r="C1869">
        <v>2016</v>
      </c>
      <c r="D1869" t="s">
        <v>758</v>
      </c>
      <c r="E1869">
        <v>14</v>
      </c>
      <c r="F1869" t="s">
        <v>709</v>
      </c>
      <c r="H1869" t="s">
        <v>710</v>
      </c>
      <c r="J1869" t="s">
        <v>82</v>
      </c>
      <c r="K1869" t="s">
        <v>711</v>
      </c>
      <c r="L1869">
        <v>2010</v>
      </c>
      <c r="M1869" t="s">
        <v>90</v>
      </c>
      <c r="P1869" t="s">
        <v>228</v>
      </c>
      <c r="Q1869" t="s">
        <v>229</v>
      </c>
      <c r="S1869" t="s">
        <v>687</v>
      </c>
      <c r="T1869" t="s">
        <v>74</v>
      </c>
      <c r="Y1869" t="s">
        <v>74</v>
      </c>
    </row>
    <row r="1870" spans="1:25" hidden="1">
      <c r="A1870">
        <f t="shared" si="29"/>
        <v>0</v>
      </c>
      <c r="B1870">
        <v>6</v>
      </c>
      <c r="C1870">
        <v>2015</v>
      </c>
      <c r="D1870" t="s">
        <v>758</v>
      </c>
      <c r="E1870">
        <v>14</v>
      </c>
      <c r="F1870" t="s">
        <v>709</v>
      </c>
      <c r="H1870" t="s">
        <v>710</v>
      </c>
      <c r="J1870" t="s">
        <v>82</v>
      </c>
      <c r="K1870" t="s">
        <v>711</v>
      </c>
      <c r="L1870">
        <v>2010</v>
      </c>
      <c r="M1870" t="s">
        <v>90</v>
      </c>
      <c r="P1870" t="s">
        <v>228</v>
      </c>
      <c r="Q1870" t="s">
        <v>229</v>
      </c>
      <c r="S1870" t="s">
        <v>687</v>
      </c>
      <c r="T1870" t="s">
        <v>74</v>
      </c>
      <c r="Y1870" t="s">
        <v>74</v>
      </c>
    </row>
    <row r="1871" spans="1:25" hidden="1">
      <c r="A1871">
        <f t="shared" si="29"/>
        <v>0</v>
      </c>
      <c r="B1871">
        <v>6</v>
      </c>
      <c r="C1871">
        <v>2014</v>
      </c>
      <c r="D1871" t="s">
        <v>758</v>
      </c>
      <c r="E1871">
        <v>14</v>
      </c>
      <c r="F1871" t="s">
        <v>709</v>
      </c>
      <c r="H1871" t="s">
        <v>710</v>
      </c>
      <c r="J1871" t="s">
        <v>82</v>
      </c>
      <c r="K1871" t="s">
        <v>711</v>
      </c>
      <c r="L1871">
        <v>2010</v>
      </c>
      <c r="M1871" t="s">
        <v>90</v>
      </c>
      <c r="P1871" t="s">
        <v>228</v>
      </c>
      <c r="Q1871" t="s">
        <v>229</v>
      </c>
      <c r="S1871" t="s">
        <v>687</v>
      </c>
      <c r="T1871" t="s">
        <v>74</v>
      </c>
      <c r="Y1871" t="s">
        <v>74</v>
      </c>
    </row>
    <row r="1872" spans="1:25">
      <c r="A1872">
        <f t="shared" si="29"/>
        <v>1</v>
      </c>
      <c r="B1872">
        <v>6</v>
      </c>
      <c r="C1872">
        <v>2019</v>
      </c>
      <c r="D1872" t="s">
        <v>758</v>
      </c>
      <c r="E1872">
        <v>22</v>
      </c>
      <c r="F1872" t="s">
        <v>727</v>
      </c>
      <c r="G1872">
        <v>30537</v>
      </c>
      <c r="J1872" t="s">
        <v>82</v>
      </c>
      <c r="K1872" t="s">
        <v>728</v>
      </c>
      <c r="L1872">
        <v>2014</v>
      </c>
      <c r="M1872" t="s">
        <v>70</v>
      </c>
      <c r="P1872" t="s">
        <v>228</v>
      </c>
      <c r="Q1872" t="s">
        <v>778</v>
      </c>
      <c r="S1872" t="s">
        <v>687</v>
      </c>
      <c r="T1872" t="s">
        <v>74</v>
      </c>
      <c r="Y1872" t="s">
        <v>74</v>
      </c>
    </row>
    <row r="1873" spans="1:25" hidden="1">
      <c r="A1873">
        <f t="shared" si="29"/>
        <v>0</v>
      </c>
      <c r="B1873">
        <v>6</v>
      </c>
      <c r="C1873">
        <v>2018</v>
      </c>
      <c r="D1873" t="s">
        <v>758</v>
      </c>
      <c r="E1873">
        <v>22</v>
      </c>
      <c r="F1873" t="s">
        <v>727</v>
      </c>
      <c r="G1873">
        <v>30537</v>
      </c>
      <c r="J1873" t="s">
        <v>82</v>
      </c>
      <c r="K1873" t="s">
        <v>728</v>
      </c>
      <c r="L1873">
        <v>2014</v>
      </c>
      <c r="M1873" t="s">
        <v>70</v>
      </c>
      <c r="P1873" t="s">
        <v>228</v>
      </c>
      <c r="Q1873" t="s">
        <v>778</v>
      </c>
      <c r="S1873" t="s">
        <v>687</v>
      </c>
      <c r="T1873" t="s">
        <v>74</v>
      </c>
      <c r="Y1873" t="s">
        <v>74</v>
      </c>
    </row>
    <row r="1874" spans="1:25" hidden="1">
      <c r="A1874">
        <f t="shared" si="29"/>
        <v>0</v>
      </c>
      <c r="B1874">
        <v>6</v>
      </c>
      <c r="C1874">
        <v>2017</v>
      </c>
      <c r="D1874" t="s">
        <v>758</v>
      </c>
      <c r="E1874">
        <v>22</v>
      </c>
      <c r="F1874" t="s">
        <v>727</v>
      </c>
      <c r="G1874">
        <v>30537</v>
      </c>
      <c r="J1874" t="s">
        <v>82</v>
      </c>
      <c r="K1874" t="s">
        <v>728</v>
      </c>
      <c r="L1874">
        <v>2014</v>
      </c>
      <c r="M1874" t="s">
        <v>70</v>
      </c>
      <c r="P1874" t="s">
        <v>228</v>
      </c>
      <c r="Q1874" t="s">
        <v>229</v>
      </c>
      <c r="S1874" t="s">
        <v>687</v>
      </c>
      <c r="T1874" t="s">
        <v>74</v>
      </c>
      <c r="Y1874" t="s">
        <v>74</v>
      </c>
    </row>
    <row r="1875" spans="1:25" hidden="1">
      <c r="A1875">
        <f t="shared" si="29"/>
        <v>0</v>
      </c>
      <c r="B1875">
        <v>6</v>
      </c>
      <c r="C1875">
        <v>2016</v>
      </c>
      <c r="D1875" t="s">
        <v>758</v>
      </c>
      <c r="E1875">
        <v>22</v>
      </c>
      <c r="F1875" t="s">
        <v>727</v>
      </c>
      <c r="G1875">
        <v>30537</v>
      </c>
      <c r="J1875" t="s">
        <v>82</v>
      </c>
      <c r="K1875" t="s">
        <v>728</v>
      </c>
      <c r="L1875">
        <v>2014</v>
      </c>
      <c r="M1875" t="s">
        <v>70</v>
      </c>
      <c r="P1875" t="s">
        <v>228</v>
      </c>
      <c r="Q1875" t="s">
        <v>229</v>
      </c>
      <c r="S1875" t="s">
        <v>687</v>
      </c>
      <c r="T1875" t="s">
        <v>74</v>
      </c>
      <c r="Y1875" t="s">
        <v>74</v>
      </c>
    </row>
    <row r="1876" spans="1:25" hidden="1">
      <c r="A1876">
        <f t="shared" si="29"/>
        <v>0</v>
      </c>
      <c r="B1876">
        <v>6</v>
      </c>
      <c r="C1876">
        <v>2015</v>
      </c>
      <c r="D1876" t="s">
        <v>758</v>
      </c>
      <c r="E1876">
        <v>22</v>
      </c>
      <c r="F1876" t="s">
        <v>727</v>
      </c>
      <c r="G1876">
        <v>30537</v>
      </c>
      <c r="J1876" t="s">
        <v>82</v>
      </c>
      <c r="K1876" t="s">
        <v>728</v>
      </c>
      <c r="L1876">
        <v>2014</v>
      </c>
      <c r="M1876" t="s">
        <v>70</v>
      </c>
      <c r="P1876" t="s">
        <v>228</v>
      </c>
      <c r="Q1876" t="s">
        <v>229</v>
      </c>
      <c r="S1876" t="s">
        <v>687</v>
      </c>
      <c r="T1876" t="s">
        <v>74</v>
      </c>
      <c r="Y1876" t="s">
        <v>74</v>
      </c>
    </row>
    <row r="1877" spans="1:25" hidden="1">
      <c r="A1877">
        <f t="shared" si="29"/>
        <v>0</v>
      </c>
      <c r="B1877">
        <v>6</v>
      </c>
      <c r="C1877">
        <v>2014</v>
      </c>
      <c r="D1877" t="s">
        <v>758</v>
      </c>
      <c r="E1877">
        <v>22</v>
      </c>
      <c r="F1877" t="s">
        <v>727</v>
      </c>
      <c r="G1877">
        <v>30537</v>
      </c>
      <c r="J1877" t="s">
        <v>82</v>
      </c>
      <c r="K1877" t="s">
        <v>728</v>
      </c>
      <c r="L1877">
        <v>2014</v>
      </c>
      <c r="M1877" t="s">
        <v>70</v>
      </c>
      <c r="P1877" t="s">
        <v>228</v>
      </c>
      <c r="Q1877" t="s">
        <v>229</v>
      </c>
      <c r="S1877" t="s">
        <v>687</v>
      </c>
      <c r="T1877" t="s">
        <v>74</v>
      </c>
      <c r="Y1877" t="s">
        <v>74</v>
      </c>
    </row>
    <row r="1878" spans="1:25">
      <c r="A1878">
        <f t="shared" si="29"/>
        <v>1</v>
      </c>
      <c r="B1878">
        <v>6</v>
      </c>
      <c r="C1878">
        <v>2019</v>
      </c>
      <c r="D1878" t="s">
        <v>758</v>
      </c>
      <c r="E1878">
        <v>4</v>
      </c>
      <c r="F1878" t="s">
        <v>693</v>
      </c>
      <c r="H1878">
        <v>21338</v>
      </c>
      <c r="J1878" t="s">
        <v>68</v>
      </c>
      <c r="K1878" t="s">
        <v>692</v>
      </c>
      <c r="L1878">
        <v>2003</v>
      </c>
      <c r="M1878" t="s">
        <v>70</v>
      </c>
      <c r="P1878" t="s">
        <v>228</v>
      </c>
      <c r="Q1878" t="s">
        <v>760</v>
      </c>
      <c r="S1878" t="s">
        <v>687</v>
      </c>
      <c r="T1878" t="s">
        <v>74</v>
      </c>
      <c r="Y1878" t="s">
        <v>74</v>
      </c>
    </row>
    <row r="1879" spans="1:25" hidden="1">
      <c r="A1879">
        <f t="shared" si="29"/>
        <v>0</v>
      </c>
      <c r="B1879">
        <v>6</v>
      </c>
      <c r="C1879">
        <v>2018</v>
      </c>
      <c r="D1879" t="s">
        <v>758</v>
      </c>
      <c r="E1879">
        <v>4</v>
      </c>
      <c r="F1879" t="s">
        <v>693</v>
      </c>
      <c r="H1879">
        <v>21338</v>
      </c>
      <c r="J1879" t="s">
        <v>68</v>
      </c>
      <c r="K1879" t="s">
        <v>692</v>
      </c>
      <c r="L1879">
        <v>2003</v>
      </c>
      <c r="M1879" t="s">
        <v>70</v>
      </c>
      <c r="P1879" t="s">
        <v>228</v>
      </c>
      <c r="Q1879" t="s">
        <v>760</v>
      </c>
      <c r="S1879" t="s">
        <v>687</v>
      </c>
      <c r="T1879" t="s">
        <v>74</v>
      </c>
      <c r="Y1879" t="s">
        <v>74</v>
      </c>
    </row>
    <row r="1880" spans="1:25" hidden="1">
      <c r="A1880">
        <f t="shared" si="29"/>
        <v>0</v>
      </c>
      <c r="B1880">
        <v>6</v>
      </c>
      <c r="C1880">
        <v>2017</v>
      </c>
      <c r="D1880" t="s">
        <v>758</v>
      </c>
      <c r="E1880">
        <v>4</v>
      </c>
      <c r="F1880" t="s">
        <v>693</v>
      </c>
      <c r="H1880">
        <v>21338</v>
      </c>
      <c r="J1880" t="s">
        <v>68</v>
      </c>
      <c r="K1880" t="s">
        <v>692</v>
      </c>
      <c r="L1880">
        <v>2003</v>
      </c>
      <c r="M1880" t="s">
        <v>70</v>
      </c>
      <c r="P1880" t="s">
        <v>228</v>
      </c>
      <c r="Q1880" t="s">
        <v>229</v>
      </c>
      <c r="S1880" t="s">
        <v>687</v>
      </c>
      <c r="T1880" t="s">
        <v>74</v>
      </c>
      <c r="Y1880" t="s">
        <v>74</v>
      </c>
    </row>
    <row r="1881" spans="1:25" hidden="1">
      <c r="A1881">
        <f t="shared" si="29"/>
        <v>0</v>
      </c>
      <c r="B1881">
        <v>6</v>
      </c>
      <c r="C1881">
        <v>2016</v>
      </c>
      <c r="D1881" t="s">
        <v>758</v>
      </c>
      <c r="E1881">
        <v>4</v>
      </c>
      <c r="F1881" t="s">
        <v>693</v>
      </c>
      <c r="H1881">
        <v>21338</v>
      </c>
      <c r="J1881" t="s">
        <v>68</v>
      </c>
      <c r="K1881" t="s">
        <v>692</v>
      </c>
      <c r="L1881">
        <v>2003</v>
      </c>
      <c r="M1881" t="s">
        <v>70</v>
      </c>
      <c r="P1881" t="s">
        <v>228</v>
      </c>
      <c r="Q1881" t="s">
        <v>229</v>
      </c>
      <c r="S1881" t="s">
        <v>687</v>
      </c>
      <c r="T1881" t="s">
        <v>74</v>
      </c>
      <c r="Y1881" t="s">
        <v>74</v>
      </c>
    </row>
    <row r="1882" spans="1:25" hidden="1">
      <c r="A1882">
        <f t="shared" si="29"/>
        <v>0</v>
      </c>
      <c r="B1882">
        <v>6</v>
      </c>
      <c r="C1882">
        <v>2015</v>
      </c>
      <c r="D1882" t="s">
        <v>758</v>
      </c>
      <c r="E1882">
        <v>4</v>
      </c>
      <c r="F1882" t="s">
        <v>693</v>
      </c>
      <c r="H1882">
        <v>21338</v>
      </c>
      <c r="J1882" t="s">
        <v>68</v>
      </c>
      <c r="K1882" t="s">
        <v>692</v>
      </c>
      <c r="L1882">
        <v>2003</v>
      </c>
      <c r="M1882" t="s">
        <v>70</v>
      </c>
      <c r="P1882" t="s">
        <v>228</v>
      </c>
      <c r="Q1882" t="s">
        <v>229</v>
      </c>
      <c r="S1882" t="s">
        <v>687</v>
      </c>
      <c r="T1882" t="s">
        <v>74</v>
      </c>
      <c r="Y1882" t="s">
        <v>74</v>
      </c>
    </row>
    <row r="1883" spans="1:25" hidden="1">
      <c r="A1883">
        <f t="shared" si="29"/>
        <v>0</v>
      </c>
      <c r="B1883">
        <v>6</v>
      </c>
      <c r="C1883">
        <v>2014</v>
      </c>
      <c r="D1883" t="s">
        <v>758</v>
      </c>
      <c r="E1883">
        <v>4</v>
      </c>
      <c r="F1883" t="s">
        <v>693</v>
      </c>
      <c r="H1883">
        <v>21338</v>
      </c>
      <c r="J1883" t="s">
        <v>68</v>
      </c>
      <c r="K1883" t="s">
        <v>692</v>
      </c>
      <c r="L1883">
        <v>2003</v>
      </c>
      <c r="M1883" t="s">
        <v>70</v>
      </c>
      <c r="P1883" t="s">
        <v>228</v>
      </c>
      <c r="Q1883" t="s">
        <v>229</v>
      </c>
      <c r="S1883" t="s">
        <v>687</v>
      </c>
      <c r="T1883" t="s">
        <v>74</v>
      </c>
      <c r="Y1883" t="s">
        <v>74</v>
      </c>
    </row>
    <row r="1884" spans="1:25">
      <c r="A1884">
        <f t="shared" si="29"/>
        <v>1</v>
      </c>
      <c r="B1884">
        <v>6</v>
      </c>
      <c r="C1884">
        <v>2019</v>
      </c>
      <c r="D1884" t="s">
        <v>758</v>
      </c>
      <c r="E1884">
        <v>9</v>
      </c>
      <c r="F1884" t="s">
        <v>700</v>
      </c>
      <c r="H1884">
        <v>29221</v>
      </c>
      <c r="J1884" t="s">
        <v>68</v>
      </c>
      <c r="K1884" t="s">
        <v>701</v>
      </c>
      <c r="L1884">
        <v>2016</v>
      </c>
      <c r="M1884" t="s">
        <v>90</v>
      </c>
      <c r="P1884" t="s">
        <v>228</v>
      </c>
      <c r="Q1884" t="s">
        <v>765</v>
      </c>
      <c r="S1884" t="s">
        <v>687</v>
      </c>
      <c r="T1884" t="s">
        <v>74</v>
      </c>
      <c r="Y1884" t="s">
        <v>74</v>
      </c>
    </row>
    <row r="1885" spans="1:25" hidden="1">
      <c r="A1885">
        <f t="shared" si="29"/>
        <v>0</v>
      </c>
      <c r="B1885">
        <v>6</v>
      </c>
      <c r="C1885">
        <v>2018</v>
      </c>
      <c r="D1885" t="s">
        <v>758</v>
      </c>
      <c r="E1885">
        <v>9</v>
      </c>
      <c r="F1885" t="s">
        <v>700</v>
      </c>
      <c r="H1885">
        <v>29221</v>
      </c>
      <c r="J1885" t="s">
        <v>68</v>
      </c>
      <c r="K1885" t="s">
        <v>701</v>
      </c>
      <c r="L1885">
        <v>2016</v>
      </c>
      <c r="M1885" t="s">
        <v>90</v>
      </c>
      <c r="P1885" t="s">
        <v>228</v>
      </c>
      <c r="Q1885" t="s">
        <v>765</v>
      </c>
      <c r="S1885" t="s">
        <v>687</v>
      </c>
      <c r="T1885" t="s">
        <v>74</v>
      </c>
      <c r="Y1885" t="s">
        <v>74</v>
      </c>
    </row>
    <row r="1886" spans="1:25" hidden="1">
      <c r="A1886">
        <f t="shared" si="29"/>
        <v>0</v>
      </c>
      <c r="B1886">
        <v>6</v>
      </c>
      <c r="C1886">
        <v>2017</v>
      </c>
      <c r="D1886" t="s">
        <v>758</v>
      </c>
      <c r="E1886">
        <v>9</v>
      </c>
      <c r="F1886" t="s">
        <v>700</v>
      </c>
      <c r="H1886">
        <v>29221</v>
      </c>
      <c r="J1886" t="s">
        <v>68</v>
      </c>
      <c r="K1886" t="s">
        <v>701</v>
      </c>
      <c r="L1886">
        <v>2016</v>
      </c>
      <c r="M1886" t="s">
        <v>90</v>
      </c>
      <c r="P1886" t="s">
        <v>228</v>
      </c>
      <c r="Q1886" t="s">
        <v>229</v>
      </c>
      <c r="S1886" t="s">
        <v>687</v>
      </c>
      <c r="T1886" t="s">
        <v>74</v>
      </c>
      <c r="Y1886" t="s">
        <v>74</v>
      </c>
    </row>
    <row r="1887" spans="1:25" hidden="1">
      <c r="A1887">
        <f t="shared" si="29"/>
        <v>0</v>
      </c>
      <c r="B1887">
        <v>6</v>
      </c>
      <c r="C1887">
        <v>2016</v>
      </c>
      <c r="D1887" t="s">
        <v>758</v>
      </c>
      <c r="E1887">
        <v>9</v>
      </c>
      <c r="F1887" t="s">
        <v>700</v>
      </c>
      <c r="H1887">
        <v>29221</v>
      </c>
      <c r="J1887" t="s">
        <v>68</v>
      </c>
      <c r="K1887" t="s">
        <v>701</v>
      </c>
      <c r="L1887">
        <v>2016</v>
      </c>
      <c r="M1887" t="s">
        <v>90</v>
      </c>
      <c r="P1887" t="s">
        <v>228</v>
      </c>
      <c r="Q1887" t="s">
        <v>229</v>
      </c>
      <c r="S1887" t="s">
        <v>687</v>
      </c>
      <c r="T1887" t="s">
        <v>74</v>
      </c>
      <c r="Y1887" t="s">
        <v>74</v>
      </c>
    </row>
    <row r="1888" spans="1:25" hidden="1">
      <c r="A1888">
        <f t="shared" si="29"/>
        <v>0</v>
      </c>
      <c r="B1888">
        <v>6</v>
      </c>
      <c r="C1888">
        <v>2015</v>
      </c>
      <c r="D1888" t="s">
        <v>758</v>
      </c>
      <c r="E1888">
        <v>9</v>
      </c>
      <c r="F1888" t="s">
        <v>700</v>
      </c>
      <c r="H1888">
        <v>29221</v>
      </c>
      <c r="J1888" t="s">
        <v>82</v>
      </c>
      <c r="K1888" t="s">
        <v>701</v>
      </c>
      <c r="L1888">
        <v>2010</v>
      </c>
      <c r="M1888" t="s">
        <v>90</v>
      </c>
      <c r="P1888" t="s">
        <v>228</v>
      </c>
      <c r="Q1888" t="s">
        <v>229</v>
      </c>
      <c r="S1888" t="s">
        <v>687</v>
      </c>
      <c r="T1888" t="s">
        <v>74</v>
      </c>
      <c r="Y1888" t="s">
        <v>74</v>
      </c>
    </row>
    <row r="1889" spans="1:25" hidden="1">
      <c r="A1889">
        <f t="shared" si="29"/>
        <v>0</v>
      </c>
      <c r="B1889">
        <v>6</v>
      </c>
      <c r="C1889">
        <v>2014</v>
      </c>
      <c r="D1889" t="s">
        <v>758</v>
      </c>
      <c r="E1889">
        <v>9</v>
      </c>
      <c r="F1889" t="s">
        <v>700</v>
      </c>
      <c r="H1889">
        <v>29221</v>
      </c>
      <c r="J1889" t="s">
        <v>82</v>
      </c>
      <c r="K1889" t="s">
        <v>701</v>
      </c>
      <c r="L1889">
        <v>2010</v>
      </c>
      <c r="M1889" t="s">
        <v>90</v>
      </c>
      <c r="P1889" t="s">
        <v>228</v>
      </c>
      <c r="Q1889" t="s">
        <v>229</v>
      </c>
      <c r="S1889" t="s">
        <v>687</v>
      </c>
      <c r="T1889" t="s">
        <v>74</v>
      </c>
      <c r="Y1889" t="s">
        <v>74</v>
      </c>
    </row>
    <row r="1890" spans="1:25">
      <c r="A1890">
        <f t="shared" si="29"/>
        <v>1</v>
      </c>
      <c r="B1890">
        <v>6</v>
      </c>
      <c r="C1890">
        <v>2019</v>
      </c>
      <c r="D1890" t="s">
        <v>758</v>
      </c>
      <c r="E1890">
        <v>26</v>
      </c>
      <c r="F1890" t="s">
        <v>737</v>
      </c>
      <c r="H1890" t="s">
        <v>197</v>
      </c>
      <c r="J1890" t="s">
        <v>82</v>
      </c>
      <c r="K1890" t="s">
        <v>692</v>
      </c>
      <c r="L1890">
        <v>2010</v>
      </c>
      <c r="M1890" t="s">
        <v>70</v>
      </c>
      <c r="P1890" t="s">
        <v>228</v>
      </c>
      <c r="Q1890" t="s">
        <v>782</v>
      </c>
      <c r="S1890" t="s">
        <v>687</v>
      </c>
      <c r="T1890" t="s">
        <v>74</v>
      </c>
      <c r="Y1890" t="s">
        <v>74</v>
      </c>
    </row>
    <row r="1891" spans="1:25" hidden="1">
      <c r="A1891">
        <f t="shared" si="29"/>
        <v>0</v>
      </c>
      <c r="B1891">
        <v>6</v>
      </c>
      <c r="C1891">
        <v>2018</v>
      </c>
      <c r="D1891" t="s">
        <v>758</v>
      </c>
      <c r="E1891">
        <v>26</v>
      </c>
      <c r="F1891" t="s">
        <v>737</v>
      </c>
      <c r="H1891" t="s">
        <v>197</v>
      </c>
      <c r="J1891" t="s">
        <v>82</v>
      </c>
      <c r="K1891" t="s">
        <v>692</v>
      </c>
      <c r="L1891">
        <v>2010</v>
      </c>
      <c r="M1891" t="s">
        <v>70</v>
      </c>
      <c r="P1891" t="s">
        <v>228</v>
      </c>
      <c r="Q1891" t="s">
        <v>782</v>
      </c>
      <c r="S1891" t="s">
        <v>687</v>
      </c>
      <c r="T1891" t="s">
        <v>74</v>
      </c>
      <c r="Y1891" t="s">
        <v>74</v>
      </c>
    </row>
    <row r="1892" spans="1:25" hidden="1">
      <c r="A1892">
        <f t="shared" si="29"/>
        <v>0</v>
      </c>
      <c r="B1892">
        <v>6</v>
      </c>
      <c r="C1892">
        <v>2017</v>
      </c>
      <c r="D1892" t="s">
        <v>758</v>
      </c>
      <c r="E1892">
        <v>26</v>
      </c>
      <c r="F1892" t="s">
        <v>737</v>
      </c>
      <c r="H1892" t="s">
        <v>197</v>
      </c>
      <c r="J1892" t="s">
        <v>82</v>
      </c>
      <c r="K1892" t="s">
        <v>692</v>
      </c>
      <c r="L1892">
        <v>2010</v>
      </c>
      <c r="M1892" t="s">
        <v>70</v>
      </c>
      <c r="P1892" t="s">
        <v>228</v>
      </c>
      <c r="Q1892" t="s">
        <v>229</v>
      </c>
      <c r="S1892" t="s">
        <v>687</v>
      </c>
      <c r="T1892" t="s">
        <v>74</v>
      </c>
      <c r="Y1892" t="s">
        <v>74</v>
      </c>
    </row>
    <row r="1893" spans="1:25" hidden="1">
      <c r="A1893">
        <f t="shared" si="29"/>
        <v>0</v>
      </c>
      <c r="B1893">
        <v>6</v>
      </c>
      <c r="C1893">
        <v>2016</v>
      </c>
      <c r="D1893" t="s">
        <v>758</v>
      </c>
      <c r="E1893">
        <v>26</v>
      </c>
      <c r="F1893" t="s">
        <v>737</v>
      </c>
      <c r="H1893" t="s">
        <v>197</v>
      </c>
      <c r="J1893" t="s">
        <v>82</v>
      </c>
      <c r="K1893" t="s">
        <v>692</v>
      </c>
      <c r="L1893">
        <v>2010</v>
      </c>
      <c r="M1893" t="s">
        <v>70</v>
      </c>
      <c r="P1893" t="s">
        <v>228</v>
      </c>
      <c r="Q1893" t="s">
        <v>229</v>
      </c>
      <c r="S1893" t="s">
        <v>687</v>
      </c>
      <c r="T1893" t="s">
        <v>74</v>
      </c>
      <c r="Y1893" t="s">
        <v>74</v>
      </c>
    </row>
    <row r="1894" spans="1:25" hidden="1">
      <c r="A1894">
        <f t="shared" si="29"/>
        <v>0</v>
      </c>
      <c r="B1894">
        <v>6</v>
      </c>
      <c r="C1894">
        <v>2015</v>
      </c>
      <c r="D1894" t="s">
        <v>758</v>
      </c>
      <c r="E1894">
        <v>26</v>
      </c>
      <c r="F1894" t="s">
        <v>737</v>
      </c>
      <c r="H1894" t="s">
        <v>197</v>
      </c>
      <c r="J1894" t="s">
        <v>82</v>
      </c>
      <c r="K1894" t="s">
        <v>692</v>
      </c>
      <c r="L1894">
        <v>2010</v>
      </c>
      <c r="M1894" t="s">
        <v>70</v>
      </c>
      <c r="P1894" t="s">
        <v>228</v>
      </c>
      <c r="Q1894" t="s">
        <v>229</v>
      </c>
      <c r="S1894" t="s">
        <v>687</v>
      </c>
      <c r="T1894" t="s">
        <v>74</v>
      </c>
      <c r="Y1894" t="s">
        <v>74</v>
      </c>
    </row>
    <row r="1895" spans="1:25" hidden="1">
      <c r="A1895">
        <f t="shared" si="29"/>
        <v>0</v>
      </c>
      <c r="B1895">
        <v>6</v>
      </c>
      <c r="C1895">
        <v>2014</v>
      </c>
      <c r="D1895" t="s">
        <v>758</v>
      </c>
      <c r="E1895">
        <v>26</v>
      </c>
      <c r="F1895" t="s">
        <v>737</v>
      </c>
      <c r="H1895" t="s">
        <v>197</v>
      </c>
      <c r="J1895" t="s">
        <v>82</v>
      </c>
      <c r="K1895" t="s">
        <v>692</v>
      </c>
      <c r="L1895">
        <v>2010</v>
      </c>
      <c r="M1895" t="s">
        <v>70</v>
      </c>
      <c r="P1895" t="s">
        <v>228</v>
      </c>
      <c r="Q1895" t="s">
        <v>229</v>
      </c>
      <c r="S1895" t="s">
        <v>687</v>
      </c>
      <c r="T1895" t="s">
        <v>74</v>
      </c>
      <c r="Y1895" t="s">
        <v>74</v>
      </c>
    </row>
    <row r="1896" spans="1:25">
      <c r="A1896">
        <f t="shared" si="29"/>
        <v>1</v>
      </c>
      <c r="B1896">
        <v>6</v>
      </c>
      <c r="C1896">
        <v>2019</v>
      </c>
      <c r="D1896" t="s">
        <v>758</v>
      </c>
      <c r="E1896">
        <v>6</v>
      </c>
      <c r="F1896" t="s">
        <v>695</v>
      </c>
      <c r="H1896">
        <v>28099</v>
      </c>
      <c r="I1896" t="s">
        <v>19</v>
      </c>
      <c r="J1896" t="s">
        <v>68</v>
      </c>
      <c r="K1896" t="s">
        <v>696</v>
      </c>
      <c r="L1896">
        <v>2013</v>
      </c>
      <c r="M1896" t="s">
        <v>90</v>
      </c>
      <c r="P1896" t="s">
        <v>228</v>
      </c>
      <c r="Q1896" t="s">
        <v>762</v>
      </c>
      <c r="R1896" t="s">
        <v>72</v>
      </c>
      <c r="S1896" t="s">
        <v>687</v>
      </c>
      <c r="T1896" t="s">
        <v>74</v>
      </c>
      <c r="Y1896" t="s">
        <v>74</v>
      </c>
    </row>
    <row r="1897" spans="1:25" hidden="1">
      <c r="A1897">
        <f t="shared" si="29"/>
        <v>0</v>
      </c>
      <c r="B1897">
        <v>6</v>
      </c>
      <c r="C1897">
        <v>2018</v>
      </c>
      <c r="D1897" t="s">
        <v>758</v>
      </c>
      <c r="E1897">
        <v>6</v>
      </c>
      <c r="F1897" t="s">
        <v>695</v>
      </c>
      <c r="H1897">
        <v>28099</v>
      </c>
      <c r="I1897" t="s">
        <v>19</v>
      </c>
      <c r="J1897" t="s">
        <v>68</v>
      </c>
      <c r="K1897" t="s">
        <v>696</v>
      </c>
      <c r="L1897">
        <v>2013</v>
      </c>
      <c r="M1897" t="s">
        <v>90</v>
      </c>
      <c r="P1897" t="s">
        <v>228</v>
      </c>
      <c r="Q1897" t="s">
        <v>762</v>
      </c>
      <c r="R1897" t="s">
        <v>72</v>
      </c>
      <c r="S1897" t="s">
        <v>687</v>
      </c>
      <c r="T1897" t="s">
        <v>74</v>
      </c>
      <c r="Y1897" t="s">
        <v>74</v>
      </c>
    </row>
    <row r="1898" spans="1:25" hidden="1">
      <c r="A1898">
        <f t="shared" si="29"/>
        <v>0</v>
      </c>
      <c r="B1898">
        <v>6</v>
      </c>
      <c r="C1898">
        <v>2017</v>
      </c>
      <c r="D1898" t="s">
        <v>758</v>
      </c>
      <c r="E1898">
        <v>6</v>
      </c>
      <c r="F1898" t="s">
        <v>695</v>
      </c>
      <c r="H1898">
        <v>28099</v>
      </c>
      <c r="I1898" t="s">
        <v>19</v>
      </c>
      <c r="J1898" t="s">
        <v>68</v>
      </c>
      <c r="K1898" t="s">
        <v>696</v>
      </c>
      <c r="L1898">
        <v>2013</v>
      </c>
      <c r="M1898" t="s">
        <v>90</v>
      </c>
      <c r="P1898" t="s">
        <v>228</v>
      </c>
      <c r="Q1898" t="s">
        <v>229</v>
      </c>
      <c r="R1898" t="s">
        <v>72</v>
      </c>
      <c r="S1898" t="s">
        <v>687</v>
      </c>
      <c r="T1898" t="s">
        <v>74</v>
      </c>
      <c r="Y1898" t="s">
        <v>74</v>
      </c>
    </row>
    <row r="1899" spans="1:25" hidden="1">
      <c r="A1899">
        <f t="shared" si="29"/>
        <v>0</v>
      </c>
      <c r="B1899">
        <v>6</v>
      </c>
      <c r="C1899">
        <v>2016</v>
      </c>
      <c r="D1899" t="s">
        <v>758</v>
      </c>
      <c r="E1899">
        <v>6</v>
      </c>
      <c r="F1899" t="s">
        <v>695</v>
      </c>
      <c r="H1899">
        <v>28099</v>
      </c>
      <c r="I1899" t="s">
        <v>19</v>
      </c>
      <c r="J1899" t="s">
        <v>68</v>
      </c>
      <c r="K1899" t="s">
        <v>696</v>
      </c>
      <c r="L1899">
        <v>2013</v>
      </c>
      <c r="M1899" t="s">
        <v>90</v>
      </c>
      <c r="P1899" t="s">
        <v>228</v>
      </c>
      <c r="Q1899" t="s">
        <v>229</v>
      </c>
      <c r="R1899" t="s">
        <v>72</v>
      </c>
      <c r="S1899" t="s">
        <v>687</v>
      </c>
      <c r="T1899" t="s">
        <v>74</v>
      </c>
      <c r="Y1899" t="s">
        <v>74</v>
      </c>
    </row>
    <row r="1900" spans="1:25" hidden="1">
      <c r="A1900">
        <f t="shared" si="29"/>
        <v>0</v>
      </c>
      <c r="B1900">
        <v>6</v>
      </c>
      <c r="C1900">
        <v>2015</v>
      </c>
      <c r="D1900" t="s">
        <v>758</v>
      </c>
      <c r="E1900">
        <v>6</v>
      </c>
      <c r="F1900" t="s">
        <v>695</v>
      </c>
      <c r="H1900">
        <v>28099</v>
      </c>
      <c r="I1900" t="s">
        <v>19</v>
      </c>
      <c r="J1900" t="s">
        <v>68</v>
      </c>
      <c r="K1900" t="s">
        <v>696</v>
      </c>
      <c r="L1900">
        <v>2013</v>
      </c>
      <c r="M1900" t="s">
        <v>90</v>
      </c>
      <c r="P1900" t="s">
        <v>228</v>
      </c>
      <c r="Q1900" t="s">
        <v>229</v>
      </c>
      <c r="R1900" t="s">
        <v>72</v>
      </c>
      <c r="S1900" t="s">
        <v>687</v>
      </c>
      <c r="T1900" t="s">
        <v>74</v>
      </c>
      <c r="Y1900" t="s">
        <v>74</v>
      </c>
    </row>
    <row r="1901" spans="1:25" hidden="1">
      <c r="A1901">
        <f t="shared" si="29"/>
        <v>0</v>
      </c>
      <c r="B1901">
        <v>6</v>
      </c>
      <c r="C1901">
        <v>2014</v>
      </c>
      <c r="D1901" t="s">
        <v>758</v>
      </c>
      <c r="E1901">
        <v>6</v>
      </c>
      <c r="F1901" t="s">
        <v>695</v>
      </c>
      <c r="H1901">
        <v>28099</v>
      </c>
      <c r="I1901" t="s">
        <v>19</v>
      </c>
      <c r="J1901" t="s">
        <v>68</v>
      </c>
      <c r="K1901" t="s">
        <v>696</v>
      </c>
      <c r="L1901">
        <v>2013</v>
      </c>
      <c r="M1901" t="s">
        <v>90</v>
      </c>
      <c r="P1901" t="s">
        <v>228</v>
      </c>
      <c r="Q1901" t="s">
        <v>229</v>
      </c>
      <c r="R1901" t="s">
        <v>72</v>
      </c>
      <c r="S1901" t="s">
        <v>687</v>
      </c>
      <c r="T1901" t="s">
        <v>74</v>
      </c>
      <c r="Y1901" t="s">
        <v>74</v>
      </c>
    </row>
    <row r="1902" spans="1:25">
      <c r="A1902">
        <f t="shared" si="29"/>
        <v>1</v>
      </c>
      <c r="B1902">
        <v>6</v>
      </c>
      <c r="C1902">
        <v>2019</v>
      </c>
      <c r="D1902" t="s">
        <v>758</v>
      </c>
      <c r="E1902">
        <v>16</v>
      </c>
      <c r="F1902" t="s">
        <v>715</v>
      </c>
      <c r="H1902" t="s">
        <v>716</v>
      </c>
      <c r="J1902" t="s">
        <v>68</v>
      </c>
      <c r="K1902" t="s">
        <v>692</v>
      </c>
      <c r="L1902">
        <v>2018</v>
      </c>
      <c r="M1902" t="s">
        <v>90</v>
      </c>
      <c r="P1902" t="s">
        <v>228</v>
      </c>
      <c r="Q1902" t="s">
        <v>772</v>
      </c>
      <c r="S1902" t="s">
        <v>687</v>
      </c>
      <c r="T1902" t="s">
        <v>74</v>
      </c>
      <c r="Y1902" t="s">
        <v>74</v>
      </c>
    </row>
    <row r="1903" spans="1:25" hidden="1">
      <c r="A1903">
        <f t="shared" si="29"/>
        <v>0</v>
      </c>
      <c r="B1903">
        <v>6</v>
      </c>
      <c r="C1903">
        <v>2018</v>
      </c>
      <c r="D1903" t="s">
        <v>758</v>
      </c>
      <c r="E1903">
        <v>16</v>
      </c>
      <c r="F1903" t="s">
        <v>715</v>
      </c>
      <c r="H1903" t="s">
        <v>716</v>
      </c>
      <c r="J1903" t="s">
        <v>68</v>
      </c>
      <c r="K1903" t="s">
        <v>692</v>
      </c>
      <c r="L1903">
        <v>2018</v>
      </c>
      <c r="M1903" t="s">
        <v>90</v>
      </c>
      <c r="P1903" t="s">
        <v>228</v>
      </c>
      <c r="Q1903" t="s">
        <v>772</v>
      </c>
      <c r="S1903" t="s">
        <v>687</v>
      </c>
      <c r="T1903" t="s">
        <v>74</v>
      </c>
      <c r="Y1903" t="s">
        <v>74</v>
      </c>
    </row>
    <row r="1904" spans="1:25" hidden="1">
      <c r="A1904">
        <f t="shared" si="29"/>
        <v>0</v>
      </c>
      <c r="B1904">
        <v>6</v>
      </c>
      <c r="C1904">
        <v>2017</v>
      </c>
      <c r="D1904" t="s">
        <v>758</v>
      </c>
      <c r="E1904">
        <v>16</v>
      </c>
      <c r="F1904" t="s">
        <v>715</v>
      </c>
      <c r="H1904" t="s">
        <v>716</v>
      </c>
      <c r="J1904" t="s">
        <v>82</v>
      </c>
      <c r="K1904" t="s">
        <v>717</v>
      </c>
      <c r="L1904">
        <v>2012</v>
      </c>
      <c r="M1904" t="s">
        <v>90</v>
      </c>
      <c r="P1904" t="s">
        <v>228</v>
      </c>
      <c r="Q1904" t="s">
        <v>229</v>
      </c>
      <c r="S1904" t="s">
        <v>687</v>
      </c>
      <c r="T1904" t="s">
        <v>74</v>
      </c>
      <c r="Y1904" t="s">
        <v>74</v>
      </c>
    </row>
    <row r="1905" spans="1:25" hidden="1">
      <c r="A1905">
        <f t="shared" si="29"/>
        <v>0</v>
      </c>
      <c r="B1905">
        <v>6</v>
      </c>
      <c r="C1905">
        <v>2016</v>
      </c>
      <c r="D1905" t="s">
        <v>758</v>
      </c>
      <c r="E1905">
        <v>16</v>
      </c>
      <c r="F1905" t="s">
        <v>715</v>
      </c>
      <c r="H1905" t="s">
        <v>716</v>
      </c>
      <c r="J1905" t="s">
        <v>82</v>
      </c>
      <c r="K1905" t="s">
        <v>717</v>
      </c>
      <c r="L1905">
        <v>2012</v>
      </c>
      <c r="M1905" t="s">
        <v>90</v>
      </c>
      <c r="P1905" t="s">
        <v>228</v>
      </c>
      <c r="Q1905" t="s">
        <v>229</v>
      </c>
      <c r="S1905" t="s">
        <v>687</v>
      </c>
      <c r="T1905" t="s">
        <v>74</v>
      </c>
      <c r="Y1905" t="s">
        <v>74</v>
      </c>
    </row>
    <row r="1906" spans="1:25" hidden="1">
      <c r="A1906">
        <f t="shared" si="29"/>
        <v>0</v>
      </c>
      <c r="B1906">
        <v>6</v>
      </c>
      <c r="C1906">
        <v>2015</v>
      </c>
      <c r="D1906" t="s">
        <v>758</v>
      </c>
      <c r="E1906">
        <v>16</v>
      </c>
      <c r="F1906" t="s">
        <v>715</v>
      </c>
      <c r="H1906" t="s">
        <v>716</v>
      </c>
      <c r="J1906" t="s">
        <v>82</v>
      </c>
      <c r="K1906" t="s">
        <v>717</v>
      </c>
      <c r="L1906">
        <v>2012</v>
      </c>
      <c r="M1906" t="s">
        <v>90</v>
      </c>
      <c r="P1906" t="s">
        <v>228</v>
      </c>
      <c r="Q1906" t="s">
        <v>229</v>
      </c>
      <c r="S1906" t="s">
        <v>687</v>
      </c>
      <c r="T1906" t="s">
        <v>74</v>
      </c>
      <c r="Y1906" t="s">
        <v>74</v>
      </c>
    </row>
    <row r="1907" spans="1:25" hidden="1">
      <c r="A1907">
        <f t="shared" si="29"/>
        <v>0</v>
      </c>
      <c r="B1907">
        <v>6</v>
      </c>
      <c r="C1907">
        <v>2014</v>
      </c>
      <c r="D1907" t="s">
        <v>758</v>
      </c>
      <c r="E1907">
        <v>16</v>
      </c>
      <c r="F1907" t="s">
        <v>715</v>
      </c>
      <c r="H1907" t="s">
        <v>716</v>
      </c>
      <c r="J1907" t="s">
        <v>82</v>
      </c>
      <c r="K1907" t="s">
        <v>717</v>
      </c>
      <c r="L1907">
        <v>2012</v>
      </c>
      <c r="M1907" t="s">
        <v>90</v>
      </c>
      <c r="P1907" t="s">
        <v>228</v>
      </c>
      <c r="Q1907" t="s">
        <v>229</v>
      </c>
      <c r="S1907" t="s">
        <v>687</v>
      </c>
      <c r="T1907" t="s">
        <v>74</v>
      </c>
      <c r="Y1907" t="s">
        <v>74</v>
      </c>
    </row>
    <row r="1908" spans="1:25">
      <c r="A1908">
        <f t="shared" si="29"/>
        <v>1</v>
      </c>
      <c r="B1908">
        <v>6</v>
      </c>
      <c r="C1908">
        <v>2019</v>
      </c>
      <c r="D1908" t="s">
        <v>758</v>
      </c>
      <c r="E1908">
        <v>2</v>
      </c>
      <c r="F1908" t="s">
        <v>688</v>
      </c>
      <c r="H1908" t="s">
        <v>689</v>
      </c>
      <c r="I1908" t="s">
        <v>19</v>
      </c>
      <c r="J1908" t="s">
        <v>68</v>
      </c>
      <c r="K1908" t="s">
        <v>686</v>
      </c>
      <c r="L1908">
        <v>1979</v>
      </c>
      <c r="M1908" t="s">
        <v>90</v>
      </c>
      <c r="P1908" t="s">
        <v>228</v>
      </c>
      <c r="Q1908" t="s">
        <v>679</v>
      </c>
      <c r="S1908" t="s">
        <v>687</v>
      </c>
      <c r="T1908" t="s">
        <v>74</v>
      </c>
      <c r="Y1908" t="s">
        <v>74</v>
      </c>
    </row>
    <row r="1909" spans="1:25" hidden="1">
      <c r="A1909">
        <f t="shared" si="29"/>
        <v>0</v>
      </c>
      <c r="B1909">
        <v>6</v>
      </c>
      <c r="C1909">
        <v>2018</v>
      </c>
      <c r="D1909" t="s">
        <v>758</v>
      </c>
      <c r="E1909">
        <v>2</v>
      </c>
      <c r="F1909" t="s">
        <v>688</v>
      </c>
      <c r="H1909" t="s">
        <v>689</v>
      </c>
      <c r="I1909" t="s">
        <v>19</v>
      </c>
      <c r="J1909" t="s">
        <v>68</v>
      </c>
      <c r="K1909" t="s">
        <v>686</v>
      </c>
      <c r="L1909">
        <v>1979</v>
      </c>
      <c r="M1909" t="s">
        <v>90</v>
      </c>
      <c r="P1909" t="s">
        <v>228</v>
      </c>
      <c r="Q1909" t="s">
        <v>679</v>
      </c>
      <c r="S1909" t="s">
        <v>687</v>
      </c>
      <c r="T1909" t="s">
        <v>74</v>
      </c>
      <c r="Y1909" t="s">
        <v>74</v>
      </c>
    </row>
    <row r="1910" spans="1:25" hidden="1">
      <c r="A1910">
        <f t="shared" si="29"/>
        <v>0</v>
      </c>
      <c r="B1910">
        <v>6</v>
      </c>
      <c r="C1910">
        <v>2017</v>
      </c>
      <c r="D1910" t="s">
        <v>758</v>
      </c>
      <c r="E1910">
        <v>2</v>
      </c>
      <c r="F1910" t="s">
        <v>688</v>
      </c>
      <c r="H1910" t="s">
        <v>689</v>
      </c>
      <c r="I1910" t="s">
        <v>19</v>
      </c>
      <c r="J1910" t="s">
        <v>68</v>
      </c>
      <c r="K1910" t="s">
        <v>686</v>
      </c>
      <c r="L1910">
        <v>1979</v>
      </c>
      <c r="M1910" t="s">
        <v>90</v>
      </c>
      <c r="P1910" t="s">
        <v>228</v>
      </c>
      <c r="Q1910" t="s">
        <v>229</v>
      </c>
      <c r="S1910" t="s">
        <v>687</v>
      </c>
      <c r="T1910" t="s">
        <v>74</v>
      </c>
      <c r="Y1910" t="s">
        <v>74</v>
      </c>
    </row>
    <row r="1911" spans="1:25" hidden="1">
      <c r="A1911">
        <f t="shared" si="29"/>
        <v>0</v>
      </c>
      <c r="B1911">
        <v>6</v>
      </c>
      <c r="C1911">
        <v>2016</v>
      </c>
      <c r="D1911" t="s">
        <v>758</v>
      </c>
      <c r="E1911">
        <v>2</v>
      </c>
      <c r="F1911" t="s">
        <v>688</v>
      </c>
      <c r="H1911" t="s">
        <v>689</v>
      </c>
      <c r="I1911" t="s">
        <v>19</v>
      </c>
      <c r="J1911" t="s">
        <v>68</v>
      </c>
      <c r="K1911" t="s">
        <v>686</v>
      </c>
      <c r="L1911">
        <v>1979</v>
      </c>
      <c r="M1911" t="s">
        <v>90</v>
      </c>
      <c r="P1911" t="s">
        <v>228</v>
      </c>
      <c r="Q1911" t="s">
        <v>229</v>
      </c>
      <c r="S1911" t="s">
        <v>687</v>
      </c>
      <c r="T1911" t="s">
        <v>74</v>
      </c>
      <c r="Y1911" t="s">
        <v>74</v>
      </c>
    </row>
    <row r="1912" spans="1:25" hidden="1">
      <c r="A1912">
        <f t="shared" si="29"/>
        <v>0</v>
      </c>
      <c r="B1912">
        <v>6</v>
      </c>
      <c r="C1912">
        <v>2015</v>
      </c>
      <c r="D1912" t="s">
        <v>758</v>
      </c>
      <c r="E1912">
        <v>2</v>
      </c>
      <c r="F1912" t="s">
        <v>688</v>
      </c>
      <c r="H1912" t="s">
        <v>689</v>
      </c>
      <c r="I1912" t="s">
        <v>19</v>
      </c>
      <c r="J1912" t="s">
        <v>68</v>
      </c>
      <c r="K1912" t="s">
        <v>686</v>
      </c>
      <c r="L1912">
        <v>1979</v>
      </c>
      <c r="M1912" t="s">
        <v>90</v>
      </c>
      <c r="P1912" t="s">
        <v>228</v>
      </c>
      <c r="Q1912" t="s">
        <v>229</v>
      </c>
      <c r="S1912" t="s">
        <v>687</v>
      </c>
      <c r="T1912" t="s">
        <v>74</v>
      </c>
      <c r="Y1912" t="s">
        <v>74</v>
      </c>
    </row>
    <row r="1913" spans="1:25" hidden="1">
      <c r="A1913">
        <f t="shared" si="29"/>
        <v>0</v>
      </c>
      <c r="B1913">
        <v>6</v>
      </c>
      <c r="C1913">
        <v>2014</v>
      </c>
      <c r="D1913" t="s">
        <v>758</v>
      </c>
      <c r="E1913">
        <v>2</v>
      </c>
      <c r="F1913" t="s">
        <v>688</v>
      </c>
      <c r="H1913" t="s">
        <v>689</v>
      </c>
      <c r="I1913" t="s">
        <v>19</v>
      </c>
      <c r="J1913" t="s">
        <v>68</v>
      </c>
      <c r="K1913" t="s">
        <v>686</v>
      </c>
      <c r="L1913">
        <v>1979</v>
      </c>
      <c r="M1913" t="s">
        <v>90</v>
      </c>
      <c r="P1913" t="s">
        <v>228</v>
      </c>
      <c r="Q1913" t="s">
        <v>229</v>
      </c>
      <c r="S1913" t="s">
        <v>687</v>
      </c>
      <c r="T1913" t="s">
        <v>74</v>
      </c>
      <c r="Y1913" t="s">
        <v>74</v>
      </c>
    </row>
    <row r="1914" spans="1:25">
      <c r="A1914">
        <f t="shared" si="29"/>
        <v>1</v>
      </c>
      <c r="B1914">
        <v>6</v>
      </c>
      <c r="C1914">
        <v>2019</v>
      </c>
      <c r="D1914" t="s">
        <v>758</v>
      </c>
      <c r="E1914">
        <v>20</v>
      </c>
      <c r="F1914" t="s">
        <v>724</v>
      </c>
      <c r="H1914">
        <v>30378</v>
      </c>
      <c r="J1914" t="s">
        <v>68</v>
      </c>
      <c r="K1914" t="s">
        <v>725</v>
      </c>
      <c r="L1914">
        <v>2017</v>
      </c>
      <c r="M1914" t="s">
        <v>90</v>
      </c>
      <c r="P1914" t="s">
        <v>228</v>
      </c>
      <c r="Q1914" t="s">
        <v>776</v>
      </c>
      <c r="R1914" t="s">
        <v>147</v>
      </c>
      <c r="S1914" t="s">
        <v>687</v>
      </c>
      <c r="T1914" t="s">
        <v>74</v>
      </c>
      <c r="Y1914" t="s">
        <v>74</v>
      </c>
    </row>
    <row r="1915" spans="1:25" hidden="1">
      <c r="A1915">
        <f t="shared" si="29"/>
        <v>0</v>
      </c>
      <c r="B1915">
        <v>6</v>
      </c>
      <c r="C1915">
        <v>2018</v>
      </c>
      <c r="D1915" t="s">
        <v>758</v>
      </c>
      <c r="E1915">
        <v>20</v>
      </c>
      <c r="F1915" t="s">
        <v>724</v>
      </c>
      <c r="H1915">
        <v>30378</v>
      </c>
      <c r="J1915" t="s">
        <v>68</v>
      </c>
      <c r="K1915" t="s">
        <v>725</v>
      </c>
      <c r="L1915">
        <v>2017</v>
      </c>
      <c r="M1915" t="s">
        <v>90</v>
      </c>
      <c r="P1915" t="s">
        <v>228</v>
      </c>
      <c r="Q1915" t="s">
        <v>776</v>
      </c>
      <c r="R1915" t="s">
        <v>147</v>
      </c>
      <c r="S1915" t="s">
        <v>687</v>
      </c>
      <c r="T1915" t="s">
        <v>74</v>
      </c>
      <c r="Y1915" t="s">
        <v>74</v>
      </c>
    </row>
    <row r="1916" spans="1:25" hidden="1">
      <c r="A1916">
        <f t="shared" si="29"/>
        <v>0</v>
      </c>
      <c r="B1916">
        <v>6</v>
      </c>
      <c r="C1916">
        <v>2017</v>
      </c>
      <c r="D1916" t="s">
        <v>758</v>
      </c>
      <c r="E1916">
        <v>20</v>
      </c>
      <c r="F1916" t="s">
        <v>724</v>
      </c>
      <c r="H1916">
        <v>30378</v>
      </c>
      <c r="J1916" t="s">
        <v>68</v>
      </c>
      <c r="K1916" t="s">
        <v>725</v>
      </c>
      <c r="L1916">
        <v>2017</v>
      </c>
      <c r="M1916" t="s">
        <v>90</v>
      </c>
      <c r="P1916" t="s">
        <v>228</v>
      </c>
      <c r="Q1916" t="s">
        <v>229</v>
      </c>
      <c r="R1916" t="s">
        <v>147</v>
      </c>
      <c r="S1916" t="s">
        <v>687</v>
      </c>
      <c r="T1916" t="s">
        <v>74</v>
      </c>
      <c r="Y1916" t="s">
        <v>74</v>
      </c>
    </row>
    <row r="1917" spans="1:25" hidden="1">
      <c r="A1917">
        <f t="shared" si="29"/>
        <v>0</v>
      </c>
      <c r="B1917">
        <v>6</v>
      </c>
      <c r="C1917">
        <v>2016</v>
      </c>
      <c r="D1917" t="s">
        <v>758</v>
      </c>
      <c r="E1917">
        <v>20</v>
      </c>
      <c r="F1917" t="s">
        <v>724</v>
      </c>
      <c r="H1917">
        <v>30378</v>
      </c>
      <c r="J1917" t="s">
        <v>82</v>
      </c>
      <c r="K1917" t="s">
        <v>725</v>
      </c>
      <c r="L1917">
        <v>2007</v>
      </c>
      <c r="M1917" t="s">
        <v>90</v>
      </c>
      <c r="P1917" t="s">
        <v>228</v>
      </c>
      <c r="Q1917" t="s">
        <v>229</v>
      </c>
      <c r="R1917" t="s">
        <v>147</v>
      </c>
      <c r="S1917" t="s">
        <v>687</v>
      </c>
      <c r="T1917" t="s">
        <v>74</v>
      </c>
      <c r="Y1917" t="s">
        <v>74</v>
      </c>
    </row>
    <row r="1918" spans="1:25" hidden="1">
      <c r="A1918">
        <f t="shared" si="29"/>
        <v>0</v>
      </c>
      <c r="B1918">
        <v>6</v>
      </c>
      <c r="C1918">
        <v>2015</v>
      </c>
      <c r="D1918" t="s">
        <v>758</v>
      </c>
      <c r="E1918">
        <v>20</v>
      </c>
      <c r="F1918" t="s">
        <v>724</v>
      </c>
      <c r="H1918">
        <v>30378</v>
      </c>
      <c r="J1918" t="s">
        <v>82</v>
      </c>
      <c r="K1918" t="s">
        <v>725</v>
      </c>
      <c r="L1918">
        <v>2007</v>
      </c>
      <c r="M1918" t="s">
        <v>90</v>
      </c>
      <c r="P1918" t="s">
        <v>228</v>
      </c>
      <c r="Q1918" t="s">
        <v>229</v>
      </c>
      <c r="R1918" t="s">
        <v>147</v>
      </c>
      <c r="S1918" t="s">
        <v>687</v>
      </c>
      <c r="T1918" t="s">
        <v>74</v>
      </c>
      <c r="Y1918" t="s">
        <v>74</v>
      </c>
    </row>
    <row r="1919" spans="1:25" hidden="1">
      <c r="A1919">
        <f t="shared" si="29"/>
        <v>0</v>
      </c>
      <c r="B1919">
        <v>6</v>
      </c>
      <c r="C1919">
        <v>2014</v>
      </c>
      <c r="D1919" t="s">
        <v>758</v>
      </c>
      <c r="E1919">
        <v>20</v>
      </c>
      <c r="F1919" t="s">
        <v>724</v>
      </c>
      <c r="H1919">
        <v>30378</v>
      </c>
      <c r="J1919" t="s">
        <v>82</v>
      </c>
      <c r="K1919" t="s">
        <v>725</v>
      </c>
      <c r="L1919">
        <v>2007</v>
      </c>
      <c r="M1919" t="s">
        <v>90</v>
      </c>
      <c r="P1919" t="s">
        <v>228</v>
      </c>
      <c r="Q1919" t="s">
        <v>229</v>
      </c>
      <c r="R1919" t="s">
        <v>147</v>
      </c>
      <c r="S1919" t="s">
        <v>687</v>
      </c>
      <c r="T1919" t="s">
        <v>74</v>
      </c>
      <c r="Y1919" t="s">
        <v>74</v>
      </c>
    </row>
    <row r="1920" spans="1:25">
      <c r="A1920">
        <f t="shared" si="29"/>
        <v>1</v>
      </c>
      <c r="B1920">
        <v>6</v>
      </c>
      <c r="C1920">
        <v>2019</v>
      </c>
      <c r="D1920" t="s">
        <v>758</v>
      </c>
      <c r="E1920">
        <v>27</v>
      </c>
      <c r="F1920" t="s">
        <v>738</v>
      </c>
      <c r="G1920">
        <v>31200</v>
      </c>
      <c r="J1920" t="s">
        <v>82</v>
      </c>
      <c r="K1920" t="s">
        <v>739</v>
      </c>
      <c r="L1920">
        <v>2009</v>
      </c>
      <c r="M1920" t="s">
        <v>90</v>
      </c>
      <c r="P1920" t="s">
        <v>228</v>
      </c>
      <c r="Q1920" t="s">
        <v>783</v>
      </c>
      <c r="S1920" t="s">
        <v>687</v>
      </c>
      <c r="T1920" t="s">
        <v>74</v>
      </c>
      <c r="Y1920" t="s">
        <v>74</v>
      </c>
    </row>
    <row r="1921" spans="1:25" hidden="1">
      <c r="A1921">
        <f t="shared" si="29"/>
        <v>0</v>
      </c>
      <c r="B1921">
        <v>6</v>
      </c>
      <c r="C1921">
        <v>2018</v>
      </c>
      <c r="D1921" t="s">
        <v>758</v>
      </c>
      <c r="E1921">
        <v>27</v>
      </c>
      <c r="F1921" t="s">
        <v>738</v>
      </c>
      <c r="G1921">
        <v>31200</v>
      </c>
      <c r="J1921" t="s">
        <v>82</v>
      </c>
      <c r="K1921" t="s">
        <v>739</v>
      </c>
      <c r="L1921">
        <v>2009</v>
      </c>
      <c r="M1921" t="s">
        <v>90</v>
      </c>
      <c r="P1921" t="s">
        <v>228</v>
      </c>
      <c r="Q1921" t="s">
        <v>783</v>
      </c>
      <c r="S1921" t="s">
        <v>687</v>
      </c>
      <c r="T1921" t="s">
        <v>74</v>
      </c>
      <c r="Y1921" t="s">
        <v>74</v>
      </c>
    </row>
    <row r="1922" spans="1:25" hidden="1">
      <c r="A1922">
        <f t="shared" si="29"/>
        <v>0</v>
      </c>
      <c r="B1922">
        <v>6</v>
      </c>
      <c r="C1922">
        <v>2017</v>
      </c>
      <c r="D1922" t="s">
        <v>758</v>
      </c>
      <c r="E1922">
        <v>27</v>
      </c>
      <c r="F1922" t="s">
        <v>738</v>
      </c>
      <c r="G1922">
        <v>31200</v>
      </c>
      <c r="J1922" t="s">
        <v>82</v>
      </c>
      <c r="K1922" t="s">
        <v>739</v>
      </c>
      <c r="L1922">
        <v>2009</v>
      </c>
      <c r="M1922" t="s">
        <v>90</v>
      </c>
      <c r="P1922" t="s">
        <v>228</v>
      </c>
      <c r="Q1922" t="s">
        <v>229</v>
      </c>
      <c r="S1922" t="s">
        <v>687</v>
      </c>
      <c r="T1922" t="s">
        <v>74</v>
      </c>
      <c r="Y1922" t="s">
        <v>74</v>
      </c>
    </row>
    <row r="1923" spans="1:25" hidden="1">
      <c r="A1923">
        <f t="shared" si="29"/>
        <v>0</v>
      </c>
      <c r="B1923">
        <v>6</v>
      </c>
      <c r="C1923">
        <v>2016</v>
      </c>
      <c r="D1923" t="s">
        <v>758</v>
      </c>
      <c r="E1923">
        <v>27</v>
      </c>
      <c r="F1923" t="s">
        <v>738</v>
      </c>
      <c r="G1923">
        <v>31200</v>
      </c>
      <c r="J1923" t="s">
        <v>82</v>
      </c>
      <c r="K1923" t="s">
        <v>739</v>
      </c>
      <c r="L1923">
        <v>2009</v>
      </c>
      <c r="M1923" t="s">
        <v>90</v>
      </c>
      <c r="P1923" t="s">
        <v>228</v>
      </c>
      <c r="Q1923" t="s">
        <v>229</v>
      </c>
      <c r="S1923" t="s">
        <v>687</v>
      </c>
      <c r="T1923" t="s">
        <v>74</v>
      </c>
      <c r="Y1923" t="s">
        <v>74</v>
      </c>
    </row>
    <row r="1924" spans="1:25" hidden="1">
      <c r="A1924">
        <f t="shared" ref="A1924:A1979" si="30">IF(AND(F1924=F1923,G1924=G1923,B1924=B1923),0,1)</f>
        <v>0</v>
      </c>
      <c r="B1924">
        <v>6</v>
      </c>
      <c r="C1924">
        <v>2015</v>
      </c>
      <c r="D1924" t="s">
        <v>758</v>
      </c>
      <c r="E1924">
        <v>27</v>
      </c>
      <c r="F1924" t="s">
        <v>738</v>
      </c>
      <c r="G1924">
        <v>31200</v>
      </c>
      <c r="J1924" t="s">
        <v>82</v>
      </c>
      <c r="K1924" t="s">
        <v>739</v>
      </c>
      <c r="L1924">
        <v>2009</v>
      </c>
      <c r="M1924" t="s">
        <v>90</v>
      </c>
      <c r="P1924" t="s">
        <v>228</v>
      </c>
      <c r="Q1924" t="s">
        <v>229</v>
      </c>
      <c r="S1924" t="s">
        <v>687</v>
      </c>
      <c r="T1924" t="s">
        <v>74</v>
      </c>
      <c r="Y1924" t="s">
        <v>74</v>
      </c>
    </row>
    <row r="1925" spans="1:25" hidden="1">
      <c r="A1925">
        <f t="shared" si="30"/>
        <v>0</v>
      </c>
      <c r="B1925">
        <v>6</v>
      </c>
      <c r="C1925">
        <v>2014</v>
      </c>
      <c r="D1925" t="s">
        <v>758</v>
      </c>
      <c r="E1925">
        <v>27</v>
      </c>
      <c r="F1925" t="s">
        <v>738</v>
      </c>
      <c r="G1925">
        <v>31200</v>
      </c>
      <c r="J1925" t="s">
        <v>82</v>
      </c>
      <c r="K1925" t="s">
        <v>739</v>
      </c>
      <c r="L1925">
        <v>2009</v>
      </c>
      <c r="M1925" t="s">
        <v>90</v>
      </c>
      <c r="P1925" t="s">
        <v>228</v>
      </c>
      <c r="Q1925" t="s">
        <v>229</v>
      </c>
      <c r="S1925" t="s">
        <v>687</v>
      </c>
      <c r="T1925" t="s">
        <v>74</v>
      </c>
      <c r="Y1925" t="s">
        <v>74</v>
      </c>
    </row>
    <row r="1926" spans="1:25">
      <c r="A1926">
        <f t="shared" si="30"/>
        <v>1</v>
      </c>
      <c r="B1926">
        <v>6</v>
      </c>
      <c r="C1926">
        <v>2019</v>
      </c>
      <c r="D1926" t="s">
        <v>758</v>
      </c>
      <c r="E1926">
        <v>25</v>
      </c>
      <c r="F1926" t="s">
        <v>733</v>
      </c>
      <c r="G1926" t="s">
        <v>734</v>
      </c>
      <c r="J1926" t="s">
        <v>68</v>
      </c>
      <c r="K1926" t="s">
        <v>735</v>
      </c>
      <c r="L1926">
        <v>2016</v>
      </c>
      <c r="M1926" t="s">
        <v>90</v>
      </c>
      <c r="P1926" t="s">
        <v>228</v>
      </c>
      <c r="Q1926" t="s">
        <v>781</v>
      </c>
      <c r="S1926" t="s">
        <v>687</v>
      </c>
      <c r="T1926" t="s">
        <v>74</v>
      </c>
      <c r="Y1926" t="s">
        <v>74</v>
      </c>
    </row>
    <row r="1927" spans="1:25" hidden="1">
      <c r="A1927">
        <f t="shared" si="30"/>
        <v>0</v>
      </c>
      <c r="B1927">
        <v>6</v>
      </c>
      <c r="C1927">
        <v>2018</v>
      </c>
      <c r="D1927" t="s">
        <v>758</v>
      </c>
      <c r="E1927">
        <v>25</v>
      </c>
      <c r="F1927" t="s">
        <v>733</v>
      </c>
      <c r="G1927" t="s">
        <v>734</v>
      </c>
      <c r="J1927" t="s">
        <v>68</v>
      </c>
      <c r="K1927" t="s">
        <v>735</v>
      </c>
      <c r="L1927">
        <v>2016</v>
      </c>
      <c r="M1927" t="s">
        <v>90</v>
      </c>
      <c r="P1927" t="s">
        <v>228</v>
      </c>
      <c r="Q1927" t="s">
        <v>781</v>
      </c>
      <c r="S1927" t="s">
        <v>687</v>
      </c>
      <c r="T1927" t="s">
        <v>74</v>
      </c>
      <c r="Y1927" t="s">
        <v>74</v>
      </c>
    </row>
    <row r="1928" spans="1:25" hidden="1">
      <c r="A1928">
        <f t="shared" si="30"/>
        <v>0</v>
      </c>
      <c r="B1928">
        <v>6</v>
      </c>
      <c r="C1928">
        <v>2017</v>
      </c>
      <c r="D1928" t="s">
        <v>758</v>
      </c>
      <c r="E1928">
        <v>25</v>
      </c>
      <c r="F1928" t="s">
        <v>733</v>
      </c>
      <c r="G1928" t="s">
        <v>734</v>
      </c>
      <c r="J1928" t="s">
        <v>68</v>
      </c>
      <c r="K1928" t="s">
        <v>735</v>
      </c>
      <c r="L1928">
        <v>2016</v>
      </c>
      <c r="M1928" t="s">
        <v>90</v>
      </c>
      <c r="P1928" t="s">
        <v>228</v>
      </c>
      <c r="Q1928" t="s">
        <v>229</v>
      </c>
      <c r="S1928" t="s">
        <v>687</v>
      </c>
      <c r="T1928" t="s">
        <v>74</v>
      </c>
      <c r="Y1928" t="s">
        <v>74</v>
      </c>
    </row>
    <row r="1929" spans="1:25" hidden="1">
      <c r="A1929">
        <f t="shared" si="30"/>
        <v>0</v>
      </c>
      <c r="B1929">
        <v>6</v>
      </c>
      <c r="C1929">
        <v>2016</v>
      </c>
      <c r="D1929" t="s">
        <v>758</v>
      </c>
      <c r="E1929">
        <v>25</v>
      </c>
      <c r="F1929" t="s">
        <v>733</v>
      </c>
      <c r="G1929" t="s">
        <v>734</v>
      </c>
      <c r="J1929" t="s">
        <v>68</v>
      </c>
      <c r="K1929" t="s">
        <v>735</v>
      </c>
      <c r="L1929">
        <v>2016</v>
      </c>
      <c r="M1929" t="s">
        <v>90</v>
      </c>
      <c r="P1929" t="s">
        <v>228</v>
      </c>
      <c r="Q1929" t="s">
        <v>229</v>
      </c>
      <c r="S1929" t="s">
        <v>687</v>
      </c>
      <c r="T1929" t="s">
        <v>74</v>
      </c>
      <c r="Y1929" t="s">
        <v>74</v>
      </c>
    </row>
    <row r="1930" spans="1:25" hidden="1">
      <c r="A1930">
        <f t="shared" si="30"/>
        <v>0</v>
      </c>
      <c r="B1930">
        <v>6</v>
      </c>
      <c r="C1930">
        <v>2015</v>
      </c>
      <c r="D1930" t="s">
        <v>758</v>
      </c>
      <c r="E1930">
        <v>25</v>
      </c>
      <c r="F1930" t="s">
        <v>733</v>
      </c>
      <c r="G1930" t="s">
        <v>734</v>
      </c>
      <c r="J1930" t="s">
        <v>82</v>
      </c>
      <c r="K1930" t="s">
        <v>735</v>
      </c>
      <c r="L1930">
        <v>2010</v>
      </c>
      <c r="M1930" t="s">
        <v>736</v>
      </c>
      <c r="P1930" t="s">
        <v>228</v>
      </c>
      <c r="Q1930" t="s">
        <v>229</v>
      </c>
      <c r="S1930" t="s">
        <v>687</v>
      </c>
      <c r="T1930" t="s">
        <v>74</v>
      </c>
      <c r="Y1930" t="s">
        <v>74</v>
      </c>
    </row>
    <row r="1931" spans="1:25" hidden="1">
      <c r="A1931">
        <f t="shared" si="30"/>
        <v>0</v>
      </c>
      <c r="B1931">
        <v>6</v>
      </c>
      <c r="C1931">
        <v>2014</v>
      </c>
      <c r="D1931" t="s">
        <v>758</v>
      </c>
      <c r="E1931">
        <v>25</v>
      </c>
      <c r="F1931" t="s">
        <v>733</v>
      </c>
      <c r="G1931" t="s">
        <v>734</v>
      </c>
      <c r="J1931" t="s">
        <v>82</v>
      </c>
      <c r="K1931" t="s">
        <v>735</v>
      </c>
      <c r="L1931">
        <v>2010</v>
      </c>
      <c r="M1931" t="s">
        <v>736</v>
      </c>
      <c r="P1931" t="s">
        <v>228</v>
      </c>
      <c r="Q1931" t="s">
        <v>229</v>
      </c>
      <c r="S1931" t="s">
        <v>687</v>
      </c>
      <c r="T1931" t="s">
        <v>74</v>
      </c>
      <c r="Y1931" t="s">
        <v>74</v>
      </c>
    </row>
    <row r="1932" spans="1:25">
      <c r="A1932">
        <f t="shared" si="30"/>
        <v>1</v>
      </c>
      <c r="B1932">
        <v>6</v>
      </c>
      <c r="C1932">
        <v>2019</v>
      </c>
      <c r="D1932" t="s">
        <v>758</v>
      </c>
      <c r="E1932">
        <v>5</v>
      </c>
      <c r="F1932" t="s">
        <v>694</v>
      </c>
      <c r="G1932">
        <v>24088</v>
      </c>
      <c r="J1932" t="s">
        <v>22</v>
      </c>
      <c r="K1932" t="s">
        <v>435</v>
      </c>
      <c r="L1932">
        <v>1999</v>
      </c>
      <c r="M1932" t="s">
        <v>70</v>
      </c>
      <c r="P1932" t="s">
        <v>228</v>
      </c>
      <c r="Q1932" t="s">
        <v>761</v>
      </c>
      <c r="S1932" t="s">
        <v>687</v>
      </c>
      <c r="T1932" t="s">
        <v>74</v>
      </c>
      <c r="Y1932" t="s">
        <v>74</v>
      </c>
    </row>
    <row r="1933" spans="1:25" hidden="1">
      <c r="A1933">
        <f t="shared" si="30"/>
        <v>0</v>
      </c>
      <c r="B1933">
        <v>6</v>
      </c>
      <c r="C1933">
        <v>2018</v>
      </c>
      <c r="D1933" t="s">
        <v>758</v>
      </c>
      <c r="E1933">
        <v>5</v>
      </c>
      <c r="F1933" t="s">
        <v>694</v>
      </c>
      <c r="G1933">
        <v>24088</v>
      </c>
      <c r="J1933" t="s">
        <v>22</v>
      </c>
      <c r="K1933" t="s">
        <v>435</v>
      </c>
      <c r="L1933">
        <v>1999</v>
      </c>
      <c r="M1933" t="s">
        <v>70</v>
      </c>
      <c r="P1933" t="s">
        <v>228</v>
      </c>
      <c r="Q1933" t="s">
        <v>761</v>
      </c>
      <c r="S1933" t="s">
        <v>687</v>
      </c>
      <c r="T1933" t="s">
        <v>74</v>
      </c>
      <c r="Y1933" t="s">
        <v>74</v>
      </c>
    </row>
    <row r="1934" spans="1:25" hidden="1">
      <c r="A1934">
        <f t="shared" si="30"/>
        <v>0</v>
      </c>
      <c r="B1934">
        <v>6</v>
      </c>
      <c r="C1934">
        <v>2017</v>
      </c>
      <c r="D1934" t="s">
        <v>758</v>
      </c>
      <c r="E1934">
        <v>5</v>
      </c>
      <c r="F1934" t="s">
        <v>694</v>
      </c>
      <c r="G1934">
        <v>24088</v>
      </c>
      <c r="J1934" t="s">
        <v>22</v>
      </c>
      <c r="K1934" t="s">
        <v>435</v>
      </c>
      <c r="L1934">
        <v>1999</v>
      </c>
      <c r="M1934" t="s">
        <v>70</v>
      </c>
      <c r="P1934" t="s">
        <v>228</v>
      </c>
      <c r="Q1934" t="s">
        <v>229</v>
      </c>
      <c r="S1934" t="s">
        <v>687</v>
      </c>
      <c r="T1934" t="s">
        <v>74</v>
      </c>
      <c r="Y1934" t="s">
        <v>74</v>
      </c>
    </row>
    <row r="1935" spans="1:25" hidden="1">
      <c r="A1935">
        <f t="shared" si="30"/>
        <v>0</v>
      </c>
      <c r="B1935">
        <v>6</v>
      </c>
      <c r="C1935">
        <v>2016</v>
      </c>
      <c r="D1935" t="s">
        <v>758</v>
      </c>
      <c r="E1935">
        <v>5</v>
      </c>
      <c r="F1935" t="s">
        <v>694</v>
      </c>
      <c r="G1935">
        <v>24088</v>
      </c>
      <c r="J1935" t="s">
        <v>22</v>
      </c>
      <c r="K1935" t="s">
        <v>435</v>
      </c>
      <c r="L1935">
        <v>1999</v>
      </c>
      <c r="M1935" t="s">
        <v>70</v>
      </c>
      <c r="P1935" t="s">
        <v>228</v>
      </c>
      <c r="Q1935" t="s">
        <v>229</v>
      </c>
      <c r="S1935" t="s">
        <v>687</v>
      </c>
      <c r="T1935" t="s">
        <v>74</v>
      </c>
      <c r="Y1935" t="s">
        <v>74</v>
      </c>
    </row>
    <row r="1936" spans="1:25" hidden="1">
      <c r="A1936">
        <f t="shared" si="30"/>
        <v>0</v>
      </c>
      <c r="B1936">
        <v>6</v>
      </c>
      <c r="C1936">
        <v>2015</v>
      </c>
      <c r="D1936" t="s">
        <v>758</v>
      </c>
      <c r="E1936">
        <v>5</v>
      </c>
      <c r="F1936" t="s">
        <v>694</v>
      </c>
      <c r="G1936">
        <v>24088</v>
      </c>
      <c r="J1936" t="s">
        <v>22</v>
      </c>
      <c r="K1936" t="s">
        <v>435</v>
      </c>
      <c r="L1936">
        <v>1999</v>
      </c>
      <c r="M1936" t="s">
        <v>70</v>
      </c>
      <c r="P1936" t="s">
        <v>228</v>
      </c>
      <c r="Q1936" t="s">
        <v>229</v>
      </c>
      <c r="S1936" t="s">
        <v>687</v>
      </c>
      <c r="T1936" t="s">
        <v>74</v>
      </c>
      <c r="Y1936" t="s">
        <v>74</v>
      </c>
    </row>
    <row r="1937" spans="1:25" hidden="1">
      <c r="A1937">
        <f t="shared" si="30"/>
        <v>0</v>
      </c>
      <c r="B1937">
        <v>6</v>
      </c>
      <c r="C1937">
        <v>2014</v>
      </c>
      <c r="D1937" t="s">
        <v>758</v>
      </c>
      <c r="E1937">
        <v>5</v>
      </c>
      <c r="F1937" t="s">
        <v>694</v>
      </c>
      <c r="G1937">
        <v>24088</v>
      </c>
      <c r="J1937" t="s">
        <v>22</v>
      </c>
      <c r="K1937" t="s">
        <v>435</v>
      </c>
      <c r="L1937">
        <v>1999</v>
      </c>
      <c r="M1937" t="s">
        <v>70</v>
      </c>
      <c r="P1937" t="s">
        <v>228</v>
      </c>
      <c r="Q1937" t="s">
        <v>229</v>
      </c>
      <c r="S1937" t="s">
        <v>687</v>
      </c>
      <c r="T1937" t="s">
        <v>74</v>
      </c>
      <c r="Y1937" t="s">
        <v>74</v>
      </c>
    </row>
    <row r="1938" spans="1:25">
      <c r="A1938">
        <f t="shared" si="30"/>
        <v>1</v>
      </c>
      <c r="B1938">
        <v>6</v>
      </c>
      <c r="C1938">
        <v>2019</v>
      </c>
      <c r="D1938" t="s">
        <v>758</v>
      </c>
      <c r="E1938">
        <v>15</v>
      </c>
      <c r="F1938" t="s">
        <v>712</v>
      </c>
      <c r="H1938" t="s">
        <v>713</v>
      </c>
      <c r="J1938" t="s">
        <v>68</v>
      </c>
      <c r="K1938" t="s">
        <v>649</v>
      </c>
      <c r="L1938">
        <v>2018</v>
      </c>
      <c r="M1938" t="s">
        <v>90</v>
      </c>
      <c r="P1938" t="s">
        <v>228</v>
      </c>
      <c r="Q1938" t="s">
        <v>771</v>
      </c>
      <c r="S1938" t="s">
        <v>687</v>
      </c>
      <c r="T1938" t="s">
        <v>74</v>
      </c>
      <c r="Y1938" t="s">
        <v>74</v>
      </c>
    </row>
    <row r="1939" spans="1:25" hidden="1">
      <c r="A1939">
        <f t="shared" si="30"/>
        <v>0</v>
      </c>
      <c r="B1939">
        <v>6</v>
      </c>
      <c r="C1939">
        <v>2018</v>
      </c>
      <c r="D1939" t="s">
        <v>758</v>
      </c>
      <c r="E1939">
        <v>15</v>
      </c>
      <c r="F1939" t="s">
        <v>712</v>
      </c>
      <c r="H1939" t="s">
        <v>713</v>
      </c>
      <c r="J1939" t="s">
        <v>68</v>
      </c>
      <c r="K1939" t="s">
        <v>649</v>
      </c>
      <c r="L1939">
        <v>2018</v>
      </c>
      <c r="M1939" t="s">
        <v>90</v>
      </c>
      <c r="P1939" t="s">
        <v>228</v>
      </c>
      <c r="Q1939" t="s">
        <v>771</v>
      </c>
      <c r="S1939" t="s">
        <v>687</v>
      </c>
      <c r="T1939" t="s">
        <v>74</v>
      </c>
      <c r="Y1939" t="s">
        <v>74</v>
      </c>
    </row>
    <row r="1940" spans="1:25" hidden="1">
      <c r="A1940">
        <f t="shared" si="30"/>
        <v>0</v>
      </c>
      <c r="B1940">
        <v>6</v>
      </c>
      <c r="C1940">
        <v>2017</v>
      </c>
      <c r="D1940" t="s">
        <v>758</v>
      </c>
      <c r="E1940">
        <v>15</v>
      </c>
      <c r="F1940" t="s">
        <v>712</v>
      </c>
      <c r="H1940" t="s">
        <v>713</v>
      </c>
      <c r="J1940" t="s">
        <v>68</v>
      </c>
      <c r="K1940" t="s">
        <v>649</v>
      </c>
      <c r="L1940">
        <v>2011</v>
      </c>
      <c r="M1940" t="s">
        <v>714</v>
      </c>
      <c r="P1940" t="s">
        <v>228</v>
      </c>
      <c r="Q1940" t="s">
        <v>229</v>
      </c>
      <c r="S1940" t="s">
        <v>687</v>
      </c>
      <c r="T1940" t="s">
        <v>74</v>
      </c>
      <c r="Y1940" t="s">
        <v>74</v>
      </c>
    </row>
    <row r="1941" spans="1:25" hidden="1">
      <c r="A1941">
        <f t="shared" si="30"/>
        <v>0</v>
      </c>
      <c r="B1941">
        <v>6</v>
      </c>
      <c r="C1941">
        <v>2016</v>
      </c>
      <c r="D1941" t="s">
        <v>758</v>
      </c>
      <c r="E1941">
        <v>15</v>
      </c>
      <c r="F1941" t="s">
        <v>712</v>
      </c>
      <c r="H1941" t="s">
        <v>713</v>
      </c>
      <c r="J1941" t="s">
        <v>68</v>
      </c>
      <c r="K1941" t="s">
        <v>649</v>
      </c>
      <c r="L1941">
        <v>2011</v>
      </c>
      <c r="M1941" t="s">
        <v>714</v>
      </c>
      <c r="P1941" t="s">
        <v>228</v>
      </c>
      <c r="Q1941" t="s">
        <v>229</v>
      </c>
      <c r="S1941" t="s">
        <v>687</v>
      </c>
      <c r="T1941" t="s">
        <v>74</v>
      </c>
      <c r="Y1941" t="s">
        <v>74</v>
      </c>
    </row>
    <row r="1942" spans="1:25" hidden="1">
      <c r="A1942">
        <f t="shared" si="30"/>
        <v>0</v>
      </c>
      <c r="B1942">
        <v>6</v>
      </c>
      <c r="C1942">
        <v>2015</v>
      </c>
      <c r="D1942" t="s">
        <v>758</v>
      </c>
      <c r="E1942">
        <v>15</v>
      </c>
      <c r="F1942" t="s">
        <v>712</v>
      </c>
      <c r="H1942" t="s">
        <v>713</v>
      </c>
      <c r="J1942" t="s">
        <v>68</v>
      </c>
      <c r="K1942" t="s">
        <v>649</v>
      </c>
      <c r="L1942">
        <v>2011</v>
      </c>
      <c r="M1942" t="s">
        <v>714</v>
      </c>
      <c r="P1942" t="s">
        <v>228</v>
      </c>
      <c r="Q1942" t="s">
        <v>229</v>
      </c>
      <c r="S1942" t="s">
        <v>687</v>
      </c>
      <c r="T1942" t="s">
        <v>74</v>
      </c>
      <c r="Y1942" t="s">
        <v>74</v>
      </c>
    </row>
    <row r="1943" spans="1:25" hidden="1">
      <c r="A1943">
        <f t="shared" si="30"/>
        <v>0</v>
      </c>
      <c r="B1943">
        <v>6</v>
      </c>
      <c r="C1943">
        <v>2014</v>
      </c>
      <c r="D1943" t="s">
        <v>758</v>
      </c>
      <c r="E1943">
        <v>15</v>
      </c>
      <c r="F1943" t="s">
        <v>712</v>
      </c>
      <c r="H1943" t="s">
        <v>713</v>
      </c>
      <c r="J1943" t="s">
        <v>68</v>
      </c>
      <c r="K1943" t="s">
        <v>649</v>
      </c>
      <c r="L1943">
        <v>2011</v>
      </c>
      <c r="M1943" t="s">
        <v>714</v>
      </c>
      <c r="P1943" t="s">
        <v>228</v>
      </c>
      <c r="Q1943" t="s">
        <v>229</v>
      </c>
      <c r="S1943" t="s">
        <v>687</v>
      </c>
      <c r="T1943" t="s">
        <v>74</v>
      </c>
      <c r="Y1943" t="s">
        <v>74</v>
      </c>
    </row>
    <row r="1944" spans="1:25">
      <c r="A1944">
        <f t="shared" si="30"/>
        <v>1</v>
      </c>
      <c r="B1944">
        <v>6</v>
      </c>
      <c r="C1944">
        <v>2019</v>
      </c>
      <c r="D1944" t="s">
        <v>758</v>
      </c>
      <c r="E1944">
        <v>30</v>
      </c>
      <c r="F1944" t="s">
        <v>742</v>
      </c>
      <c r="H1944" t="s">
        <v>743</v>
      </c>
      <c r="J1944" t="s">
        <v>82</v>
      </c>
      <c r="K1944" t="s">
        <v>744</v>
      </c>
      <c r="L1944">
        <v>2012</v>
      </c>
      <c r="M1944" t="s">
        <v>90</v>
      </c>
      <c r="P1944" t="s">
        <v>228</v>
      </c>
      <c r="Q1944" t="s">
        <v>786</v>
      </c>
      <c r="S1944" t="s">
        <v>687</v>
      </c>
      <c r="T1944" t="s">
        <v>74</v>
      </c>
      <c r="Y1944" t="s">
        <v>74</v>
      </c>
    </row>
    <row r="1945" spans="1:25" hidden="1">
      <c r="A1945">
        <f t="shared" si="30"/>
        <v>0</v>
      </c>
      <c r="B1945">
        <v>6</v>
      </c>
      <c r="C1945">
        <v>2018</v>
      </c>
      <c r="D1945" t="s">
        <v>758</v>
      </c>
      <c r="E1945">
        <v>30</v>
      </c>
      <c r="F1945" t="s">
        <v>742</v>
      </c>
      <c r="H1945" t="s">
        <v>743</v>
      </c>
      <c r="J1945" t="s">
        <v>82</v>
      </c>
      <c r="K1945" t="s">
        <v>744</v>
      </c>
      <c r="L1945">
        <v>2012</v>
      </c>
      <c r="M1945" t="s">
        <v>90</v>
      </c>
      <c r="P1945" t="s">
        <v>228</v>
      </c>
      <c r="Q1945" t="s">
        <v>786</v>
      </c>
      <c r="S1945" t="s">
        <v>687</v>
      </c>
      <c r="T1945" t="s">
        <v>74</v>
      </c>
      <c r="Y1945" t="s">
        <v>74</v>
      </c>
    </row>
    <row r="1946" spans="1:25" hidden="1">
      <c r="A1946">
        <f t="shared" si="30"/>
        <v>0</v>
      </c>
      <c r="B1946">
        <v>6</v>
      </c>
      <c r="C1946">
        <v>2017</v>
      </c>
      <c r="D1946" t="s">
        <v>758</v>
      </c>
      <c r="E1946">
        <v>30</v>
      </c>
      <c r="F1946" t="s">
        <v>742</v>
      </c>
      <c r="H1946" t="s">
        <v>743</v>
      </c>
      <c r="J1946" t="s">
        <v>82</v>
      </c>
      <c r="K1946" t="s">
        <v>744</v>
      </c>
      <c r="L1946">
        <v>2012</v>
      </c>
      <c r="M1946" t="s">
        <v>90</v>
      </c>
      <c r="P1946" t="s">
        <v>228</v>
      </c>
      <c r="Q1946" t="s">
        <v>229</v>
      </c>
      <c r="S1946" t="s">
        <v>687</v>
      </c>
      <c r="T1946" t="s">
        <v>74</v>
      </c>
      <c r="Y1946" t="s">
        <v>74</v>
      </c>
    </row>
    <row r="1947" spans="1:25" hidden="1">
      <c r="A1947">
        <f t="shared" si="30"/>
        <v>0</v>
      </c>
      <c r="B1947">
        <v>6</v>
      </c>
      <c r="C1947">
        <v>2016</v>
      </c>
      <c r="D1947" t="s">
        <v>758</v>
      </c>
      <c r="E1947">
        <v>30</v>
      </c>
      <c r="F1947" t="s">
        <v>742</v>
      </c>
      <c r="H1947" t="s">
        <v>743</v>
      </c>
      <c r="J1947" t="s">
        <v>82</v>
      </c>
      <c r="K1947" t="s">
        <v>744</v>
      </c>
      <c r="L1947">
        <v>2012</v>
      </c>
      <c r="M1947" t="s">
        <v>90</v>
      </c>
      <c r="P1947" t="s">
        <v>228</v>
      </c>
      <c r="Q1947" t="s">
        <v>229</v>
      </c>
      <c r="S1947" t="s">
        <v>687</v>
      </c>
      <c r="T1947" t="s">
        <v>74</v>
      </c>
      <c r="Y1947" t="s">
        <v>74</v>
      </c>
    </row>
    <row r="1948" spans="1:25" hidden="1">
      <c r="A1948">
        <f t="shared" si="30"/>
        <v>0</v>
      </c>
      <c r="B1948">
        <v>6</v>
      </c>
      <c r="C1948">
        <v>2015</v>
      </c>
      <c r="D1948" t="s">
        <v>758</v>
      </c>
      <c r="E1948">
        <v>30</v>
      </c>
      <c r="F1948" t="s">
        <v>742</v>
      </c>
      <c r="H1948" t="s">
        <v>743</v>
      </c>
      <c r="J1948" t="s">
        <v>82</v>
      </c>
      <c r="K1948" t="s">
        <v>744</v>
      </c>
      <c r="L1948">
        <v>2012</v>
      </c>
      <c r="M1948" t="s">
        <v>90</v>
      </c>
      <c r="P1948" t="s">
        <v>228</v>
      </c>
      <c r="Q1948" t="s">
        <v>229</v>
      </c>
      <c r="S1948" t="s">
        <v>687</v>
      </c>
      <c r="T1948" t="s">
        <v>74</v>
      </c>
      <c r="Y1948" t="s">
        <v>74</v>
      </c>
    </row>
    <row r="1949" spans="1:25" hidden="1">
      <c r="A1949">
        <f t="shared" si="30"/>
        <v>0</v>
      </c>
      <c r="B1949">
        <v>6</v>
      </c>
      <c r="C1949">
        <v>2014</v>
      </c>
      <c r="D1949" t="s">
        <v>758</v>
      </c>
      <c r="E1949">
        <v>30</v>
      </c>
      <c r="F1949" t="s">
        <v>742</v>
      </c>
      <c r="H1949" t="s">
        <v>743</v>
      </c>
      <c r="J1949" t="s">
        <v>82</v>
      </c>
      <c r="K1949" t="s">
        <v>744</v>
      </c>
      <c r="L1949">
        <v>2012</v>
      </c>
      <c r="M1949" t="s">
        <v>90</v>
      </c>
      <c r="P1949" t="s">
        <v>228</v>
      </c>
      <c r="Q1949" t="s">
        <v>229</v>
      </c>
      <c r="S1949" t="s">
        <v>687</v>
      </c>
      <c r="T1949" t="s">
        <v>74</v>
      </c>
      <c r="Y1949" t="s">
        <v>74</v>
      </c>
    </row>
    <row r="1950" spans="1:25">
      <c r="A1950">
        <f t="shared" si="30"/>
        <v>1</v>
      </c>
      <c r="B1950">
        <v>6</v>
      </c>
      <c r="C1950">
        <v>2019</v>
      </c>
      <c r="D1950" t="s">
        <v>758</v>
      </c>
      <c r="E1950">
        <v>1</v>
      </c>
      <c r="F1950" t="s">
        <v>684</v>
      </c>
      <c r="H1950" t="s">
        <v>685</v>
      </c>
      <c r="I1950" t="s">
        <v>19</v>
      </c>
      <c r="J1950" t="s">
        <v>68</v>
      </c>
      <c r="K1950" t="s">
        <v>686</v>
      </c>
      <c r="L1950">
        <v>1982</v>
      </c>
      <c r="M1950" t="s">
        <v>90</v>
      </c>
      <c r="P1950" t="s">
        <v>228</v>
      </c>
      <c r="Q1950" t="s">
        <v>229</v>
      </c>
      <c r="S1950" t="s">
        <v>687</v>
      </c>
      <c r="T1950" t="s">
        <v>74</v>
      </c>
      <c r="Y1950" t="s">
        <v>74</v>
      </c>
    </row>
    <row r="1951" spans="1:25" hidden="1">
      <c r="A1951">
        <f t="shared" si="30"/>
        <v>0</v>
      </c>
      <c r="B1951">
        <v>6</v>
      </c>
      <c r="C1951">
        <v>2018</v>
      </c>
      <c r="D1951" t="s">
        <v>758</v>
      </c>
      <c r="E1951">
        <v>1</v>
      </c>
      <c r="F1951" t="s">
        <v>684</v>
      </c>
      <c r="H1951" t="s">
        <v>685</v>
      </c>
      <c r="I1951" t="s">
        <v>19</v>
      </c>
      <c r="J1951" t="s">
        <v>68</v>
      </c>
      <c r="K1951" t="s">
        <v>686</v>
      </c>
      <c r="L1951">
        <v>1982</v>
      </c>
      <c r="M1951" t="s">
        <v>90</v>
      </c>
      <c r="P1951" t="s">
        <v>228</v>
      </c>
      <c r="Q1951" t="s">
        <v>229</v>
      </c>
      <c r="S1951" t="s">
        <v>687</v>
      </c>
      <c r="T1951" t="s">
        <v>74</v>
      </c>
      <c r="Y1951" t="s">
        <v>74</v>
      </c>
    </row>
    <row r="1952" spans="1:25" hidden="1">
      <c r="A1952">
        <f t="shared" si="30"/>
        <v>0</v>
      </c>
      <c r="B1952">
        <v>6</v>
      </c>
      <c r="C1952">
        <v>2017</v>
      </c>
      <c r="D1952" t="s">
        <v>758</v>
      </c>
      <c r="E1952">
        <v>1</v>
      </c>
      <c r="F1952" t="s">
        <v>684</v>
      </c>
      <c r="H1952" t="s">
        <v>685</v>
      </c>
      <c r="I1952" t="s">
        <v>19</v>
      </c>
      <c r="J1952" t="s">
        <v>68</v>
      </c>
      <c r="K1952" t="s">
        <v>686</v>
      </c>
      <c r="L1952">
        <v>1982</v>
      </c>
      <c r="M1952" t="s">
        <v>90</v>
      </c>
      <c r="P1952" t="s">
        <v>228</v>
      </c>
      <c r="Q1952" t="s">
        <v>229</v>
      </c>
      <c r="S1952" t="s">
        <v>687</v>
      </c>
      <c r="T1952" t="s">
        <v>74</v>
      </c>
      <c r="Y1952" t="s">
        <v>74</v>
      </c>
    </row>
    <row r="1953" spans="1:25" hidden="1">
      <c r="A1953">
        <f t="shared" si="30"/>
        <v>0</v>
      </c>
      <c r="B1953">
        <v>6</v>
      </c>
      <c r="C1953">
        <v>2016</v>
      </c>
      <c r="D1953" t="s">
        <v>758</v>
      </c>
      <c r="E1953">
        <v>1</v>
      </c>
      <c r="F1953" t="s">
        <v>684</v>
      </c>
      <c r="H1953" t="s">
        <v>685</v>
      </c>
      <c r="I1953" t="s">
        <v>19</v>
      </c>
      <c r="J1953" t="s">
        <v>68</v>
      </c>
      <c r="K1953" t="s">
        <v>686</v>
      </c>
      <c r="L1953">
        <v>1982</v>
      </c>
      <c r="M1953" t="s">
        <v>90</v>
      </c>
      <c r="P1953" t="s">
        <v>228</v>
      </c>
      <c r="Q1953" t="s">
        <v>229</v>
      </c>
      <c r="S1953" t="s">
        <v>687</v>
      </c>
      <c r="T1953" t="s">
        <v>74</v>
      </c>
      <c r="Y1953" t="s">
        <v>74</v>
      </c>
    </row>
    <row r="1954" spans="1:25" hidden="1">
      <c r="A1954">
        <f t="shared" si="30"/>
        <v>0</v>
      </c>
      <c r="B1954">
        <v>6</v>
      </c>
      <c r="C1954">
        <v>2015</v>
      </c>
      <c r="D1954" t="s">
        <v>758</v>
      </c>
      <c r="E1954">
        <v>1</v>
      </c>
      <c r="F1954" t="s">
        <v>684</v>
      </c>
      <c r="H1954" t="s">
        <v>685</v>
      </c>
      <c r="I1954" t="s">
        <v>19</v>
      </c>
      <c r="J1954" t="s">
        <v>68</v>
      </c>
      <c r="K1954" t="s">
        <v>686</v>
      </c>
      <c r="L1954">
        <v>1982</v>
      </c>
      <c r="M1954" t="s">
        <v>90</v>
      </c>
      <c r="P1954" t="s">
        <v>228</v>
      </c>
      <c r="Q1954" t="s">
        <v>229</v>
      </c>
      <c r="S1954" t="s">
        <v>687</v>
      </c>
      <c r="T1954" t="s">
        <v>74</v>
      </c>
      <c r="Y1954" t="s">
        <v>74</v>
      </c>
    </row>
    <row r="1955" spans="1:25" hidden="1">
      <c r="A1955">
        <f t="shared" si="30"/>
        <v>0</v>
      </c>
      <c r="B1955">
        <v>6</v>
      </c>
      <c r="C1955">
        <v>2014</v>
      </c>
      <c r="D1955" t="s">
        <v>758</v>
      </c>
      <c r="E1955">
        <v>1</v>
      </c>
      <c r="F1955" t="s">
        <v>684</v>
      </c>
      <c r="H1955" t="s">
        <v>685</v>
      </c>
      <c r="I1955" t="s">
        <v>19</v>
      </c>
      <c r="J1955" t="s">
        <v>68</v>
      </c>
      <c r="K1955" t="s">
        <v>686</v>
      </c>
      <c r="L1955">
        <v>1982</v>
      </c>
      <c r="M1955" t="s">
        <v>90</v>
      </c>
      <c r="P1955" t="s">
        <v>228</v>
      </c>
      <c r="Q1955" t="s">
        <v>229</v>
      </c>
      <c r="S1955" t="s">
        <v>687</v>
      </c>
      <c r="T1955" t="s">
        <v>74</v>
      </c>
      <c r="Y1955" t="s">
        <v>74</v>
      </c>
    </row>
    <row r="1956" spans="1:25">
      <c r="A1956">
        <f t="shared" si="30"/>
        <v>1</v>
      </c>
      <c r="B1956">
        <v>6</v>
      </c>
      <c r="C1956">
        <v>2019</v>
      </c>
      <c r="D1956" t="s">
        <v>758</v>
      </c>
      <c r="E1956">
        <v>24</v>
      </c>
      <c r="F1956" t="s">
        <v>731</v>
      </c>
      <c r="H1956">
        <v>30870</v>
      </c>
      <c r="J1956" t="s">
        <v>68</v>
      </c>
      <c r="K1956" t="s">
        <v>711</v>
      </c>
      <c r="L1956">
        <v>2019</v>
      </c>
      <c r="M1956" t="s">
        <v>90</v>
      </c>
      <c r="P1956" t="s">
        <v>228</v>
      </c>
      <c r="Q1956" t="s">
        <v>780</v>
      </c>
      <c r="S1956" t="s">
        <v>687</v>
      </c>
      <c r="T1956" t="s">
        <v>74</v>
      </c>
      <c r="Y1956" t="s">
        <v>74</v>
      </c>
    </row>
    <row r="1957" spans="1:25" hidden="1">
      <c r="A1957">
        <f t="shared" si="30"/>
        <v>0</v>
      </c>
      <c r="B1957">
        <v>6</v>
      </c>
      <c r="C1957">
        <v>2018</v>
      </c>
      <c r="D1957" t="s">
        <v>758</v>
      </c>
      <c r="E1957">
        <v>24</v>
      </c>
      <c r="F1957" t="s">
        <v>731</v>
      </c>
      <c r="H1957">
        <v>30870</v>
      </c>
      <c r="J1957" t="s">
        <v>68</v>
      </c>
      <c r="K1957" t="s">
        <v>711</v>
      </c>
      <c r="L1957">
        <v>2019</v>
      </c>
      <c r="M1957" t="s">
        <v>90</v>
      </c>
      <c r="P1957" t="s">
        <v>228</v>
      </c>
      <c r="Q1957" t="s">
        <v>780</v>
      </c>
      <c r="S1957" t="s">
        <v>687</v>
      </c>
      <c r="T1957" t="s">
        <v>74</v>
      </c>
      <c r="Y1957" t="s">
        <v>74</v>
      </c>
    </row>
    <row r="1958" spans="1:25" hidden="1">
      <c r="A1958">
        <f t="shared" si="30"/>
        <v>0</v>
      </c>
      <c r="B1958">
        <v>6</v>
      </c>
      <c r="C1958">
        <v>2017</v>
      </c>
      <c r="D1958" t="s">
        <v>758</v>
      </c>
      <c r="E1958">
        <v>24</v>
      </c>
      <c r="F1958" t="s">
        <v>731</v>
      </c>
      <c r="H1958">
        <v>30870</v>
      </c>
      <c r="J1958" t="s">
        <v>82</v>
      </c>
      <c r="K1958" t="s">
        <v>711</v>
      </c>
      <c r="L1958">
        <v>2011</v>
      </c>
      <c r="M1958" t="s">
        <v>732</v>
      </c>
      <c r="P1958" t="s">
        <v>228</v>
      </c>
      <c r="Q1958" t="s">
        <v>229</v>
      </c>
      <c r="S1958" t="s">
        <v>687</v>
      </c>
      <c r="T1958" t="s">
        <v>74</v>
      </c>
      <c r="Y1958" t="s">
        <v>74</v>
      </c>
    </row>
    <row r="1959" spans="1:25" hidden="1">
      <c r="A1959">
        <f t="shared" si="30"/>
        <v>0</v>
      </c>
      <c r="B1959">
        <v>6</v>
      </c>
      <c r="C1959">
        <v>2016</v>
      </c>
      <c r="D1959" t="s">
        <v>758</v>
      </c>
      <c r="E1959">
        <v>24</v>
      </c>
      <c r="F1959" t="s">
        <v>731</v>
      </c>
      <c r="H1959">
        <v>30870</v>
      </c>
      <c r="J1959" t="s">
        <v>82</v>
      </c>
      <c r="K1959" t="s">
        <v>711</v>
      </c>
      <c r="L1959">
        <v>2011</v>
      </c>
      <c r="M1959" t="s">
        <v>732</v>
      </c>
      <c r="P1959" t="s">
        <v>228</v>
      </c>
      <c r="Q1959" t="s">
        <v>229</v>
      </c>
      <c r="S1959" t="s">
        <v>687</v>
      </c>
      <c r="T1959" t="s">
        <v>74</v>
      </c>
      <c r="Y1959" t="s">
        <v>74</v>
      </c>
    </row>
    <row r="1960" spans="1:25" hidden="1">
      <c r="A1960">
        <f t="shared" si="30"/>
        <v>0</v>
      </c>
      <c r="B1960">
        <v>6</v>
      </c>
      <c r="C1960">
        <v>2015</v>
      </c>
      <c r="D1960" t="s">
        <v>758</v>
      </c>
      <c r="E1960">
        <v>24</v>
      </c>
      <c r="F1960" t="s">
        <v>731</v>
      </c>
      <c r="H1960">
        <v>30870</v>
      </c>
      <c r="J1960" t="s">
        <v>82</v>
      </c>
      <c r="K1960" t="s">
        <v>711</v>
      </c>
      <c r="L1960">
        <v>2011</v>
      </c>
      <c r="M1960" t="s">
        <v>732</v>
      </c>
      <c r="P1960" t="s">
        <v>228</v>
      </c>
      <c r="Q1960" t="s">
        <v>229</v>
      </c>
      <c r="S1960" t="s">
        <v>687</v>
      </c>
      <c r="T1960" t="s">
        <v>74</v>
      </c>
      <c r="Y1960" t="s">
        <v>74</v>
      </c>
    </row>
    <row r="1961" spans="1:25" hidden="1">
      <c r="A1961">
        <f t="shared" si="30"/>
        <v>0</v>
      </c>
      <c r="B1961">
        <v>6</v>
      </c>
      <c r="C1961">
        <v>2014</v>
      </c>
      <c r="D1961" t="s">
        <v>758</v>
      </c>
      <c r="E1961">
        <v>24</v>
      </c>
      <c r="F1961" t="s">
        <v>731</v>
      </c>
      <c r="H1961">
        <v>30870</v>
      </c>
      <c r="J1961" t="s">
        <v>82</v>
      </c>
      <c r="K1961" t="s">
        <v>711</v>
      </c>
      <c r="L1961">
        <v>2011</v>
      </c>
      <c r="M1961" t="s">
        <v>732</v>
      </c>
      <c r="P1961" t="s">
        <v>228</v>
      </c>
      <c r="Q1961" t="s">
        <v>229</v>
      </c>
      <c r="S1961" t="s">
        <v>687</v>
      </c>
      <c r="T1961" t="s">
        <v>74</v>
      </c>
      <c r="Y1961" t="s">
        <v>74</v>
      </c>
    </row>
    <row r="1962" spans="1:25">
      <c r="A1962">
        <f t="shared" si="30"/>
        <v>1</v>
      </c>
      <c r="B1962">
        <v>6</v>
      </c>
      <c r="C1962">
        <v>2019</v>
      </c>
      <c r="D1962" t="s">
        <v>758</v>
      </c>
      <c r="E1962">
        <v>12</v>
      </c>
      <c r="F1962" t="s">
        <v>706</v>
      </c>
      <c r="H1962" t="s">
        <v>707</v>
      </c>
      <c r="J1962" t="s">
        <v>82</v>
      </c>
      <c r="K1962" t="s">
        <v>649</v>
      </c>
      <c r="L1962">
        <v>2012</v>
      </c>
      <c r="M1962" t="s">
        <v>90</v>
      </c>
      <c r="P1962" t="s">
        <v>228</v>
      </c>
      <c r="Q1962" t="s">
        <v>768</v>
      </c>
      <c r="S1962" t="s">
        <v>687</v>
      </c>
      <c r="T1962" t="s">
        <v>74</v>
      </c>
      <c r="Y1962" t="s">
        <v>74</v>
      </c>
    </row>
    <row r="1963" spans="1:25" hidden="1">
      <c r="A1963">
        <f t="shared" si="30"/>
        <v>0</v>
      </c>
      <c r="B1963">
        <v>6</v>
      </c>
      <c r="C1963">
        <v>2018</v>
      </c>
      <c r="D1963" t="s">
        <v>758</v>
      </c>
      <c r="E1963">
        <v>12</v>
      </c>
      <c r="F1963" t="s">
        <v>706</v>
      </c>
      <c r="H1963" t="s">
        <v>707</v>
      </c>
      <c r="J1963" t="s">
        <v>82</v>
      </c>
      <c r="K1963" t="s">
        <v>649</v>
      </c>
      <c r="L1963">
        <v>2012</v>
      </c>
      <c r="M1963" t="s">
        <v>90</v>
      </c>
      <c r="P1963" t="s">
        <v>228</v>
      </c>
      <c r="Q1963" t="s">
        <v>768</v>
      </c>
      <c r="S1963" t="s">
        <v>687</v>
      </c>
      <c r="T1963" t="s">
        <v>74</v>
      </c>
      <c r="Y1963" t="s">
        <v>74</v>
      </c>
    </row>
    <row r="1964" spans="1:25" hidden="1">
      <c r="A1964">
        <f t="shared" si="30"/>
        <v>0</v>
      </c>
      <c r="B1964">
        <v>6</v>
      </c>
      <c r="C1964">
        <v>2017</v>
      </c>
      <c r="D1964" t="s">
        <v>758</v>
      </c>
      <c r="E1964">
        <v>12</v>
      </c>
      <c r="F1964" t="s">
        <v>706</v>
      </c>
      <c r="H1964" t="s">
        <v>707</v>
      </c>
      <c r="J1964" t="s">
        <v>82</v>
      </c>
      <c r="K1964" t="s">
        <v>649</v>
      </c>
      <c r="L1964">
        <v>2012</v>
      </c>
      <c r="M1964" t="s">
        <v>90</v>
      </c>
      <c r="P1964" t="s">
        <v>228</v>
      </c>
      <c r="Q1964" t="s">
        <v>229</v>
      </c>
      <c r="S1964" t="s">
        <v>687</v>
      </c>
      <c r="T1964" t="s">
        <v>74</v>
      </c>
      <c r="Y1964" t="s">
        <v>74</v>
      </c>
    </row>
    <row r="1965" spans="1:25" hidden="1">
      <c r="A1965">
        <f t="shared" si="30"/>
        <v>0</v>
      </c>
      <c r="B1965">
        <v>6</v>
      </c>
      <c r="C1965">
        <v>2016</v>
      </c>
      <c r="D1965" t="s">
        <v>758</v>
      </c>
      <c r="E1965">
        <v>12</v>
      </c>
      <c r="F1965" t="s">
        <v>706</v>
      </c>
      <c r="H1965" t="s">
        <v>707</v>
      </c>
      <c r="J1965" t="s">
        <v>82</v>
      </c>
      <c r="K1965" t="s">
        <v>649</v>
      </c>
      <c r="L1965">
        <v>2012</v>
      </c>
      <c r="M1965" t="s">
        <v>90</v>
      </c>
      <c r="P1965" t="s">
        <v>228</v>
      </c>
      <c r="Q1965" t="s">
        <v>229</v>
      </c>
      <c r="S1965" t="s">
        <v>687</v>
      </c>
      <c r="T1965" t="s">
        <v>74</v>
      </c>
      <c r="Y1965" t="s">
        <v>74</v>
      </c>
    </row>
    <row r="1966" spans="1:25" hidden="1">
      <c r="A1966">
        <f t="shared" si="30"/>
        <v>0</v>
      </c>
      <c r="B1966">
        <v>6</v>
      </c>
      <c r="C1966">
        <v>2015</v>
      </c>
      <c r="D1966" t="s">
        <v>758</v>
      </c>
      <c r="E1966">
        <v>12</v>
      </c>
      <c r="F1966" t="s">
        <v>706</v>
      </c>
      <c r="H1966" t="s">
        <v>707</v>
      </c>
      <c r="J1966" t="s">
        <v>82</v>
      </c>
      <c r="K1966" t="s">
        <v>649</v>
      </c>
      <c r="L1966">
        <v>2012</v>
      </c>
      <c r="M1966" t="s">
        <v>90</v>
      </c>
      <c r="P1966" t="s">
        <v>228</v>
      </c>
      <c r="Q1966" t="s">
        <v>229</v>
      </c>
      <c r="S1966" t="s">
        <v>687</v>
      </c>
      <c r="T1966" t="s">
        <v>74</v>
      </c>
      <c r="Y1966" t="s">
        <v>74</v>
      </c>
    </row>
    <row r="1967" spans="1:25" hidden="1">
      <c r="A1967">
        <f t="shared" si="30"/>
        <v>0</v>
      </c>
      <c r="B1967">
        <v>6</v>
      </c>
      <c r="C1967">
        <v>2014</v>
      </c>
      <c r="D1967" t="s">
        <v>758</v>
      </c>
      <c r="E1967">
        <v>12</v>
      </c>
      <c r="F1967" t="s">
        <v>706</v>
      </c>
      <c r="H1967" t="s">
        <v>707</v>
      </c>
      <c r="J1967" t="s">
        <v>82</v>
      </c>
      <c r="K1967" t="s">
        <v>649</v>
      </c>
      <c r="L1967">
        <v>2012</v>
      </c>
      <c r="M1967" t="s">
        <v>90</v>
      </c>
      <c r="P1967" t="s">
        <v>228</v>
      </c>
      <c r="Q1967" t="s">
        <v>229</v>
      </c>
      <c r="S1967" t="s">
        <v>687</v>
      </c>
      <c r="T1967" t="s">
        <v>74</v>
      </c>
      <c r="Y1967" t="s">
        <v>74</v>
      </c>
    </row>
    <row r="1968" spans="1:25">
      <c r="A1968">
        <f t="shared" si="30"/>
        <v>1</v>
      </c>
      <c r="B1968">
        <v>6</v>
      </c>
      <c r="C1968">
        <v>2019</v>
      </c>
      <c r="D1968" t="s">
        <v>758</v>
      </c>
      <c r="E1968">
        <v>13</v>
      </c>
      <c r="F1968" t="s">
        <v>708</v>
      </c>
      <c r="H1968">
        <v>29353</v>
      </c>
      <c r="I1968" t="s">
        <v>19</v>
      </c>
      <c r="J1968" t="s">
        <v>68</v>
      </c>
      <c r="K1968" t="s">
        <v>692</v>
      </c>
      <c r="L1968">
        <v>2013</v>
      </c>
      <c r="M1968" t="s">
        <v>90</v>
      </c>
      <c r="P1968" t="s">
        <v>228</v>
      </c>
      <c r="Q1968" t="s">
        <v>769</v>
      </c>
      <c r="S1968" t="s">
        <v>687</v>
      </c>
      <c r="T1968" t="s">
        <v>74</v>
      </c>
      <c r="Y1968" t="s">
        <v>74</v>
      </c>
    </row>
    <row r="1969" spans="1:25" hidden="1">
      <c r="A1969">
        <f t="shared" si="30"/>
        <v>0</v>
      </c>
      <c r="B1969">
        <v>6</v>
      </c>
      <c r="C1969">
        <v>2018</v>
      </c>
      <c r="D1969" t="s">
        <v>758</v>
      </c>
      <c r="E1969">
        <v>13</v>
      </c>
      <c r="F1969" t="s">
        <v>708</v>
      </c>
      <c r="H1969">
        <v>29353</v>
      </c>
      <c r="I1969" t="s">
        <v>19</v>
      </c>
      <c r="J1969" t="s">
        <v>68</v>
      </c>
      <c r="K1969" t="s">
        <v>692</v>
      </c>
      <c r="L1969">
        <v>2013</v>
      </c>
      <c r="M1969" t="s">
        <v>90</v>
      </c>
      <c r="P1969" t="s">
        <v>228</v>
      </c>
      <c r="Q1969" t="s">
        <v>769</v>
      </c>
      <c r="S1969" t="s">
        <v>687</v>
      </c>
      <c r="T1969" t="s">
        <v>74</v>
      </c>
      <c r="Y1969" t="s">
        <v>74</v>
      </c>
    </row>
    <row r="1970" spans="1:25" hidden="1">
      <c r="A1970">
        <f t="shared" si="30"/>
        <v>0</v>
      </c>
      <c r="B1970">
        <v>6</v>
      </c>
      <c r="C1970">
        <v>2017</v>
      </c>
      <c r="D1970" t="s">
        <v>758</v>
      </c>
      <c r="E1970">
        <v>13</v>
      </c>
      <c r="F1970" t="s">
        <v>708</v>
      </c>
      <c r="H1970">
        <v>29353</v>
      </c>
      <c r="I1970" t="s">
        <v>19</v>
      </c>
      <c r="J1970" t="s">
        <v>68</v>
      </c>
      <c r="K1970" t="s">
        <v>692</v>
      </c>
      <c r="L1970">
        <v>2013</v>
      </c>
      <c r="M1970" t="s">
        <v>90</v>
      </c>
      <c r="P1970" t="s">
        <v>228</v>
      </c>
      <c r="Q1970" t="s">
        <v>229</v>
      </c>
      <c r="S1970" t="s">
        <v>687</v>
      </c>
      <c r="T1970" t="s">
        <v>74</v>
      </c>
      <c r="Y1970" t="s">
        <v>74</v>
      </c>
    </row>
    <row r="1971" spans="1:25" hidden="1">
      <c r="A1971">
        <f t="shared" si="30"/>
        <v>0</v>
      </c>
      <c r="B1971">
        <v>6</v>
      </c>
      <c r="C1971">
        <v>2016</v>
      </c>
      <c r="D1971" t="s">
        <v>758</v>
      </c>
      <c r="E1971">
        <v>13</v>
      </c>
      <c r="F1971" t="s">
        <v>708</v>
      </c>
      <c r="H1971">
        <v>29353</v>
      </c>
      <c r="I1971" t="s">
        <v>19</v>
      </c>
      <c r="J1971" t="s">
        <v>68</v>
      </c>
      <c r="K1971" t="s">
        <v>692</v>
      </c>
      <c r="L1971">
        <v>2013</v>
      </c>
      <c r="M1971" t="s">
        <v>90</v>
      </c>
      <c r="P1971" t="s">
        <v>228</v>
      </c>
      <c r="Q1971" t="s">
        <v>229</v>
      </c>
      <c r="S1971" t="s">
        <v>687</v>
      </c>
      <c r="T1971" t="s">
        <v>74</v>
      </c>
      <c r="Y1971" t="s">
        <v>74</v>
      </c>
    </row>
    <row r="1972" spans="1:25" hidden="1">
      <c r="A1972">
        <f t="shared" si="30"/>
        <v>0</v>
      </c>
      <c r="B1972">
        <v>6</v>
      </c>
      <c r="C1972">
        <v>2015</v>
      </c>
      <c r="D1972" t="s">
        <v>758</v>
      </c>
      <c r="E1972">
        <v>13</v>
      </c>
      <c r="F1972" t="s">
        <v>708</v>
      </c>
      <c r="H1972">
        <v>29353</v>
      </c>
      <c r="I1972" t="s">
        <v>19</v>
      </c>
      <c r="J1972" t="s">
        <v>68</v>
      </c>
      <c r="K1972" t="s">
        <v>692</v>
      </c>
      <c r="L1972">
        <v>2013</v>
      </c>
      <c r="M1972" t="s">
        <v>90</v>
      </c>
      <c r="P1972" t="s">
        <v>228</v>
      </c>
      <c r="Q1972" t="s">
        <v>229</v>
      </c>
      <c r="S1972" t="s">
        <v>687</v>
      </c>
      <c r="T1972" t="s">
        <v>74</v>
      </c>
      <c r="Y1972" t="s">
        <v>74</v>
      </c>
    </row>
    <row r="1973" spans="1:25" hidden="1">
      <c r="A1973">
        <f t="shared" si="30"/>
        <v>0</v>
      </c>
      <c r="B1973">
        <v>6</v>
      </c>
      <c r="C1973">
        <v>2014</v>
      </c>
      <c r="D1973" t="s">
        <v>758</v>
      </c>
      <c r="E1973">
        <v>13</v>
      </c>
      <c r="F1973" t="s">
        <v>708</v>
      </c>
      <c r="H1973">
        <v>29353</v>
      </c>
      <c r="I1973" t="s">
        <v>19</v>
      </c>
      <c r="J1973" t="s">
        <v>68</v>
      </c>
      <c r="K1973" t="s">
        <v>692</v>
      </c>
      <c r="L1973">
        <v>2013</v>
      </c>
      <c r="M1973" t="s">
        <v>90</v>
      </c>
      <c r="P1973" t="s">
        <v>228</v>
      </c>
      <c r="Q1973" t="s">
        <v>229</v>
      </c>
      <c r="S1973" t="s">
        <v>687</v>
      </c>
      <c r="T1973" t="s">
        <v>74</v>
      </c>
      <c r="Y1973" t="s">
        <v>74</v>
      </c>
    </row>
    <row r="1974" spans="1:25">
      <c r="A1974">
        <f t="shared" si="30"/>
        <v>1</v>
      </c>
      <c r="B1974">
        <v>6</v>
      </c>
      <c r="C1974">
        <v>2019</v>
      </c>
      <c r="D1974" t="s">
        <v>758</v>
      </c>
      <c r="E1974">
        <v>3</v>
      </c>
      <c r="F1974" t="s">
        <v>690</v>
      </c>
      <c r="H1974" t="s">
        <v>691</v>
      </c>
      <c r="I1974" t="s">
        <v>11</v>
      </c>
      <c r="J1974" t="s">
        <v>68</v>
      </c>
      <c r="K1974" t="s">
        <v>692</v>
      </c>
      <c r="L1974">
        <v>1989</v>
      </c>
      <c r="M1974" t="s">
        <v>90</v>
      </c>
      <c r="P1974" t="s">
        <v>228</v>
      </c>
      <c r="Q1974" t="s">
        <v>759</v>
      </c>
      <c r="S1974" t="s">
        <v>687</v>
      </c>
      <c r="T1974" t="s">
        <v>74</v>
      </c>
      <c r="Y1974" t="s">
        <v>74</v>
      </c>
    </row>
    <row r="1975" spans="1:25" hidden="1">
      <c r="A1975">
        <f t="shared" si="30"/>
        <v>0</v>
      </c>
      <c r="B1975">
        <v>6</v>
      </c>
      <c r="C1975">
        <v>2018</v>
      </c>
      <c r="D1975" t="s">
        <v>758</v>
      </c>
      <c r="E1975">
        <v>3</v>
      </c>
      <c r="F1975" t="s">
        <v>690</v>
      </c>
      <c r="H1975" t="s">
        <v>691</v>
      </c>
      <c r="I1975" t="s">
        <v>11</v>
      </c>
      <c r="J1975" t="s">
        <v>68</v>
      </c>
      <c r="K1975" t="s">
        <v>692</v>
      </c>
      <c r="L1975">
        <v>1989</v>
      </c>
      <c r="M1975" t="s">
        <v>90</v>
      </c>
      <c r="P1975" t="s">
        <v>228</v>
      </c>
      <c r="Q1975" t="s">
        <v>759</v>
      </c>
      <c r="S1975" t="s">
        <v>687</v>
      </c>
      <c r="T1975" t="s">
        <v>74</v>
      </c>
      <c r="Y1975" t="s">
        <v>74</v>
      </c>
    </row>
    <row r="1976" spans="1:25" hidden="1">
      <c r="A1976">
        <f t="shared" si="30"/>
        <v>0</v>
      </c>
      <c r="B1976">
        <v>6</v>
      </c>
      <c r="C1976">
        <v>2017</v>
      </c>
      <c r="D1976" t="s">
        <v>758</v>
      </c>
      <c r="E1976">
        <v>3</v>
      </c>
      <c r="F1976" t="s">
        <v>690</v>
      </c>
      <c r="H1976" t="s">
        <v>691</v>
      </c>
      <c r="I1976" t="s">
        <v>11</v>
      </c>
      <c r="J1976" t="s">
        <v>68</v>
      </c>
      <c r="K1976" t="s">
        <v>692</v>
      </c>
      <c r="L1976">
        <v>1989</v>
      </c>
      <c r="M1976" t="s">
        <v>90</v>
      </c>
      <c r="P1976" t="s">
        <v>228</v>
      </c>
      <c r="Q1976" t="s">
        <v>229</v>
      </c>
      <c r="S1976" t="s">
        <v>687</v>
      </c>
      <c r="T1976" t="s">
        <v>74</v>
      </c>
      <c r="Y1976" t="s">
        <v>74</v>
      </c>
    </row>
    <row r="1977" spans="1:25" hidden="1">
      <c r="A1977">
        <f t="shared" si="30"/>
        <v>0</v>
      </c>
      <c r="B1977">
        <v>6</v>
      </c>
      <c r="C1977">
        <v>2016</v>
      </c>
      <c r="D1977" t="s">
        <v>758</v>
      </c>
      <c r="E1977">
        <v>3</v>
      </c>
      <c r="F1977" t="s">
        <v>690</v>
      </c>
      <c r="H1977" t="s">
        <v>691</v>
      </c>
      <c r="I1977" t="s">
        <v>11</v>
      </c>
      <c r="J1977" t="s">
        <v>68</v>
      </c>
      <c r="K1977" t="s">
        <v>692</v>
      </c>
      <c r="L1977">
        <v>1989</v>
      </c>
      <c r="M1977" t="s">
        <v>90</v>
      </c>
      <c r="P1977" t="s">
        <v>228</v>
      </c>
      <c r="Q1977" t="s">
        <v>229</v>
      </c>
      <c r="S1977" t="s">
        <v>687</v>
      </c>
      <c r="T1977" t="s">
        <v>74</v>
      </c>
      <c r="Y1977" t="s">
        <v>74</v>
      </c>
    </row>
    <row r="1978" spans="1:25" hidden="1">
      <c r="A1978">
        <f t="shared" si="30"/>
        <v>0</v>
      </c>
      <c r="B1978">
        <v>6</v>
      </c>
      <c r="C1978">
        <v>2015</v>
      </c>
      <c r="D1978" t="s">
        <v>758</v>
      </c>
      <c r="E1978">
        <v>3</v>
      </c>
      <c r="F1978" t="s">
        <v>690</v>
      </c>
      <c r="H1978" t="s">
        <v>691</v>
      </c>
      <c r="I1978" t="s">
        <v>11</v>
      </c>
      <c r="J1978" t="s">
        <v>68</v>
      </c>
      <c r="K1978" t="s">
        <v>692</v>
      </c>
      <c r="L1978">
        <v>1989</v>
      </c>
      <c r="M1978" t="s">
        <v>90</v>
      </c>
      <c r="P1978" t="s">
        <v>228</v>
      </c>
      <c r="Q1978" t="s">
        <v>229</v>
      </c>
      <c r="S1978" t="s">
        <v>687</v>
      </c>
      <c r="T1978" t="s">
        <v>74</v>
      </c>
      <c r="Y1978" t="s">
        <v>74</v>
      </c>
    </row>
    <row r="1979" spans="1:25" hidden="1">
      <c r="A1979">
        <f t="shared" si="30"/>
        <v>0</v>
      </c>
      <c r="B1979">
        <v>6</v>
      </c>
      <c r="C1979">
        <v>2014</v>
      </c>
      <c r="D1979" t="s">
        <v>758</v>
      </c>
      <c r="E1979">
        <v>3</v>
      </c>
      <c r="F1979" t="s">
        <v>690</v>
      </c>
      <c r="H1979" t="s">
        <v>691</v>
      </c>
      <c r="I1979" t="s">
        <v>11</v>
      </c>
      <c r="J1979" t="s">
        <v>68</v>
      </c>
      <c r="K1979" t="s">
        <v>692</v>
      </c>
      <c r="L1979">
        <v>1989</v>
      </c>
      <c r="M1979" t="s">
        <v>90</v>
      </c>
      <c r="P1979" t="s">
        <v>228</v>
      </c>
      <c r="Q1979" t="s">
        <v>229</v>
      </c>
      <c r="S1979" t="s">
        <v>687</v>
      </c>
      <c r="T1979" t="s">
        <v>74</v>
      </c>
      <c r="Y1979" t="s">
        <v>74</v>
      </c>
    </row>
  </sheetData>
  <autoFilter ref="A2:Y1979" xr:uid="{A435C16B-5E94-4836-BB4A-05944022E1AF}">
    <filterColumn colId="0">
      <filters>
        <filter val="1"/>
      </filters>
    </filterColumn>
  </autoFilter>
  <sortState xmlns:xlrd2="http://schemas.microsoft.com/office/spreadsheetml/2017/richdata2" ref="B3:Y1979">
    <sortCondition ref="D3:D1979"/>
    <sortCondition ref="F3:F1979"/>
    <sortCondition ref="G3:G1979"/>
    <sortCondition ref="B3:B1979"/>
    <sortCondition descending="1" ref="C3:C197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3C42-1C8F-46A7-B0F6-3E8A973378A7}">
  <dimension ref="A1:W339"/>
  <sheetViews>
    <sheetView workbookViewId="0">
      <selection activeCell="B4" sqref="B4"/>
    </sheetView>
  </sheetViews>
  <sheetFormatPr defaultRowHeight="14.25"/>
  <cols>
    <col min="1" max="1" width="3.125" bestFit="1" customWidth="1"/>
    <col min="2" max="2" width="4.875" bestFit="1" customWidth="1"/>
    <col min="3" max="3" width="9.25" bestFit="1" customWidth="1"/>
    <col min="4" max="4" width="4.375" bestFit="1" customWidth="1"/>
    <col min="5" max="10" width="10.375" customWidth="1"/>
    <col min="11" max="11" width="20.625" customWidth="1"/>
    <col min="12" max="12" width="15.875" bestFit="1" customWidth="1"/>
    <col min="13" max="13" width="5.375" bestFit="1" customWidth="1"/>
    <col min="14" max="14" width="9.75" bestFit="1" customWidth="1"/>
    <col min="15" max="15" width="11.25" bestFit="1" customWidth="1"/>
    <col min="16" max="16" width="6.875" customWidth="1"/>
    <col min="17" max="17" width="35.125" bestFit="1" customWidth="1"/>
    <col min="18" max="18" width="17.25" bestFit="1" customWidth="1"/>
    <col min="19" max="19" width="9.875" bestFit="1" customWidth="1"/>
    <col min="20" max="21" width="10.25" bestFit="1" customWidth="1"/>
    <col min="22" max="22" width="7.375" bestFit="1" customWidth="1"/>
    <col min="23" max="23" width="56.125" bestFit="1" customWidth="1"/>
  </cols>
  <sheetData>
    <row r="1" spans="1:23">
      <c r="D1" s="37" t="s">
        <v>59</v>
      </c>
      <c r="E1" s="38" t="s">
        <v>0</v>
      </c>
      <c r="F1" s="37" t="s">
        <v>54</v>
      </c>
      <c r="G1" s="37"/>
      <c r="H1" s="76"/>
      <c r="I1" s="40"/>
      <c r="J1" s="40"/>
      <c r="K1" s="41"/>
      <c r="L1" s="37" t="s">
        <v>52</v>
      </c>
      <c r="M1" s="37"/>
      <c r="N1" s="37"/>
      <c r="O1" s="37"/>
      <c r="P1" s="42" t="s">
        <v>60</v>
      </c>
      <c r="Q1" s="43" t="s">
        <v>28</v>
      </c>
      <c r="R1" s="44" t="s">
        <v>61</v>
      </c>
      <c r="S1" s="44"/>
      <c r="T1" s="44"/>
      <c r="U1" s="44"/>
      <c r="V1" s="45"/>
      <c r="W1" s="46" t="s">
        <v>62</v>
      </c>
    </row>
    <row r="2" spans="1:23" ht="28.5">
      <c r="A2" t="s">
        <v>792</v>
      </c>
      <c r="B2" t="s">
        <v>5</v>
      </c>
      <c r="C2" t="s">
        <v>793</v>
      </c>
      <c r="D2" s="37"/>
      <c r="E2" s="38"/>
      <c r="F2" s="47" t="s">
        <v>5</v>
      </c>
      <c r="G2" s="48" t="s">
        <v>6</v>
      </c>
      <c r="H2" s="77" t="s">
        <v>63</v>
      </c>
      <c r="I2" s="48" t="s">
        <v>64</v>
      </c>
      <c r="J2" s="48" t="s">
        <v>43</v>
      </c>
      <c r="K2" s="48" t="s">
        <v>42</v>
      </c>
      <c r="L2" s="48" t="s">
        <v>40</v>
      </c>
      <c r="M2" s="48" t="s">
        <v>39</v>
      </c>
      <c r="N2" s="51" t="s">
        <v>38</v>
      </c>
      <c r="O2" s="51" t="s">
        <v>37</v>
      </c>
      <c r="P2" s="52"/>
      <c r="Q2" s="53"/>
      <c r="R2" s="51" t="s">
        <v>36</v>
      </c>
      <c r="S2" s="51" t="s">
        <v>35</v>
      </c>
      <c r="T2" s="51" t="s">
        <v>65</v>
      </c>
      <c r="U2" s="51" t="s">
        <v>33</v>
      </c>
      <c r="V2" s="51" t="s">
        <v>32</v>
      </c>
      <c r="W2" s="46"/>
    </row>
    <row r="3" spans="1:23">
      <c r="A3">
        <v>6</v>
      </c>
      <c r="B3">
        <v>2019</v>
      </c>
      <c r="C3" t="s">
        <v>225</v>
      </c>
      <c r="D3">
        <v>60</v>
      </c>
      <c r="E3" t="s">
        <v>207</v>
      </c>
      <c r="G3">
        <v>32056</v>
      </c>
      <c r="H3" t="s">
        <v>68</v>
      </c>
      <c r="I3" t="s">
        <v>208</v>
      </c>
      <c r="J3">
        <v>2019</v>
      </c>
      <c r="K3" t="s">
        <v>90</v>
      </c>
      <c r="N3" t="s">
        <v>68</v>
      </c>
      <c r="O3" t="s">
        <v>84</v>
      </c>
      <c r="Q3" t="s">
        <v>73</v>
      </c>
      <c r="R3" t="s">
        <v>74</v>
      </c>
      <c r="W3" t="s">
        <v>74</v>
      </c>
    </row>
    <row r="4" spans="1:23">
      <c r="A4">
        <v>6</v>
      </c>
      <c r="B4">
        <v>2019</v>
      </c>
      <c r="C4" t="s">
        <v>225</v>
      </c>
      <c r="D4">
        <v>35</v>
      </c>
      <c r="E4" t="s">
        <v>156</v>
      </c>
      <c r="F4">
        <v>29109</v>
      </c>
      <c r="H4" t="s">
        <v>68</v>
      </c>
      <c r="I4" t="s">
        <v>93</v>
      </c>
      <c r="J4">
        <v>2016</v>
      </c>
      <c r="K4" t="s">
        <v>90</v>
      </c>
      <c r="N4" t="s">
        <v>68</v>
      </c>
      <c r="O4" t="s">
        <v>84</v>
      </c>
      <c r="Q4" t="s">
        <v>73</v>
      </c>
      <c r="R4" t="s">
        <v>74</v>
      </c>
      <c r="W4" t="s">
        <v>74</v>
      </c>
    </row>
    <row r="5" spans="1:23">
      <c r="A5">
        <v>6</v>
      </c>
      <c r="B5">
        <v>2019</v>
      </c>
      <c r="C5" t="s">
        <v>225</v>
      </c>
      <c r="D5">
        <v>10</v>
      </c>
      <c r="E5" t="s">
        <v>101</v>
      </c>
      <c r="G5" t="s">
        <v>102</v>
      </c>
      <c r="H5" t="s">
        <v>82</v>
      </c>
      <c r="I5" t="s">
        <v>89</v>
      </c>
      <c r="J5">
        <v>2017</v>
      </c>
      <c r="K5" t="s">
        <v>103</v>
      </c>
      <c r="N5" t="s">
        <v>82</v>
      </c>
      <c r="O5" t="s">
        <v>84</v>
      </c>
      <c r="Q5" t="s">
        <v>73</v>
      </c>
      <c r="R5" t="s">
        <v>74</v>
      </c>
      <c r="W5" t="s">
        <v>74</v>
      </c>
    </row>
    <row r="6" spans="1:23">
      <c r="A6">
        <v>6</v>
      </c>
      <c r="B6">
        <v>2019</v>
      </c>
      <c r="C6" t="s">
        <v>225</v>
      </c>
      <c r="D6">
        <v>6</v>
      </c>
      <c r="E6" t="s">
        <v>92</v>
      </c>
      <c r="G6">
        <v>26730</v>
      </c>
      <c r="H6" t="s">
        <v>82</v>
      </c>
      <c r="I6" t="s">
        <v>93</v>
      </c>
      <c r="J6">
        <v>2006</v>
      </c>
      <c r="K6" t="s">
        <v>94</v>
      </c>
      <c r="N6" t="s">
        <v>82</v>
      </c>
      <c r="O6" t="s">
        <v>84</v>
      </c>
      <c r="Q6" t="s">
        <v>73</v>
      </c>
      <c r="R6" t="s">
        <v>74</v>
      </c>
      <c r="W6" t="s">
        <v>74</v>
      </c>
    </row>
    <row r="7" spans="1:23">
      <c r="A7">
        <v>3</v>
      </c>
      <c r="B7">
        <v>2016</v>
      </c>
      <c r="C7" t="s">
        <v>225</v>
      </c>
      <c r="D7">
        <v>66</v>
      </c>
      <c r="E7" t="s">
        <v>218</v>
      </c>
      <c r="F7" t="s">
        <v>219</v>
      </c>
      <c r="H7" t="s">
        <v>82</v>
      </c>
      <c r="I7" t="s">
        <v>93</v>
      </c>
      <c r="J7">
        <v>1985</v>
      </c>
      <c r="K7" t="s">
        <v>70</v>
      </c>
      <c r="Q7" t="s">
        <v>73</v>
      </c>
      <c r="R7" t="s">
        <v>74</v>
      </c>
      <c r="W7" t="s">
        <v>74</v>
      </c>
    </row>
    <row r="8" spans="1:23">
      <c r="A8">
        <v>6</v>
      </c>
      <c r="B8">
        <v>2019</v>
      </c>
      <c r="C8" t="s">
        <v>225</v>
      </c>
      <c r="D8">
        <v>47</v>
      </c>
      <c r="E8" t="s">
        <v>181</v>
      </c>
      <c r="F8" t="s">
        <v>182</v>
      </c>
      <c r="H8" t="s">
        <v>68</v>
      </c>
      <c r="I8" t="s">
        <v>183</v>
      </c>
      <c r="J8">
        <v>2016</v>
      </c>
      <c r="K8" t="s">
        <v>90</v>
      </c>
      <c r="N8" t="s">
        <v>68</v>
      </c>
      <c r="O8" t="s">
        <v>84</v>
      </c>
      <c r="P8" t="s">
        <v>224</v>
      </c>
      <c r="Q8" t="s">
        <v>73</v>
      </c>
      <c r="R8" t="s">
        <v>74</v>
      </c>
      <c r="W8" t="s">
        <v>74</v>
      </c>
    </row>
    <row r="9" spans="1:23">
      <c r="A9">
        <v>6</v>
      </c>
      <c r="B9">
        <v>2019</v>
      </c>
      <c r="C9" t="s">
        <v>225</v>
      </c>
      <c r="D9">
        <v>17</v>
      </c>
      <c r="E9" t="s">
        <v>117</v>
      </c>
      <c r="G9" t="s">
        <v>118</v>
      </c>
      <c r="H9" t="s">
        <v>82</v>
      </c>
      <c r="I9" t="s">
        <v>119</v>
      </c>
      <c r="J9">
        <v>2001</v>
      </c>
      <c r="K9" t="s">
        <v>70</v>
      </c>
      <c r="N9" t="s">
        <v>82</v>
      </c>
      <c r="O9" t="s">
        <v>84</v>
      </c>
      <c r="Q9" t="s">
        <v>73</v>
      </c>
      <c r="R9" t="s">
        <v>74</v>
      </c>
      <c r="W9" t="s">
        <v>74</v>
      </c>
    </row>
    <row r="10" spans="1:23">
      <c r="A10">
        <v>6</v>
      </c>
      <c r="B10">
        <v>2019</v>
      </c>
      <c r="C10" t="s">
        <v>225</v>
      </c>
      <c r="D10">
        <v>12</v>
      </c>
      <c r="E10" t="s">
        <v>106</v>
      </c>
      <c r="F10">
        <v>27944</v>
      </c>
      <c r="H10" t="s">
        <v>82</v>
      </c>
      <c r="I10" t="s">
        <v>93</v>
      </c>
      <c r="J10">
        <v>2006</v>
      </c>
      <c r="K10" t="s">
        <v>78</v>
      </c>
      <c r="N10" t="s">
        <v>82</v>
      </c>
      <c r="O10" t="s">
        <v>84</v>
      </c>
      <c r="Q10" t="s">
        <v>73</v>
      </c>
      <c r="R10" t="s">
        <v>74</v>
      </c>
      <c r="W10" t="s">
        <v>74</v>
      </c>
    </row>
    <row r="11" spans="1:23">
      <c r="A11">
        <v>6</v>
      </c>
      <c r="B11">
        <v>2019</v>
      </c>
      <c r="C11" t="s">
        <v>225</v>
      </c>
      <c r="D11">
        <v>21</v>
      </c>
      <c r="E11" t="s">
        <v>125</v>
      </c>
      <c r="G11" t="s">
        <v>126</v>
      </c>
      <c r="H11" t="s">
        <v>68</v>
      </c>
      <c r="I11" t="s">
        <v>93</v>
      </c>
      <c r="J11">
        <v>2019</v>
      </c>
      <c r="K11" t="s">
        <v>87</v>
      </c>
      <c r="N11" t="s">
        <v>68</v>
      </c>
      <c r="O11" t="s">
        <v>84</v>
      </c>
      <c r="P11" t="s">
        <v>72</v>
      </c>
      <c r="Q11" t="s">
        <v>73</v>
      </c>
      <c r="R11" t="s">
        <v>74</v>
      </c>
      <c r="W11" t="s">
        <v>74</v>
      </c>
    </row>
    <row r="12" spans="1:23">
      <c r="A12">
        <v>6</v>
      </c>
      <c r="B12">
        <v>2019</v>
      </c>
      <c r="C12" t="s">
        <v>225</v>
      </c>
      <c r="D12">
        <v>8</v>
      </c>
      <c r="E12" t="s">
        <v>98</v>
      </c>
      <c r="G12">
        <v>27008</v>
      </c>
      <c r="H12" t="s">
        <v>82</v>
      </c>
      <c r="I12" t="s">
        <v>99</v>
      </c>
      <c r="J12">
        <v>2003</v>
      </c>
      <c r="K12" t="s">
        <v>70</v>
      </c>
      <c r="N12" t="s">
        <v>82</v>
      </c>
      <c r="O12" t="s">
        <v>84</v>
      </c>
      <c r="Q12" t="s">
        <v>73</v>
      </c>
      <c r="R12" t="s">
        <v>74</v>
      </c>
      <c r="W12" t="s">
        <v>74</v>
      </c>
    </row>
    <row r="13" spans="1:23">
      <c r="A13">
        <v>6</v>
      </c>
      <c r="B13">
        <v>2019</v>
      </c>
      <c r="C13" t="s">
        <v>225</v>
      </c>
      <c r="D13">
        <v>39</v>
      </c>
      <c r="E13" t="s">
        <v>164</v>
      </c>
      <c r="G13">
        <v>29316</v>
      </c>
      <c r="H13" t="s">
        <v>82</v>
      </c>
      <c r="I13" t="s">
        <v>165</v>
      </c>
      <c r="J13">
        <v>2014</v>
      </c>
      <c r="K13" t="s">
        <v>87</v>
      </c>
      <c r="N13" t="s">
        <v>82</v>
      </c>
      <c r="O13" t="s">
        <v>84</v>
      </c>
      <c r="Q13" t="s">
        <v>73</v>
      </c>
      <c r="R13" t="s">
        <v>74</v>
      </c>
      <c r="W13" t="s">
        <v>74</v>
      </c>
    </row>
    <row r="14" spans="1:23">
      <c r="A14">
        <v>6</v>
      </c>
      <c r="B14">
        <v>2019</v>
      </c>
      <c r="C14" t="s">
        <v>225</v>
      </c>
      <c r="D14">
        <v>58</v>
      </c>
      <c r="E14" t="s">
        <v>203</v>
      </c>
      <c r="G14" t="s">
        <v>204</v>
      </c>
      <c r="H14" t="s">
        <v>82</v>
      </c>
      <c r="I14" t="s">
        <v>119</v>
      </c>
      <c r="J14">
        <v>2018</v>
      </c>
      <c r="K14" t="s">
        <v>70</v>
      </c>
      <c r="N14" t="s">
        <v>82</v>
      </c>
      <c r="O14" t="s">
        <v>84</v>
      </c>
      <c r="Q14" t="s">
        <v>73</v>
      </c>
      <c r="R14" t="s">
        <v>74</v>
      </c>
      <c r="W14" t="s">
        <v>74</v>
      </c>
    </row>
    <row r="15" spans="1:23">
      <c r="A15">
        <v>6</v>
      </c>
      <c r="B15">
        <v>2019</v>
      </c>
      <c r="C15" t="s">
        <v>225</v>
      </c>
      <c r="D15">
        <v>9</v>
      </c>
      <c r="E15" t="s">
        <v>100</v>
      </c>
      <c r="G15">
        <v>27090</v>
      </c>
      <c r="H15" t="s">
        <v>82</v>
      </c>
      <c r="I15" t="s">
        <v>89</v>
      </c>
      <c r="J15">
        <v>2019</v>
      </c>
      <c r="K15" t="s">
        <v>70</v>
      </c>
      <c r="N15" t="s">
        <v>82</v>
      </c>
      <c r="O15" t="s">
        <v>84</v>
      </c>
      <c r="Q15" t="s">
        <v>73</v>
      </c>
      <c r="R15" t="s">
        <v>74</v>
      </c>
      <c r="W15" t="s">
        <v>74</v>
      </c>
    </row>
    <row r="16" spans="1:23">
      <c r="A16">
        <v>6</v>
      </c>
      <c r="B16">
        <v>2019</v>
      </c>
      <c r="C16" t="s">
        <v>225</v>
      </c>
      <c r="D16">
        <v>25</v>
      </c>
      <c r="E16" t="s">
        <v>134</v>
      </c>
      <c r="G16" t="s">
        <v>135</v>
      </c>
      <c r="H16" t="s">
        <v>68</v>
      </c>
      <c r="I16" t="s">
        <v>136</v>
      </c>
      <c r="J16">
        <v>2014</v>
      </c>
      <c r="K16" t="s">
        <v>90</v>
      </c>
      <c r="N16" t="s">
        <v>68</v>
      </c>
      <c r="O16" t="s">
        <v>84</v>
      </c>
      <c r="P16" t="s">
        <v>147</v>
      </c>
      <c r="Q16" t="s">
        <v>73</v>
      </c>
      <c r="R16" t="s">
        <v>74</v>
      </c>
      <c r="W16" t="s">
        <v>74</v>
      </c>
    </row>
    <row r="17" spans="1:23">
      <c r="A17">
        <v>6</v>
      </c>
      <c r="B17">
        <v>2019</v>
      </c>
      <c r="C17" t="s">
        <v>225</v>
      </c>
      <c r="D17">
        <v>4</v>
      </c>
      <c r="E17" t="s">
        <v>85</v>
      </c>
      <c r="F17" t="s">
        <v>86</v>
      </c>
      <c r="H17" t="s">
        <v>82</v>
      </c>
      <c r="I17" t="s">
        <v>38</v>
      </c>
      <c r="J17">
        <v>2005</v>
      </c>
      <c r="K17" t="s">
        <v>87</v>
      </c>
      <c r="N17" t="s">
        <v>82</v>
      </c>
      <c r="O17" t="s">
        <v>84</v>
      </c>
      <c r="Q17" t="s">
        <v>73</v>
      </c>
      <c r="R17" t="s">
        <v>74</v>
      </c>
      <c r="W17" t="s">
        <v>74</v>
      </c>
    </row>
    <row r="18" spans="1:23">
      <c r="A18">
        <v>6</v>
      </c>
      <c r="B18">
        <v>2019</v>
      </c>
      <c r="C18" t="s">
        <v>225</v>
      </c>
      <c r="D18">
        <v>61</v>
      </c>
      <c r="E18" t="s">
        <v>209</v>
      </c>
      <c r="F18">
        <v>32600</v>
      </c>
      <c r="H18" t="s">
        <v>22</v>
      </c>
      <c r="I18" t="s">
        <v>93</v>
      </c>
      <c r="J18">
        <v>2011</v>
      </c>
      <c r="K18" t="s">
        <v>70</v>
      </c>
      <c r="N18" t="s">
        <v>22</v>
      </c>
      <c r="O18" t="s">
        <v>84</v>
      </c>
      <c r="Q18" t="s">
        <v>73</v>
      </c>
      <c r="R18" t="s">
        <v>74</v>
      </c>
      <c r="W18" t="s">
        <v>74</v>
      </c>
    </row>
    <row r="19" spans="1:23">
      <c r="A19">
        <v>6</v>
      </c>
      <c r="B19">
        <v>2019</v>
      </c>
      <c r="C19" t="s">
        <v>225</v>
      </c>
      <c r="D19">
        <v>56</v>
      </c>
      <c r="E19" t="s">
        <v>199</v>
      </c>
      <c r="F19">
        <v>31055</v>
      </c>
      <c r="H19" t="s">
        <v>82</v>
      </c>
      <c r="I19" t="s">
        <v>165</v>
      </c>
      <c r="J19">
        <v>2012</v>
      </c>
      <c r="K19" t="s">
        <v>200</v>
      </c>
      <c r="N19" t="s">
        <v>82</v>
      </c>
      <c r="O19" t="s">
        <v>84</v>
      </c>
      <c r="P19" t="s">
        <v>147</v>
      </c>
      <c r="Q19" t="s">
        <v>73</v>
      </c>
      <c r="R19" t="s">
        <v>74</v>
      </c>
      <c r="W19" t="s">
        <v>74</v>
      </c>
    </row>
    <row r="20" spans="1:23">
      <c r="A20">
        <v>6</v>
      </c>
      <c r="B20">
        <v>2019</v>
      </c>
      <c r="C20" t="s">
        <v>225</v>
      </c>
      <c r="D20">
        <v>53</v>
      </c>
      <c r="E20" t="s">
        <v>192</v>
      </c>
      <c r="F20">
        <v>30933</v>
      </c>
      <c r="H20" t="s">
        <v>82</v>
      </c>
      <c r="I20" t="s">
        <v>165</v>
      </c>
      <c r="J20">
        <v>2013</v>
      </c>
      <c r="K20" t="s">
        <v>193</v>
      </c>
      <c r="N20" t="s">
        <v>82</v>
      </c>
      <c r="O20" t="s">
        <v>84</v>
      </c>
      <c r="Q20" t="s">
        <v>73</v>
      </c>
      <c r="R20" t="s">
        <v>74</v>
      </c>
      <c r="W20" t="s">
        <v>74</v>
      </c>
    </row>
    <row r="21" spans="1:23">
      <c r="A21">
        <v>6</v>
      </c>
      <c r="B21">
        <v>2019</v>
      </c>
      <c r="C21" t="s">
        <v>225</v>
      </c>
      <c r="D21">
        <v>63</v>
      </c>
      <c r="E21" t="s">
        <v>212</v>
      </c>
      <c r="F21" t="s">
        <v>213</v>
      </c>
      <c r="H21" t="s">
        <v>82</v>
      </c>
      <c r="I21" t="s">
        <v>214</v>
      </c>
      <c r="J21">
        <v>2019</v>
      </c>
      <c r="K21" t="s">
        <v>90</v>
      </c>
      <c r="N21" t="s">
        <v>82</v>
      </c>
      <c r="O21" t="s">
        <v>84</v>
      </c>
      <c r="Q21" t="s">
        <v>73</v>
      </c>
      <c r="R21" t="s">
        <v>74</v>
      </c>
      <c r="W21" t="s">
        <v>74</v>
      </c>
    </row>
    <row r="22" spans="1:23">
      <c r="A22">
        <v>6</v>
      </c>
      <c r="B22">
        <v>2019</v>
      </c>
      <c r="C22" t="s">
        <v>225</v>
      </c>
      <c r="D22">
        <v>45</v>
      </c>
      <c r="E22" t="s">
        <v>177</v>
      </c>
      <c r="F22" t="s">
        <v>178</v>
      </c>
      <c r="H22" t="s">
        <v>82</v>
      </c>
      <c r="I22" t="s">
        <v>93</v>
      </c>
      <c r="J22">
        <v>2012</v>
      </c>
      <c r="K22" t="s">
        <v>87</v>
      </c>
      <c r="N22" t="s">
        <v>82</v>
      </c>
      <c r="O22" t="s">
        <v>84</v>
      </c>
      <c r="Q22" t="s">
        <v>73</v>
      </c>
      <c r="R22" t="s">
        <v>74</v>
      </c>
      <c r="W22" t="s">
        <v>74</v>
      </c>
    </row>
    <row r="23" spans="1:23">
      <c r="A23">
        <v>6</v>
      </c>
      <c r="B23">
        <v>2017</v>
      </c>
      <c r="C23" t="s">
        <v>225</v>
      </c>
      <c r="D23">
        <v>65</v>
      </c>
      <c r="E23" t="s">
        <v>216</v>
      </c>
      <c r="F23" t="s">
        <v>217</v>
      </c>
      <c r="H23" t="s">
        <v>82</v>
      </c>
      <c r="I23" t="s">
        <v>93</v>
      </c>
      <c r="J23">
        <v>2009</v>
      </c>
      <c r="K23" t="s">
        <v>70</v>
      </c>
      <c r="N23" t="s">
        <v>82</v>
      </c>
      <c r="O23" t="s">
        <v>84</v>
      </c>
      <c r="Q23" t="s">
        <v>73</v>
      </c>
      <c r="R23" t="s">
        <v>74</v>
      </c>
      <c r="W23" t="s">
        <v>74</v>
      </c>
    </row>
    <row r="24" spans="1:23">
      <c r="A24">
        <v>6</v>
      </c>
      <c r="B24">
        <v>2019</v>
      </c>
      <c r="C24" t="s">
        <v>225</v>
      </c>
      <c r="D24">
        <v>65</v>
      </c>
      <c r="E24" t="s">
        <v>216</v>
      </c>
      <c r="H24" t="s">
        <v>82</v>
      </c>
      <c r="I24" t="s">
        <v>93</v>
      </c>
      <c r="K24" t="s">
        <v>70</v>
      </c>
      <c r="N24" t="s">
        <v>82</v>
      </c>
      <c r="O24" t="s">
        <v>84</v>
      </c>
      <c r="Q24" t="s">
        <v>73</v>
      </c>
      <c r="R24" t="s">
        <v>74</v>
      </c>
      <c r="W24" t="s">
        <v>74</v>
      </c>
    </row>
    <row r="25" spans="1:23">
      <c r="A25">
        <v>6</v>
      </c>
      <c r="B25">
        <v>2019</v>
      </c>
      <c r="C25" t="s">
        <v>225</v>
      </c>
      <c r="D25">
        <v>18</v>
      </c>
      <c r="E25" t="s">
        <v>120</v>
      </c>
      <c r="F25">
        <v>28226</v>
      </c>
      <c r="H25" t="s">
        <v>82</v>
      </c>
      <c r="I25" t="s">
        <v>38</v>
      </c>
      <c r="J25">
        <v>2002</v>
      </c>
      <c r="K25" t="s">
        <v>78</v>
      </c>
      <c r="N25" t="s">
        <v>82</v>
      </c>
      <c r="O25" t="s">
        <v>84</v>
      </c>
      <c r="Q25" t="s">
        <v>73</v>
      </c>
      <c r="R25" t="s">
        <v>74</v>
      </c>
      <c r="W25" t="s">
        <v>74</v>
      </c>
    </row>
    <row r="26" spans="1:23">
      <c r="A26">
        <v>6</v>
      </c>
      <c r="B26">
        <v>2019</v>
      </c>
      <c r="C26" t="s">
        <v>225</v>
      </c>
      <c r="D26">
        <v>50</v>
      </c>
      <c r="E26" t="s">
        <v>187</v>
      </c>
      <c r="F26" t="s">
        <v>188</v>
      </c>
      <c r="H26" t="s">
        <v>82</v>
      </c>
      <c r="I26" t="s">
        <v>38</v>
      </c>
      <c r="J26">
        <v>2012</v>
      </c>
      <c r="K26" t="s">
        <v>90</v>
      </c>
      <c r="N26" t="s">
        <v>82</v>
      </c>
      <c r="O26" t="s">
        <v>84</v>
      </c>
      <c r="P26" t="s">
        <v>147</v>
      </c>
      <c r="Q26" t="s">
        <v>73</v>
      </c>
      <c r="R26" t="s">
        <v>74</v>
      </c>
      <c r="W26" t="s">
        <v>74</v>
      </c>
    </row>
    <row r="27" spans="1:23">
      <c r="A27">
        <v>3</v>
      </c>
      <c r="B27">
        <v>2016</v>
      </c>
      <c r="C27" t="s">
        <v>225</v>
      </c>
      <c r="D27">
        <v>67</v>
      </c>
      <c r="E27" t="s">
        <v>221</v>
      </c>
      <c r="F27" t="s">
        <v>222</v>
      </c>
      <c r="H27" t="s">
        <v>82</v>
      </c>
      <c r="I27" t="s">
        <v>93</v>
      </c>
      <c r="J27">
        <v>1987</v>
      </c>
      <c r="K27" t="s">
        <v>70</v>
      </c>
      <c r="Q27" t="s">
        <v>73</v>
      </c>
      <c r="R27" t="s">
        <v>74</v>
      </c>
      <c r="W27" t="s">
        <v>74</v>
      </c>
    </row>
    <row r="28" spans="1:23">
      <c r="A28">
        <v>6</v>
      </c>
      <c r="B28">
        <v>2019</v>
      </c>
      <c r="C28" t="s">
        <v>225</v>
      </c>
      <c r="D28">
        <v>49</v>
      </c>
      <c r="E28" t="s">
        <v>186</v>
      </c>
      <c r="G28">
        <v>30600</v>
      </c>
      <c r="H28" t="s">
        <v>82</v>
      </c>
      <c r="I28" t="s">
        <v>38</v>
      </c>
      <c r="J28">
        <v>2009</v>
      </c>
      <c r="K28" t="s">
        <v>90</v>
      </c>
      <c r="N28" t="s">
        <v>82</v>
      </c>
      <c r="O28" t="s">
        <v>84</v>
      </c>
      <c r="Q28" t="s">
        <v>73</v>
      </c>
      <c r="R28" t="s">
        <v>74</v>
      </c>
      <c r="W28" t="s">
        <v>74</v>
      </c>
    </row>
    <row r="29" spans="1:23">
      <c r="A29">
        <v>6</v>
      </c>
      <c r="B29">
        <v>2019</v>
      </c>
      <c r="C29" t="s">
        <v>225</v>
      </c>
      <c r="D29">
        <v>40</v>
      </c>
      <c r="E29" t="s">
        <v>166</v>
      </c>
      <c r="F29" t="s">
        <v>167</v>
      </c>
      <c r="H29" t="s">
        <v>68</v>
      </c>
      <c r="I29" t="s">
        <v>93</v>
      </c>
      <c r="J29">
        <v>2015</v>
      </c>
      <c r="K29" t="s">
        <v>78</v>
      </c>
      <c r="N29" t="s">
        <v>68</v>
      </c>
      <c r="O29" t="s">
        <v>84</v>
      </c>
      <c r="P29" t="s">
        <v>168</v>
      </c>
      <c r="Q29" t="s">
        <v>73</v>
      </c>
      <c r="R29" t="s">
        <v>74</v>
      </c>
      <c r="W29" t="s">
        <v>74</v>
      </c>
    </row>
    <row r="30" spans="1:23">
      <c r="A30">
        <v>6</v>
      </c>
      <c r="B30">
        <v>2019</v>
      </c>
      <c r="C30" t="s">
        <v>225</v>
      </c>
      <c r="D30">
        <v>2</v>
      </c>
      <c r="E30" t="s">
        <v>75</v>
      </c>
      <c r="G30" t="s">
        <v>76</v>
      </c>
      <c r="H30" t="s">
        <v>794</v>
      </c>
      <c r="I30" t="s">
        <v>77</v>
      </c>
      <c r="J30">
        <v>2010</v>
      </c>
      <c r="K30" t="s">
        <v>78</v>
      </c>
      <c r="N30" t="s">
        <v>68</v>
      </c>
      <c r="O30" t="s">
        <v>71</v>
      </c>
      <c r="P30" t="s">
        <v>79</v>
      </c>
      <c r="Q30" t="s">
        <v>73</v>
      </c>
      <c r="R30" t="s">
        <v>74</v>
      </c>
      <c r="W30" t="s">
        <v>74</v>
      </c>
    </row>
    <row r="31" spans="1:23">
      <c r="A31">
        <v>6</v>
      </c>
      <c r="B31">
        <v>2019</v>
      </c>
      <c r="C31" t="s">
        <v>225</v>
      </c>
      <c r="D31">
        <v>5</v>
      </c>
      <c r="E31" t="s">
        <v>88</v>
      </c>
      <c r="F31">
        <v>26671</v>
      </c>
      <c r="H31" t="s">
        <v>794</v>
      </c>
      <c r="I31" t="s">
        <v>89</v>
      </c>
      <c r="J31">
        <v>2010</v>
      </c>
      <c r="K31" t="s">
        <v>90</v>
      </c>
      <c r="N31" t="s">
        <v>68</v>
      </c>
      <c r="O31" t="s">
        <v>71</v>
      </c>
      <c r="P31" t="s">
        <v>91</v>
      </c>
      <c r="Q31" t="s">
        <v>73</v>
      </c>
      <c r="R31" t="s">
        <v>74</v>
      </c>
      <c r="W31" t="s">
        <v>74</v>
      </c>
    </row>
    <row r="32" spans="1:23">
      <c r="A32">
        <v>6</v>
      </c>
      <c r="B32">
        <v>2019</v>
      </c>
      <c r="C32" t="s">
        <v>225</v>
      </c>
      <c r="D32">
        <v>11</v>
      </c>
      <c r="E32" t="s">
        <v>104</v>
      </c>
      <c r="G32" t="s">
        <v>105</v>
      </c>
      <c r="H32" t="s">
        <v>82</v>
      </c>
      <c r="I32" t="s">
        <v>93</v>
      </c>
      <c r="J32">
        <v>2013</v>
      </c>
      <c r="K32" t="s">
        <v>70</v>
      </c>
      <c r="N32" t="s">
        <v>82</v>
      </c>
      <c r="O32" t="s">
        <v>84</v>
      </c>
      <c r="Q32" t="s">
        <v>73</v>
      </c>
      <c r="R32" t="s">
        <v>74</v>
      </c>
      <c r="W32" t="s">
        <v>74</v>
      </c>
    </row>
    <row r="33" spans="1:23">
      <c r="A33">
        <v>6</v>
      </c>
      <c r="B33">
        <v>2019</v>
      </c>
      <c r="C33" t="s">
        <v>225</v>
      </c>
      <c r="D33">
        <v>13</v>
      </c>
      <c r="E33" t="s">
        <v>107</v>
      </c>
      <c r="F33" t="s">
        <v>108</v>
      </c>
      <c r="H33" t="s">
        <v>82</v>
      </c>
      <c r="I33" t="s">
        <v>99</v>
      </c>
      <c r="J33">
        <v>1999</v>
      </c>
      <c r="K33" t="s">
        <v>70</v>
      </c>
      <c r="N33" t="s">
        <v>82</v>
      </c>
      <c r="O33" t="s">
        <v>84</v>
      </c>
      <c r="Q33" t="s">
        <v>73</v>
      </c>
      <c r="R33" t="s">
        <v>74</v>
      </c>
      <c r="W33" t="s">
        <v>74</v>
      </c>
    </row>
    <row r="34" spans="1:23">
      <c r="A34">
        <v>6</v>
      </c>
      <c r="B34">
        <v>2019</v>
      </c>
      <c r="C34" t="s">
        <v>225</v>
      </c>
      <c r="D34">
        <v>22</v>
      </c>
      <c r="E34" t="s">
        <v>127</v>
      </c>
      <c r="G34" t="s">
        <v>128</v>
      </c>
      <c r="H34" t="s">
        <v>82</v>
      </c>
      <c r="I34" t="s">
        <v>83</v>
      </c>
      <c r="J34">
        <v>2007</v>
      </c>
      <c r="K34" t="s">
        <v>70</v>
      </c>
      <c r="N34" t="s">
        <v>82</v>
      </c>
      <c r="O34" t="s">
        <v>84</v>
      </c>
      <c r="Q34" t="s">
        <v>73</v>
      </c>
      <c r="R34" t="s">
        <v>74</v>
      </c>
      <c r="W34" t="s">
        <v>74</v>
      </c>
    </row>
    <row r="35" spans="1:23">
      <c r="A35">
        <v>6</v>
      </c>
      <c r="B35">
        <v>2019</v>
      </c>
      <c r="C35" t="s">
        <v>225</v>
      </c>
      <c r="D35">
        <v>34</v>
      </c>
      <c r="E35" t="s">
        <v>155</v>
      </c>
      <c r="F35">
        <v>28986</v>
      </c>
      <c r="H35" t="s">
        <v>68</v>
      </c>
      <c r="I35" t="s">
        <v>93</v>
      </c>
      <c r="J35">
        <v>2017</v>
      </c>
      <c r="K35" t="s">
        <v>70</v>
      </c>
      <c r="N35" t="s">
        <v>68</v>
      </c>
      <c r="O35" t="s">
        <v>84</v>
      </c>
      <c r="P35" t="s">
        <v>79</v>
      </c>
      <c r="Q35" t="s">
        <v>73</v>
      </c>
      <c r="R35" t="s">
        <v>74</v>
      </c>
      <c r="W35" t="s">
        <v>74</v>
      </c>
    </row>
    <row r="36" spans="1:23">
      <c r="A36">
        <v>6</v>
      </c>
      <c r="B36">
        <v>2019</v>
      </c>
      <c r="C36" t="s">
        <v>225</v>
      </c>
      <c r="D36">
        <v>54</v>
      </c>
      <c r="E36" t="s">
        <v>194</v>
      </c>
      <c r="F36" t="s">
        <v>195</v>
      </c>
      <c r="H36" t="s">
        <v>68</v>
      </c>
      <c r="I36" t="s">
        <v>93</v>
      </c>
      <c r="J36">
        <v>2019</v>
      </c>
      <c r="K36" t="s">
        <v>90</v>
      </c>
      <c r="N36" t="s">
        <v>68</v>
      </c>
      <c r="O36" t="s">
        <v>84</v>
      </c>
      <c r="P36" t="s">
        <v>147</v>
      </c>
      <c r="Q36" t="s">
        <v>73</v>
      </c>
      <c r="R36" t="s">
        <v>74</v>
      </c>
      <c r="W36" t="s">
        <v>74</v>
      </c>
    </row>
    <row r="37" spans="1:23">
      <c r="A37">
        <v>6</v>
      </c>
      <c r="B37">
        <v>2019</v>
      </c>
      <c r="C37" t="s">
        <v>225</v>
      </c>
      <c r="D37">
        <v>19</v>
      </c>
      <c r="E37" t="s">
        <v>121</v>
      </c>
      <c r="F37" t="s">
        <v>122</v>
      </c>
      <c r="H37" t="s">
        <v>68</v>
      </c>
      <c r="I37" t="s">
        <v>83</v>
      </c>
      <c r="J37">
        <v>2011</v>
      </c>
      <c r="K37" t="s">
        <v>70</v>
      </c>
      <c r="N37" t="s">
        <v>68</v>
      </c>
      <c r="O37" t="s">
        <v>84</v>
      </c>
      <c r="Q37" t="s">
        <v>73</v>
      </c>
      <c r="R37" t="s">
        <v>74</v>
      </c>
      <c r="W37" t="s">
        <v>74</v>
      </c>
    </row>
    <row r="38" spans="1:23">
      <c r="A38">
        <v>6</v>
      </c>
      <c r="B38">
        <v>2019</v>
      </c>
      <c r="C38" t="s">
        <v>225</v>
      </c>
      <c r="D38">
        <v>14</v>
      </c>
      <c r="E38" t="s">
        <v>109</v>
      </c>
      <c r="F38" t="s">
        <v>110</v>
      </c>
      <c r="H38" t="s">
        <v>82</v>
      </c>
      <c r="I38" t="s">
        <v>77</v>
      </c>
      <c r="J38">
        <v>2000</v>
      </c>
      <c r="K38" t="s">
        <v>111</v>
      </c>
      <c r="N38" t="s">
        <v>82</v>
      </c>
      <c r="O38" t="s">
        <v>84</v>
      </c>
      <c r="Q38" t="s">
        <v>73</v>
      </c>
      <c r="R38" t="s">
        <v>74</v>
      </c>
      <c r="W38" t="s">
        <v>74</v>
      </c>
    </row>
    <row r="39" spans="1:23">
      <c r="A39">
        <v>6</v>
      </c>
      <c r="B39">
        <v>2019</v>
      </c>
      <c r="C39" t="s">
        <v>225</v>
      </c>
      <c r="D39">
        <v>51</v>
      </c>
      <c r="E39" t="s">
        <v>189</v>
      </c>
      <c r="F39">
        <v>30990</v>
      </c>
      <c r="H39" t="s">
        <v>82</v>
      </c>
      <c r="I39" t="s">
        <v>150</v>
      </c>
      <c r="J39">
        <v>2010</v>
      </c>
      <c r="K39" t="s">
        <v>70</v>
      </c>
      <c r="N39" t="s">
        <v>82</v>
      </c>
      <c r="O39" t="s">
        <v>84</v>
      </c>
      <c r="Q39" t="s">
        <v>73</v>
      </c>
      <c r="R39" t="s">
        <v>74</v>
      </c>
      <c r="W39" t="s">
        <v>74</v>
      </c>
    </row>
    <row r="40" spans="1:23">
      <c r="A40">
        <v>6</v>
      </c>
      <c r="B40">
        <v>2019</v>
      </c>
      <c r="C40" t="s">
        <v>225</v>
      </c>
      <c r="D40">
        <v>48</v>
      </c>
      <c r="E40" t="s">
        <v>184</v>
      </c>
      <c r="F40" t="s">
        <v>185</v>
      </c>
      <c r="H40" t="s">
        <v>68</v>
      </c>
      <c r="I40" t="s">
        <v>93</v>
      </c>
      <c r="J40">
        <v>2018</v>
      </c>
      <c r="K40" t="s">
        <v>90</v>
      </c>
      <c r="N40" t="s">
        <v>68</v>
      </c>
      <c r="O40" t="s">
        <v>84</v>
      </c>
      <c r="P40" t="s">
        <v>151</v>
      </c>
      <c r="Q40" t="s">
        <v>73</v>
      </c>
      <c r="R40" t="s">
        <v>74</v>
      </c>
      <c r="W40" t="s">
        <v>74</v>
      </c>
    </row>
    <row r="41" spans="1:23">
      <c r="A41">
        <v>6</v>
      </c>
      <c r="B41">
        <v>2019</v>
      </c>
      <c r="C41" t="s">
        <v>225</v>
      </c>
      <c r="D41">
        <v>42</v>
      </c>
      <c r="E41" t="s">
        <v>170</v>
      </c>
      <c r="G41" t="s">
        <v>171</v>
      </c>
      <c r="H41" t="s">
        <v>82</v>
      </c>
      <c r="I41" t="s">
        <v>99</v>
      </c>
      <c r="J41">
        <v>2007</v>
      </c>
      <c r="K41" t="s">
        <v>70</v>
      </c>
      <c r="N41" t="s">
        <v>82</v>
      </c>
      <c r="O41" t="s">
        <v>84</v>
      </c>
      <c r="P41" t="s">
        <v>147</v>
      </c>
      <c r="Q41" t="s">
        <v>73</v>
      </c>
      <c r="R41" t="s">
        <v>74</v>
      </c>
      <c r="W41" t="s">
        <v>74</v>
      </c>
    </row>
    <row r="42" spans="1:23">
      <c r="A42">
        <v>6</v>
      </c>
      <c r="B42">
        <v>2019</v>
      </c>
      <c r="C42" t="s">
        <v>225</v>
      </c>
      <c r="D42">
        <v>57</v>
      </c>
      <c r="E42" t="s">
        <v>201</v>
      </c>
      <c r="F42" t="s">
        <v>202</v>
      </c>
      <c r="H42" t="s">
        <v>82</v>
      </c>
      <c r="I42" t="s">
        <v>38</v>
      </c>
      <c r="J42">
        <v>2012</v>
      </c>
      <c r="K42" t="s">
        <v>70</v>
      </c>
      <c r="N42" t="s">
        <v>82</v>
      </c>
      <c r="O42" t="s">
        <v>84</v>
      </c>
      <c r="Q42" t="s">
        <v>73</v>
      </c>
      <c r="R42" t="s">
        <v>74</v>
      </c>
      <c r="W42" t="s">
        <v>74</v>
      </c>
    </row>
    <row r="43" spans="1:23">
      <c r="A43">
        <v>6</v>
      </c>
      <c r="B43">
        <v>2019</v>
      </c>
      <c r="C43" t="s">
        <v>225</v>
      </c>
      <c r="D43">
        <v>28</v>
      </c>
      <c r="E43" t="s">
        <v>142</v>
      </c>
      <c r="G43">
        <v>29165</v>
      </c>
      <c r="H43" t="s">
        <v>68</v>
      </c>
      <c r="I43" t="s">
        <v>143</v>
      </c>
      <c r="J43">
        <v>2008</v>
      </c>
      <c r="K43" t="s">
        <v>90</v>
      </c>
      <c r="N43" t="s">
        <v>68</v>
      </c>
      <c r="O43" t="s">
        <v>84</v>
      </c>
      <c r="P43" t="s">
        <v>79</v>
      </c>
      <c r="Q43" t="s">
        <v>73</v>
      </c>
      <c r="R43" t="s">
        <v>74</v>
      </c>
      <c r="W43" t="s">
        <v>74</v>
      </c>
    </row>
    <row r="44" spans="1:23">
      <c r="A44">
        <v>6</v>
      </c>
      <c r="B44">
        <v>2019</v>
      </c>
      <c r="C44" t="s">
        <v>225</v>
      </c>
      <c r="D44">
        <v>27</v>
      </c>
      <c r="E44" t="s">
        <v>141</v>
      </c>
      <c r="G44">
        <v>29194</v>
      </c>
      <c r="H44" t="s">
        <v>22</v>
      </c>
      <c r="I44" t="s">
        <v>89</v>
      </c>
      <c r="J44">
        <v>2017</v>
      </c>
      <c r="K44" t="s">
        <v>103</v>
      </c>
      <c r="N44" t="s">
        <v>22</v>
      </c>
      <c r="O44" t="s">
        <v>84</v>
      </c>
      <c r="Q44" t="s">
        <v>73</v>
      </c>
      <c r="R44" t="s">
        <v>74</v>
      </c>
      <c r="W44" t="s">
        <v>74</v>
      </c>
    </row>
    <row r="45" spans="1:23">
      <c r="A45">
        <v>6</v>
      </c>
      <c r="B45">
        <v>2019</v>
      </c>
      <c r="C45" t="s">
        <v>225</v>
      </c>
      <c r="D45">
        <v>38</v>
      </c>
      <c r="E45" t="s">
        <v>163</v>
      </c>
      <c r="G45">
        <v>29224</v>
      </c>
      <c r="H45" t="s">
        <v>82</v>
      </c>
      <c r="I45" t="s">
        <v>93</v>
      </c>
      <c r="J45">
        <v>2019</v>
      </c>
      <c r="K45" t="s">
        <v>87</v>
      </c>
      <c r="N45" t="s">
        <v>82</v>
      </c>
      <c r="O45" t="s">
        <v>84</v>
      </c>
      <c r="Q45" t="s">
        <v>73</v>
      </c>
      <c r="R45" t="s">
        <v>74</v>
      </c>
      <c r="W45" t="s">
        <v>74</v>
      </c>
    </row>
    <row r="46" spans="1:23">
      <c r="A46">
        <v>6</v>
      </c>
      <c r="B46">
        <v>2019</v>
      </c>
      <c r="C46" t="s">
        <v>225</v>
      </c>
      <c r="D46">
        <v>59</v>
      </c>
      <c r="E46" t="s">
        <v>205</v>
      </c>
      <c r="G46" t="s">
        <v>206</v>
      </c>
      <c r="H46" t="s">
        <v>82</v>
      </c>
      <c r="I46" t="s">
        <v>38</v>
      </c>
      <c r="J46">
        <v>2010</v>
      </c>
      <c r="K46" t="s">
        <v>87</v>
      </c>
      <c r="N46" t="s">
        <v>82</v>
      </c>
      <c r="O46" t="s">
        <v>84</v>
      </c>
      <c r="Q46" t="s">
        <v>73</v>
      </c>
      <c r="R46" t="s">
        <v>74</v>
      </c>
      <c r="W46" t="s">
        <v>74</v>
      </c>
    </row>
    <row r="47" spans="1:23">
      <c r="A47">
        <v>6</v>
      </c>
      <c r="B47">
        <v>2019</v>
      </c>
      <c r="C47" t="s">
        <v>225</v>
      </c>
      <c r="D47">
        <v>30</v>
      </c>
      <c r="E47" t="s">
        <v>146</v>
      </c>
      <c r="G47">
        <v>29168</v>
      </c>
      <c r="H47" t="s">
        <v>82</v>
      </c>
      <c r="I47" t="s">
        <v>139</v>
      </c>
      <c r="J47">
        <v>2007</v>
      </c>
      <c r="K47" t="s">
        <v>140</v>
      </c>
      <c r="N47" t="s">
        <v>82</v>
      </c>
      <c r="O47" t="s">
        <v>84</v>
      </c>
      <c r="P47" t="s">
        <v>147</v>
      </c>
      <c r="Q47" t="s">
        <v>73</v>
      </c>
      <c r="R47" t="s">
        <v>74</v>
      </c>
      <c r="W47" t="s">
        <v>74</v>
      </c>
    </row>
    <row r="48" spans="1:23">
      <c r="A48">
        <v>6</v>
      </c>
      <c r="B48">
        <v>2019</v>
      </c>
      <c r="C48" t="s">
        <v>225</v>
      </c>
      <c r="D48">
        <v>23</v>
      </c>
      <c r="E48" t="s">
        <v>129</v>
      </c>
      <c r="G48" t="s">
        <v>130</v>
      </c>
      <c r="H48" t="s">
        <v>82</v>
      </c>
      <c r="I48" t="s">
        <v>93</v>
      </c>
      <c r="J48">
        <v>2010</v>
      </c>
      <c r="K48" t="s">
        <v>103</v>
      </c>
      <c r="N48" t="s">
        <v>82</v>
      </c>
      <c r="O48" t="s">
        <v>84</v>
      </c>
      <c r="Q48" t="s">
        <v>73</v>
      </c>
      <c r="R48" t="s">
        <v>74</v>
      </c>
      <c r="W48" t="s">
        <v>74</v>
      </c>
    </row>
    <row r="49" spans="1:23">
      <c r="A49">
        <v>6</v>
      </c>
      <c r="B49">
        <v>2019</v>
      </c>
      <c r="C49" t="s">
        <v>225</v>
      </c>
      <c r="D49">
        <v>62</v>
      </c>
      <c r="E49" t="s">
        <v>210</v>
      </c>
      <c r="F49" t="s">
        <v>211</v>
      </c>
      <c r="H49" t="s">
        <v>82</v>
      </c>
      <c r="I49" t="s">
        <v>93</v>
      </c>
      <c r="J49">
        <v>2017</v>
      </c>
      <c r="K49" t="s">
        <v>70</v>
      </c>
      <c r="N49" t="s">
        <v>82</v>
      </c>
      <c r="O49" t="s">
        <v>84</v>
      </c>
      <c r="Q49" t="s">
        <v>73</v>
      </c>
      <c r="R49" t="s">
        <v>74</v>
      </c>
      <c r="W49" t="s">
        <v>74</v>
      </c>
    </row>
    <row r="50" spans="1:23">
      <c r="A50">
        <v>6</v>
      </c>
      <c r="B50">
        <v>2019</v>
      </c>
      <c r="C50" t="s">
        <v>225</v>
      </c>
      <c r="D50">
        <v>7</v>
      </c>
      <c r="E50" t="s">
        <v>95</v>
      </c>
      <c r="F50" t="s">
        <v>96</v>
      </c>
      <c r="H50" t="s">
        <v>82</v>
      </c>
      <c r="I50" t="s">
        <v>97</v>
      </c>
      <c r="J50">
        <v>2002</v>
      </c>
      <c r="K50" t="s">
        <v>70</v>
      </c>
      <c r="N50" t="s">
        <v>82</v>
      </c>
      <c r="O50" t="s">
        <v>84</v>
      </c>
      <c r="Q50" t="s">
        <v>73</v>
      </c>
      <c r="R50" t="s">
        <v>74</v>
      </c>
      <c r="W50" t="s">
        <v>74</v>
      </c>
    </row>
    <row r="51" spans="1:23">
      <c r="A51">
        <v>6</v>
      </c>
      <c r="B51">
        <v>2019</v>
      </c>
      <c r="C51" t="s">
        <v>225</v>
      </c>
      <c r="D51">
        <v>43</v>
      </c>
      <c r="E51" t="s">
        <v>172</v>
      </c>
      <c r="F51">
        <v>29587</v>
      </c>
      <c r="H51" t="s">
        <v>82</v>
      </c>
      <c r="I51" t="s">
        <v>173</v>
      </c>
      <c r="J51">
        <v>2011</v>
      </c>
      <c r="K51" t="s">
        <v>90</v>
      </c>
      <c r="N51" t="s">
        <v>82</v>
      </c>
      <c r="O51" t="s">
        <v>84</v>
      </c>
      <c r="Q51" t="s">
        <v>73</v>
      </c>
      <c r="R51" t="s">
        <v>74</v>
      </c>
      <c r="W51" t="s">
        <v>74</v>
      </c>
    </row>
    <row r="52" spans="1:23">
      <c r="A52">
        <v>6</v>
      </c>
      <c r="B52">
        <v>2019</v>
      </c>
      <c r="C52" t="s">
        <v>225</v>
      </c>
      <c r="D52">
        <v>3</v>
      </c>
      <c r="E52" t="s">
        <v>80</v>
      </c>
      <c r="F52" t="s">
        <v>81</v>
      </c>
      <c r="H52" t="s">
        <v>82</v>
      </c>
      <c r="I52" t="s">
        <v>83</v>
      </c>
      <c r="J52">
        <v>1991</v>
      </c>
      <c r="K52" t="s">
        <v>70</v>
      </c>
      <c r="N52" t="s">
        <v>82</v>
      </c>
      <c r="O52" t="s">
        <v>84</v>
      </c>
      <c r="Q52" t="s">
        <v>73</v>
      </c>
      <c r="R52" t="s">
        <v>74</v>
      </c>
      <c r="W52" t="s">
        <v>74</v>
      </c>
    </row>
    <row r="53" spans="1:23">
      <c r="A53">
        <v>6</v>
      </c>
      <c r="B53">
        <v>2019</v>
      </c>
      <c r="C53" t="s">
        <v>225</v>
      </c>
      <c r="D53">
        <v>31</v>
      </c>
      <c r="E53" t="s">
        <v>148</v>
      </c>
      <c r="F53" t="s">
        <v>149</v>
      </c>
      <c r="H53" t="s">
        <v>82</v>
      </c>
      <c r="I53" t="s">
        <v>150</v>
      </c>
      <c r="J53">
        <v>2010</v>
      </c>
      <c r="K53" t="s">
        <v>70</v>
      </c>
      <c r="N53" t="s">
        <v>82</v>
      </c>
      <c r="O53" t="s">
        <v>84</v>
      </c>
      <c r="P53" t="s">
        <v>151</v>
      </c>
      <c r="Q53" t="s">
        <v>73</v>
      </c>
      <c r="R53" t="s">
        <v>74</v>
      </c>
      <c r="W53" t="s">
        <v>74</v>
      </c>
    </row>
    <row r="54" spans="1:23">
      <c r="A54">
        <v>6</v>
      </c>
      <c r="B54">
        <v>2019</v>
      </c>
      <c r="C54" t="s">
        <v>225</v>
      </c>
      <c r="D54">
        <v>64</v>
      </c>
      <c r="E54" t="s">
        <v>215</v>
      </c>
      <c r="F54">
        <v>33122</v>
      </c>
      <c r="H54" t="s">
        <v>22</v>
      </c>
      <c r="I54" t="s">
        <v>93</v>
      </c>
      <c r="J54">
        <v>2013</v>
      </c>
      <c r="K54" t="s">
        <v>70</v>
      </c>
      <c r="N54" t="s">
        <v>22</v>
      </c>
      <c r="O54" t="s">
        <v>84</v>
      </c>
      <c r="Q54" t="s">
        <v>73</v>
      </c>
      <c r="R54" t="s">
        <v>74</v>
      </c>
      <c r="W54" t="s">
        <v>74</v>
      </c>
    </row>
    <row r="55" spans="1:23">
      <c r="A55">
        <v>6</v>
      </c>
      <c r="B55">
        <v>2019</v>
      </c>
      <c r="C55" t="s">
        <v>225</v>
      </c>
      <c r="D55">
        <v>37</v>
      </c>
      <c r="E55" t="s">
        <v>159</v>
      </c>
      <c r="G55" t="s">
        <v>160</v>
      </c>
      <c r="H55" t="s">
        <v>82</v>
      </c>
      <c r="I55" t="s">
        <v>161</v>
      </c>
      <c r="J55">
        <v>2017</v>
      </c>
      <c r="K55" t="s">
        <v>162</v>
      </c>
      <c r="N55" t="s">
        <v>82</v>
      </c>
      <c r="O55" t="s">
        <v>84</v>
      </c>
      <c r="Q55" t="s">
        <v>73</v>
      </c>
      <c r="R55" t="s">
        <v>74</v>
      </c>
      <c r="W55" t="s">
        <v>74</v>
      </c>
    </row>
    <row r="56" spans="1:23">
      <c r="A56">
        <v>6</v>
      </c>
      <c r="B56">
        <v>2019</v>
      </c>
      <c r="C56" t="s">
        <v>225</v>
      </c>
      <c r="D56">
        <v>29</v>
      </c>
      <c r="E56" t="s">
        <v>144</v>
      </c>
      <c r="G56">
        <v>28983</v>
      </c>
      <c r="H56" t="s">
        <v>82</v>
      </c>
      <c r="I56" t="s">
        <v>145</v>
      </c>
      <c r="J56">
        <v>2006</v>
      </c>
      <c r="K56" t="s">
        <v>70</v>
      </c>
      <c r="N56" t="s">
        <v>82</v>
      </c>
      <c r="O56" t="s">
        <v>84</v>
      </c>
      <c r="Q56" t="s">
        <v>73</v>
      </c>
      <c r="R56" t="s">
        <v>74</v>
      </c>
      <c r="W56" t="s">
        <v>74</v>
      </c>
    </row>
    <row r="57" spans="1:23">
      <c r="A57">
        <v>6</v>
      </c>
      <c r="B57">
        <v>2019</v>
      </c>
      <c r="C57" t="s">
        <v>225</v>
      </c>
      <c r="D57">
        <v>46</v>
      </c>
      <c r="E57" t="s">
        <v>179</v>
      </c>
      <c r="F57" t="s">
        <v>180</v>
      </c>
      <c r="H57" t="s">
        <v>82</v>
      </c>
      <c r="I57" t="s">
        <v>93</v>
      </c>
      <c r="J57">
        <v>2010</v>
      </c>
      <c r="K57" t="s">
        <v>87</v>
      </c>
      <c r="N57" t="s">
        <v>82</v>
      </c>
      <c r="O57" t="s">
        <v>84</v>
      </c>
      <c r="Q57" t="s">
        <v>73</v>
      </c>
      <c r="R57" t="s">
        <v>74</v>
      </c>
      <c r="W57" t="s">
        <v>74</v>
      </c>
    </row>
    <row r="58" spans="1:23">
      <c r="A58">
        <v>6</v>
      </c>
      <c r="B58">
        <v>2019</v>
      </c>
      <c r="C58" t="s">
        <v>225</v>
      </c>
      <c r="D58">
        <v>15</v>
      </c>
      <c r="E58" t="s">
        <v>112</v>
      </c>
      <c r="F58" t="s">
        <v>113</v>
      </c>
      <c r="H58" t="s">
        <v>68</v>
      </c>
      <c r="I58" t="s">
        <v>93</v>
      </c>
      <c r="J58">
        <v>2016</v>
      </c>
      <c r="K58" t="s">
        <v>90</v>
      </c>
      <c r="N58" t="s">
        <v>68</v>
      </c>
      <c r="O58" t="s">
        <v>84</v>
      </c>
      <c r="P58" t="s">
        <v>72</v>
      </c>
      <c r="Q58" t="s">
        <v>73</v>
      </c>
      <c r="R58" t="s">
        <v>74</v>
      </c>
      <c r="W58" t="s">
        <v>74</v>
      </c>
    </row>
    <row r="59" spans="1:23">
      <c r="A59">
        <v>6</v>
      </c>
      <c r="B59">
        <v>2019</v>
      </c>
      <c r="C59" t="s">
        <v>225</v>
      </c>
      <c r="D59">
        <v>41</v>
      </c>
      <c r="E59" t="s">
        <v>169</v>
      </c>
      <c r="G59">
        <v>29292</v>
      </c>
      <c r="H59" t="s">
        <v>82</v>
      </c>
      <c r="I59" t="s">
        <v>119</v>
      </c>
      <c r="J59">
        <v>2012</v>
      </c>
      <c r="K59" t="s">
        <v>70</v>
      </c>
      <c r="N59" t="s">
        <v>82</v>
      </c>
      <c r="O59" t="s">
        <v>84</v>
      </c>
      <c r="Q59" t="s">
        <v>73</v>
      </c>
      <c r="R59" t="s">
        <v>74</v>
      </c>
      <c r="W59" t="s">
        <v>74</v>
      </c>
    </row>
    <row r="60" spans="1:23">
      <c r="A60">
        <v>6</v>
      </c>
      <c r="B60">
        <v>2019</v>
      </c>
      <c r="C60" t="s">
        <v>225</v>
      </c>
      <c r="D60">
        <v>36</v>
      </c>
      <c r="E60" t="s">
        <v>157</v>
      </c>
      <c r="G60" t="s">
        <v>158</v>
      </c>
      <c r="H60" t="s">
        <v>82</v>
      </c>
      <c r="I60" t="s">
        <v>93</v>
      </c>
      <c r="J60">
        <v>2014</v>
      </c>
      <c r="K60" t="s">
        <v>94</v>
      </c>
      <c r="N60" t="s">
        <v>82</v>
      </c>
      <c r="O60" t="s">
        <v>84</v>
      </c>
      <c r="Q60" t="s">
        <v>73</v>
      </c>
      <c r="R60" t="s">
        <v>74</v>
      </c>
      <c r="W60" t="s">
        <v>74</v>
      </c>
    </row>
    <row r="61" spans="1:23">
      <c r="A61">
        <v>6</v>
      </c>
      <c r="B61">
        <v>2019</v>
      </c>
      <c r="C61" t="s">
        <v>225</v>
      </c>
      <c r="D61">
        <v>20</v>
      </c>
      <c r="E61" t="s">
        <v>123</v>
      </c>
      <c r="G61" t="s">
        <v>124</v>
      </c>
      <c r="H61" t="s">
        <v>82</v>
      </c>
      <c r="I61" t="s">
        <v>38</v>
      </c>
      <c r="J61">
        <v>2017</v>
      </c>
      <c r="K61" t="s">
        <v>70</v>
      </c>
      <c r="N61" t="s">
        <v>82</v>
      </c>
      <c r="O61" t="s">
        <v>84</v>
      </c>
      <c r="Q61" t="s">
        <v>73</v>
      </c>
      <c r="R61" t="s">
        <v>74</v>
      </c>
      <c r="W61" t="s">
        <v>74</v>
      </c>
    </row>
    <row r="62" spans="1:23">
      <c r="A62">
        <v>6</v>
      </c>
      <c r="B62">
        <v>2019</v>
      </c>
      <c r="C62" t="s">
        <v>225</v>
      </c>
      <c r="D62">
        <v>44</v>
      </c>
      <c r="E62" t="s">
        <v>174</v>
      </c>
      <c r="G62" t="s">
        <v>175</v>
      </c>
      <c r="H62" t="s">
        <v>82</v>
      </c>
      <c r="I62" t="s">
        <v>176</v>
      </c>
      <c r="J62">
        <v>2007</v>
      </c>
      <c r="K62" t="s">
        <v>87</v>
      </c>
      <c r="N62" t="s">
        <v>82</v>
      </c>
      <c r="O62" t="s">
        <v>84</v>
      </c>
      <c r="P62" t="s">
        <v>147</v>
      </c>
      <c r="Q62" t="s">
        <v>73</v>
      </c>
      <c r="R62" t="s">
        <v>74</v>
      </c>
      <c r="W62" t="s">
        <v>74</v>
      </c>
    </row>
    <row r="63" spans="1:23">
      <c r="A63">
        <v>6</v>
      </c>
      <c r="B63">
        <v>2019</v>
      </c>
      <c r="C63" t="s">
        <v>225</v>
      </c>
      <c r="D63">
        <v>16</v>
      </c>
      <c r="E63" t="s">
        <v>114</v>
      </c>
      <c r="F63" t="s">
        <v>115</v>
      </c>
      <c r="H63" t="s">
        <v>68</v>
      </c>
      <c r="I63" t="s">
        <v>116</v>
      </c>
      <c r="J63">
        <v>2018</v>
      </c>
      <c r="K63" t="s">
        <v>70</v>
      </c>
      <c r="N63" t="s">
        <v>68</v>
      </c>
      <c r="O63" t="s">
        <v>84</v>
      </c>
      <c r="Q63" t="s">
        <v>73</v>
      </c>
      <c r="R63" t="s">
        <v>74</v>
      </c>
      <c r="W63" t="s">
        <v>74</v>
      </c>
    </row>
    <row r="64" spans="1:23">
      <c r="A64">
        <v>6</v>
      </c>
      <c r="B64">
        <v>2019</v>
      </c>
      <c r="C64" t="s">
        <v>225</v>
      </c>
      <c r="D64">
        <v>55</v>
      </c>
      <c r="E64" t="s">
        <v>196</v>
      </c>
      <c r="F64" t="s">
        <v>197</v>
      </c>
      <c r="H64" t="s">
        <v>82</v>
      </c>
      <c r="I64" t="s">
        <v>198</v>
      </c>
      <c r="J64">
        <v>2012</v>
      </c>
      <c r="K64" t="s">
        <v>90</v>
      </c>
      <c r="N64" t="s">
        <v>82</v>
      </c>
      <c r="O64" t="s">
        <v>84</v>
      </c>
      <c r="Q64" t="s">
        <v>73</v>
      </c>
      <c r="R64" t="s">
        <v>74</v>
      </c>
      <c r="W64" t="s">
        <v>74</v>
      </c>
    </row>
    <row r="65" spans="1:23">
      <c r="A65">
        <v>6</v>
      </c>
      <c r="B65">
        <v>2019</v>
      </c>
      <c r="C65" t="s">
        <v>225</v>
      </c>
      <c r="D65">
        <v>52</v>
      </c>
      <c r="E65" t="s">
        <v>190</v>
      </c>
      <c r="F65" t="s">
        <v>191</v>
      </c>
      <c r="H65" t="s">
        <v>82</v>
      </c>
      <c r="I65" t="s">
        <v>93</v>
      </c>
      <c r="J65">
        <v>2015</v>
      </c>
      <c r="K65" t="s">
        <v>94</v>
      </c>
      <c r="N65" t="s">
        <v>82</v>
      </c>
      <c r="O65" t="s">
        <v>84</v>
      </c>
      <c r="Q65" t="s">
        <v>73</v>
      </c>
      <c r="R65" t="s">
        <v>74</v>
      </c>
      <c r="W65" t="s">
        <v>74</v>
      </c>
    </row>
    <row r="66" spans="1:23">
      <c r="A66">
        <v>6</v>
      </c>
      <c r="B66">
        <v>2019</v>
      </c>
      <c r="C66" t="s">
        <v>225</v>
      </c>
      <c r="D66">
        <v>1</v>
      </c>
      <c r="E66" t="s">
        <v>66</v>
      </c>
      <c r="F66" t="s">
        <v>67</v>
      </c>
      <c r="H66" t="s">
        <v>795</v>
      </c>
      <c r="I66" t="s">
        <v>69</v>
      </c>
      <c r="J66">
        <v>1992</v>
      </c>
      <c r="K66" t="s">
        <v>70</v>
      </c>
      <c r="N66" t="s">
        <v>68</v>
      </c>
      <c r="O66" t="s">
        <v>71</v>
      </c>
      <c r="P66" t="s">
        <v>72</v>
      </c>
      <c r="Q66" t="s">
        <v>73</v>
      </c>
      <c r="R66" t="s">
        <v>74</v>
      </c>
      <c r="W66" t="s">
        <v>74</v>
      </c>
    </row>
    <row r="67" spans="1:23">
      <c r="A67">
        <v>6</v>
      </c>
      <c r="B67">
        <v>2019</v>
      </c>
      <c r="C67" t="s">
        <v>225</v>
      </c>
      <c r="D67">
        <v>26</v>
      </c>
      <c r="E67" t="s">
        <v>137</v>
      </c>
      <c r="G67" t="s">
        <v>138</v>
      </c>
      <c r="H67" t="s">
        <v>82</v>
      </c>
      <c r="I67" t="s">
        <v>139</v>
      </c>
      <c r="J67">
        <v>2001</v>
      </c>
      <c r="K67" t="s">
        <v>140</v>
      </c>
      <c r="N67" t="s">
        <v>82</v>
      </c>
      <c r="O67" t="s">
        <v>84</v>
      </c>
      <c r="Q67" t="s">
        <v>73</v>
      </c>
      <c r="R67" t="s">
        <v>74</v>
      </c>
      <c r="W67" t="s">
        <v>74</v>
      </c>
    </row>
    <row r="68" spans="1:23">
      <c r="A68">
        <v>6</v>
      </c>
      <c r="B68">
        <v>2019</v>
      </c>
      <c r="C68" t="s">
        <v>225</v>
      </c>
      <c r="D68">
        <v>33</v>
      </c>
      <c r="E68" t="s">
        <v>153</v>
      </c>
      <c r="F68" t="s">
        <v>154</v>
      </c>
      <c r="H68" t="s">
        <v>82</v>
      </c>
      <c r="I68" t="s">
        <v>93</v>
      </c>
      <c r="J68">
        <v>2007</v>
      </c>
      <c r="K68" t="s">
        <v>87</v>
      </c>
      <c r="N68" t="s">
        <v>82</v>
      </c>
      <c r="O68" t="s">
        <v>84</v>
      </c>
      <c r="Q68" t="s">
        <v>73</v>
      </c>
      <c r="R68" t="s">
        <v>74</v>
      </c>
      <c r="W68" t="s">
        <v>74</v>
      </c>
    </row>
    <row r="69" spans="1:23">
      <c r="A69">
        <v>6</v>
      </c>
      <c r="B69">
        <v>2019</v>
      </c>
      <c r="C69" t="s">
        <v>225</v>
      </c>
      <c r="D69">
        <v>32</v>
      </c>
      <c r="E69" t="s">
        <v>152</v>
      </c>
      <c r="G69" t="s">
        <v>149</v>
      </c>
      <c r="H69" t="s">
        <v>82</v>
      </c>
      <c r="I69" t="s">
        <v>150</v>
      </c>
      <c r="J69">
        <v>2009</v>
      </c>
      <c r="K69" t="s">
        <v>70</v>
      </c>
      <c r="N69" t="s">
        <v>82</v>
      </c>
      <c r="O69" t="s">
        <v>84</v>
      </c>
      <c r="Q69" t="s">
        <v>73</v>
      </c>
      <c r="R69" t="s">
        <v>74</v>
      </c>
      <c r="W69" t="s">
        <v>74</v>
      </c>
    </row>
    <row r="70" spans="1:23">
      <c r="A70">
        <v>6</v>
      </c>
      <c r="B70">
        <v>2019</v>
      </c>
      <c r="C70" t="s">
        <v>225</v>
      </c>
      <c r="D70">
        <v>24</v>
      </c>
      <c r="E70" t="s">
        <v>131</v>
      </c>
      <c r="G70" t="s">
        <v>132</v>
      </c>
      <c r="H70" t="s">
        <v>82</v>
      </c>
      <c r="I70" t="s">
        <v>93</v>
      </c>
      <c r="J70">
        <v>2002</v>
      </c>
      <c r="K70" t="s">
        <v>133</v>
      </c>
      <c r="N70" t="s">
        <v>82</v>
      </c>
      <c r="O70" t="s">
        <v>84</v>
      </c>
      <c r="Q70" t="s">
        <v>73</v>
      </c>
      <c r="R70" t="s">
        <v>74</v>
      </c>
      <c r="W70" t="s">
        <v>74</v>
      </c>
    </row>
    <row r="71" spans="1:23">
      <c r="A71">
        <v>6</v>
      </c>
      <c r="B71">
        <v>2019</v>
      </c>
      <c r="C71" t="s">
        <v>357</v>
      </c>
      <c r="D71">
        <v>37</v>
      </c>
      <c r="E71" t="s">
        <v>316</v>
      </c>
      <c r="F71" t="s">
        <v>317</v>
      </c>
      <c r="H71" t="s">
        <v>68</v>
      </c>
      <c r="I71">
        <v>2016</v>
      </c>
      <c r="J71" t="s">
        <v>90</v>
      </c>
      <c r="K71" t="s">
        <v>249</v>
      </c>
      <c r="N71" t="s">
        <v>228</v>
      </c>
      <c r="O71" t="s">
        <v>229</v>
      </c>
      <c r="Q71" t="s">
        <v>234</v>
      </c>
      <c r="R71" t="s">
        <v>74</v>
      </c>
      <c r="W71" t="s">
        <v>74</v>
      </c>
    </row>
    <row r="72" spans="1:23">
      <c r="A72">
        <v>6</v>
      </c>
      <c r="B72">
        <v>2019</v>
      </c>
      <c r="C72" t="s">
        <v>357</v>
      </c>
      <c r="D72">
        <v>6</v>
      </c>
      <c r="E72" t="s">
        <v>243</v>
      </c>
      <c r="G72" t="s">
        <v>244</v>
      </c>
      <c r="H72" t="s">
        <v>794</v>
      </c>
      <c r="I72">
        <v>2007</v>
      </c>
      <c r="J72" t="s">
        <v>90</v>
      </c>
      <c r="K72" t="s">
        <v>245</v>
      </c>
      <c r="N72" t="s">
        <v>228</v>
      </c>
      <c r="O72" t="s">
        <v>229</v>
      </c>
      <c r="Q72" t="s">
        <v>234</v>
      </c>
      <c r="R72" t="s">
        <v>74</v>
      </c>
      <c r="W72" t="s">
        <v>74</v>
      </c>
    </row>
    <row r="73" spans="1:23">
      <c r="A73">
        <v>6</v>
      </c>
      <c r="B73">
        <v>2019</v>
      </c>
      <c r="C73" t="s">
        <v>357</v>
      </c>
      <c r="D73">
        <v>50</v>
      </c>
      <c r="E73" t="s">
        <v>343</v>
      </c>
      <c r="G73">
        <v>32153</v>
      </c>
      <c r="H73" t="s">
        <v>82</v>
      </c>
      <c r="I73">
        <v>2013</v>
      </c>
      <c r="J73" t="s">
        <v>90</v>
      </c>
      <c r="K73" t="s">
        <v>254</v>
      </c>
      <c r="N73" t="s">
        <v>228</v>
      </c>
      <c r="O73" t="s">
        <v>229</v>
      </c>
      <c r="Q73" t="s">
        <v>234</v>
      </c>
      <c r="R73" t="s">
        <v>74</v>
      </c>
      <c r="W73" t="s">
        <v>74</v>
      </c>
    </row>
    <row r="74" spans="1:23">
      <c r="A74">
        <v>6</v>
      </c>
      <c r="B74">
        <v>2019</v>
      </c>
      <c r="C74" t="s">
        <v>357</v>
      </c>
      <c r="D74">
        <v>15</v>
      </c>
      <c r="E74" t="s">
        <v>267</v>
      </c>
      <c r="F74" t="s">
        <v>268</v>
      </c>
      <c r="H74" t="s">
        <v>68</v>
      </c>
      <c r="I74">
        <v>2009</v>
      </c>
      <c r="J74" t="s">
        <v>90</v>
      </c>
      <c r="K74" t="s">
        <v>269</v>
      </c>
      <c r="N74" t="s">
        <v>228</v>
      </c>
      <c r="O74" t="s">
        <v>229</v>
      </c>
      <c r="P74" t="s">
        <v>270</v>
      </c>
      <c r="Q74" t="s">
        <v>234</v>
      </c>
      <c r="R74" t="s">
        <v>74</v>
      </c>
      <c r="W74" t="s">
        <v>74</v>
      </c>
    </row>
    <row r="75" spans="1:23">
      <c r="A75">
        <v>6</v>
      </c>
      <c r="B75">
        <v>2019</v>
      </c>
      <c r="C75" t="s">
        <v>357</v>
      </c>
      <c r="D75">
        <v>36</v>
      </c>
      <c r="E75" t="s">
        <v>314</v>
      </c>
      <c r="G75" t="s">
        <v>315</v>
      </c>
      <c r="H75" t="s">
        <v>82</v>
      </c>
      <c r="I75">
        <v>2010</v>
      </c>
      <c r="J75" t="s">
        <v>70</v>
      </c>
      <c r="K75" t="s">
        <v>233</v>
      </c>
      <c r="N75" t="s">
        <v>228</v>
      </c>
      <c r="O75" t="s">
        <v>229</v>
      </c>
      <c r="Q75" t="s">
        <v>234</v>
      </c>
      <c r="R75" t="s">
        <v>74</v>
      </c>
      <c r="W75" t="s">
        <v>74</v>
      </c>
    </row>
    <row r="76" spans="1:23">
      <c r="A76">
        <v>6</v>
      </c>
      <c r="B76">
        <v>2019</v>
      </c>
      <c r="C76" t="s">
        <v>357</v>
      </c>
      <c r="D76">
        <v>38</v>
      </c>
      <c r="E76" t="s">
        <v>318</v>
      </c>
      <c r="F76">
        <v>31594</v>
      </c>
      <c r="H76" t="s">
        <v>68</v>
      </c>
      <c r="I76">
        <v>2018</v>
      </c>
      <c r="J76" t="s">
        <v>90</v>
      </c>
      <c r="K76" t="s">
        <v>242</v>
      </c>
      <c r="N76" t="s">
        <v>228</v>
      </c>
      <c r="O76" t="s">
        <v>229</v>
      </c>
      <c r="Q76" t="s">
        <v>234</v>
      </c>
      <c r="R76" t="s">
        <v>74</v>
      </c>
      <c r="W76" t="s">
        <v>74</v>
      </c>
    </row>
    <row r="77" spans="1:23">
      <c r="A77">
        <v>6</v>
      </c>
      <c r="B77">
        <v>2019</v>
      </c>
      <c r="C77" t="s">
        <v>357</v>
      </c>
      <c r="D77">
        <v>27</v>
      </c>
      <c r="E77" t="s">
        <v>293</v>
      </c>
      <c r="F77" t="s">
        <v>294</v>
      </c>
      <c r="H77" t="s">
        <v>68</v>
      </c>
      <c r="I77">
        <v>2010</v>
      </c>
      <c r="J77" t="s">
        <v>70</v>
      </c>
      <c r="K77" t="s">
        <v>295</v>
      </c>
      <c r="N77" t="s">
        <v>228</v>
      </c>
      <c r="O77" t="s">
        <v>229</v>
      </c>
      <c r="Q77" t="s">
        <v>234</v>
      </c>
      <c r="R77" t="s">
        <v>74</v>
      </c>
      <c r="W77" t="s">
        <v>74</v>
      </c>
    </row>
    <row r="78" spans="1:23">
      <c r="A78">
        <v>6</v>
      </c>
      <c r="B78">
        <v>2019</v>
      </c>
      <c r="C78" t="s">
        <v>357</v>
      </c>
      <c r="D78">
        <v>32</v>
      </c>
      <c r="E78" t="s">
        <v>306</v>
      </c>
      <c r="G78" t="s">
        <v>307</v>
      </c>
      <c r="H78" t="s">
        <v>82</v>
      </c>
      <c r="I78">
        <v>2010</v>
      </c>
      <c r="J78" t="s">
        <v>70</v>
      </c>
      <c r="K78" t="s">
        <v>284</v>
      </c>
      <c r="N78" t="s">
        <v>228</v>
      </c>
      <c r="O78" t="s">
        <v>229</v>
      </c>
      <c r="Q78" t="s">
        <v>234</v>
      </c>
      <c r="R78" t="s">
        <v>74</v>
      </c>
      <c r="W78" t="s">
        <v>74</v>
      </c>
    </row>
    <row r="79" spans="1:23">
      <c r="A79">
        <v>6</v>
      </c>
      <c r="B79">
        <v>2019</v>
      </c>
      <c r="C79" t="s">
        <v>357</v>
      </c>
      <c r="D79">
        <v>39</v>
      </c>
      <c r="E79" t="s">
        <v>319</v>
      </c>
      <c r="F79" t="s">
        <v>320</v>
      </c>
      <c r="H79" t="s">
        <v>68</v>
      </c>
      <c r="I79">
        <v>2019</v>
      </c>
      <c r="J79" t="s">
        <v>90</v>
      </c>
      <c r="K79" t="s">
        <v>313</v>
      </c>
      <c r="N79" t="s">
        <v>228</v>
      </c>
      <c r="O79" t="s">
        <v>229</v>
      </c>
      <c r="Q79" t="s">
        <v>234</v>
      </c>
      <c r="R79" t="s">
        <v>74</v>
      </c>
      <c r="W79" t="s">
        <v>74</v>
      </c>
    </row>
    <row r="80" spans="1:23">
      <c r="A80">
        <v>6</v>
      </c>
      <c r="B80">
        <v>2019</v>
      </c>
      <c r="C80" t="s">
        <v>357</v>
      </c>
      <c r="D80">
        <v>19</v>
      </c>
      <c r="E80" t="s">
        <v>277</v>
      </c>
      <c r="F80">
        <v>28104</v>
      </c>
      <c r="G80">
        <v>28136</v>
      </c>
      <c r="H80" t="s">
        <v>68</v>
      </c>
      <c r="I80">
        <v>2003</v>
      </c>
      <c r="J80" t="s">
        <v>70</v>
      </c>
      <c r="K80" t="s">
        <v>249</v>
      </c>
      <c r="N80" t="s">
        <v>228</v>
      </c>
      <c r="O80" t="s">
        <v>229</v>
      </c>
      <c r="Q80" t="s">
        <v>234</v>
      </c>
      <c r="R80" t="s">
        <v>74</v>
      </c>
      <c r="W80" t="s">
        <v>74</v>
      </c>
    </row>
    <row r="81" spans="1:23">
      <c r="A81">
        <v>6</v>
      </c>
      <c r="B81">
        <v>2019</v>
      </c>
      <c r="C81" t="s">
        <v>357</v>
      </c>
      <c r="D81">
        <v>16</v>
      </c>
      <c r="E81" t="s">
        <v>271</v>
      </c>
      <c r="F81" t="s">
        <v>272</v>
      </c>
      <c r="H81" t="s">
        <v>68</v>
      </c>
      <c r="I81">
        <v>2012</v>
      </c>
      <c r="J81" t="s">
        <v>90</v>
      </c>
      <c r="K81" t="s">
        <v>249</v>
      </c>
      <c r="N81" t="s">
        <v>228</v>
      </c>
      <c r="O81" t="s">
        <v>229</v>
      </c>
      <c r="P81" t="s">
        <v>270</v>
      </c>
      <c r="Q81" t="s">
        <v>234</v>
      </c>
      <c r="R81" t="s">
        <v>74</v>
      </c>
      <c r="W81" t="s">
        <v>74</v>
      </c>
    </row>
    <row r="82" spans="1:23">
      <c r="A82">
        <v>6</v>
      </c>
      <c r="B82">
        <v>2019</v>
      </c>
      <c r="C82" t="s">
        <v>357</v>
      </c>
      <c r="D82">
        <v>42</v>
      </c>
      <c r="E82" t="s">
        <v>326</v>
      </c>
      <c r="F82">
        <v>31452</v>
      </c>
      <c r="H82" t="s">
        <v>82</v>
      </c>
      <c r="I82">
        <v>2014</v>
      </c>
      <c r="J82" t="s">
        <v>327</v>
      </c>
      <c r="K82" t="s">
        <v>328</v>
      </c>
      <c r="N82" t="s">
        <v>228</v>
      </c>
      <c r="O82" t="s">
        <v>229</v>
      </c>
      <c r="Q82" t="s">
        <v>234</v>
      </c>
      <c r="R82" t="s">
        <v>74</v>
      </c>
      <c r="W82" t="s">
        <v>74</v>
      </c>
    </row>
    <row r="83" spans="1:23">
      <c r="A83">
        <v>6</v>
      </c>
      <c r="B83">
        <v>2019</v>
      </c>
      <c r="C83" t="s">
        <v>357</v>
      </c>
      <c r="D83">
        <v>25</v>
      </c>
      <c r="E83" t="s">
        <v>288</v>
      </c>
      <c r="F83" t="s">
        <v>289</v>
      </c>
      <c r="H83" t="s">
        <v>68</v>
      </c>
      <c r="I83">
        <v>2018</v>
      </c>
      <c r="J83" t="s">
        <v>90</v>
      </c>
      <c r="K83" t="s">
        <v>290</v>
      </c>
      <c r="N83" t="s">
        <v>228</v>
      </c>
      <c r="O83" t="s">
        <v>229</v>
      </c>
      <c r="Q83" t="s">
        <v>234</v>
      </c>
      <c r="R83" t="s">
        <v>74</v>
      </c>
      <c r="W83" t="s">
        <v>74</v>
      </c>
    </row>
    <row r="84" spans="1:23">
      <c r="A84">
        <v>2</v>
      </c>
      <c r="B84">
        <v>2015</v>
      </c>
      <c r="C84" t="s">
        <v>357</v>
      </c>
      <c r="D84">
        <v>59</v>
      </c>
      <c r="E84" t="s">
        <v>356</v>
      </c>
      <c r="F84">
        <v>1980</v>
      </c>
      <c r="H84" t="s">
        <v>20</v>
      </c>
      <c r="I84">
        <v>2012</v>
      </c>
      <c r="J84" t="s">
        <v>90</v>
      </c>
      <c r="K84" t="s">
        <v>328</v>
      </c>
      <c r="N84" t="s">
        <v>228</v>
      </c>
      <c r="O84" t="s">
        <v>229</v>
      </c>
      <c r="Q84" t="s">
        <v>234</v>
      </c>
      <c r="R84" t="s">
        <v>74</v>
      </c>
      <c r="W84" t="s">
        <v>74</v>
      </c>
    </row>
    <row r="85" spans="1:23">
      <c r="A85">
        <v>6</v>
      </c>
      <c r="B85">
        <v>2019</v>
      </c>
      <c r="C85" t="s">
        <v>357</v>
      </c>
      <c r="D85">
        <v>8</v>
      </c>
      <c r="E85" t="s">
        <v>247</v>
      </c>
      <c r="F85" t="s">
        <v>248</v>
      </c>
      <c r="H85" t="s">
        <v>68</v>
      </c>
      <c r="I85">
        <v>2016</v>
      </c>
      <c r="J85" t="s">
        <v>70</v>
      </c>
      <c r="K85" t="s">
        <v>249</v>
      </c>
      <c r="N85" t="s">
        <v>228</v>
      </c>
      <c r="O85" t="s">
        <v>229</v>
      </c>
      <c r="P85" t="s">
        <v>91</v>
      </c>
      <c r="Q85" t="s">
        <v>234</v>
      </c>
      <c r="R85" t="s">
        <v>74</v>
      </c>
      <c r="W85" t="s">
        <v>74</v>
      </c>
    </row>
    <row r="86" spans="1:23">
      <c r="A86">
        <v>6</v>
      </c>
      <c r="B86">
        <v>2019</v>
      </c>
      <c r="C86" t="s">
        <v>357</v>
      </c>
      <c r="D86">
        <v>22</v>
      </c>
      <c r="E86" t="s">
        <v>282</v>
      </c>
      <c r="G86">
        <v>28218</v>
      </c>
      <c r="H86" t="s">
        <v>68</v>
      </c>
      <c r="I86">
        <v>2012</v>
      </c>
      <c r="J86" t="s">
        <v>90</v>
      </c>
      <c r="K86" t="s">
        <v>254</v>
      </c>
      <c r="N86" t="s">
        <v>228</v>
      </c>
      <c r="O86" t="s">
        <v>229</v>
      </c>
      <c r="P86" t="s">
        <v>147</v>
      </c>
      <c r="Q86" t="s">
        <v>234</v>
      </c>
      <c r="R86" t="s">
        <v>74</v>
      </c>
      <c r="W86" t="s">
        <v>74</v>
      </c>
    </row>
    <row r="87" spans="1:23">
      <c r="A87">
        <v>6</v>
      </c>
      <c r="B87">
        <v>2019</v>
      </c>
      <c r="C87" t="s">
        <v>357</v>
      </c>
      <c r="D87">
        <v>29</v>
      </c>
      <c r="E87" t="s">
        <v>298</v>
      </c>
      <c r="F87" t="s">
        <v>299</v>
      </c>
      <c r="H87" t="s">
        <v>68</v>
      </c>
      <c r="I87">
        <v>2014</v>
      </c>
      <c r="J87" t="s">
        <v>90</v>
      </c>
      <c r="K87" t="s">
        <v>249</v>
      </c>
      <c r="N87" t="s">
        <v>228</v>
      </c>
      <c r="O87" t="s">
        <v>229</v>
      </c>
      <c r="P87" t="s">
        <v>79</v>
      </c>
      <c r="Q87" t="s">
        <v>234</v>
      </c>
      <c r="R87" t="s">
        <v>74</v>
      </c>
      <c r="W87" t="s">
        <v>74</v>
      </c>
    </row>
    <row r="88" spans="1:23">
      <c r="A88">
        <v>2</v>
      </c>
      <c r="B88">
        <v>2015</v>
      </c>
      <c r="C88" t="s">
        <v>357</v>
      </c>
      <c r="D88">
        <v>58</v>
      </c>
      <c r="E88" t="s">
        <v>355</v>
      </c>
      <c r="F88">
        <v>1949</v>
      </c>
      <c r="H88" t="s">
        <v>21</v>
      </c>
      <c r="I88">
        <v>2006</v>
      </c>
      <c r="J88" t="s">
        <v>70</v>
      </c>
      <c r="K88" t="s">
        <v>249</v>
      </c>
      <c r="N88" t="s">
        <v>228</v>
      </c>
      <c r="O88" t="s">
        <v>229</v>
      </c>
      <c r="Q88" t="s">
        <v>234</v>
      </c>
      <c r="R88" t="s">
        <v>74</v>
      </c>
      <c r="W88" t="s">
        <v>74</v>
      </c>
    </row>
    <row r="89" spans="1:23">
      <c r="A89">
        <v>6</v>
      </c>
      <c r="B89">
        <v>2019</v>
      </c>
      <c r="C89" t="s">
        <v>357</v>
      </c>
      <c r="D89">
        <v>3</v>
      </c>
      <c r="E89" t="s">
        <v>235</v>
      </c>
      <c r="F89" t="s">
        <v>236</v>
      </c>
      <c r="H89" t="s">
        <v>82</v>
      </c>
      <c r="I89">
        <v>2007</v>
      </c>
      <c r="J89" t="s">
        <v>70</v>
      </c>
      <c r="K89" t="s">
        <v>233</v>
      </c>
      <c r="N89" t="s">
        <v>228</v>
      </c>
      <c r="O89" t="s">
        <v>229</v>
      </c>
      <c r="Q89" t="s">
        <v>234</v>
      </c>
      <c r="R89" t="s">
        <v>74</v>
      </c>
      <c r="W89" t="s">
        <v>74</v>
      </c>
    </row>
    <row r="90" spans="1:23">
      <c r="A90">
        <v>6</v>
      </c>
      <c r="B90">
        <v>2019</v>
      </c>
      <c r="C90" t="s">
        <v>357</v>
      </c>
      <c r="D90">
        <v>35</v>
      </c>
      <c r="E90" t="s">
        <v>311</v>
      </c>
      <c r="F90" t="s">
        <v>312</v>
      </c>
      <c r="H90" t="s">
        <v>68</v>
      </c>
      <c r="I90">
        <v>2018</v>
      </c>
      <c r="J90" t="s">
        <v>90</v>
      </c>
      <c r="K90" t="s">
        <v>313</v>
      </c>
      <c r="N90" t="s">
        <v>228</v>
      </c>
      <c r="O90" t="s">
        <v>229</v>
      </c>
      <c r="P90" t="s">
        <v>147</v>
      </c>
      <c r="Q90" t="s">
        <v>234</v>
      </c>
      <c r="R90" t="s">
        <v>74</v>
      </c>
      <c r="W90" t="s">
        <v>74</v>
      </c>
    </row>
    <row r="91" spans="1:23">
      <c r="A91">
        <v>6</v>
      </c>
      <c r="B91">
        <v>2019</v>
      </c>
      <c r="C91" t="s">
        <v>357</v>
      </c>
      <c r="D91">
        <v>21</v>
      </c>
      <c r="E91" t="s">
        <v>280</v>
      </c>
      <c r="F91" t="s">
        <v>281</v>
      </c>
      <c r="H91" t="s">
        <v>68</v>
      </c>
      <c r="I91">
        <v>2013</v>
      </c>
      <c r="J91" t="s">
        <v>90</v>
      </c>
      <c r="K91" t="s">
        <v>245</v>
      </c>
      <c r="N91" t="s">
        <v>228</v>
      </c>
      <c r="O91" t="s">
        <v>229</v>
      </c>
      <c r="Q91" t="s">
        <v>234</v>
      </c>
      <c r="R91" t="s">
        <v>74</v>
      </c>
      <c r="W91" t="s">
        <v>74</v>
      </c>
    </row>
    <row r="92" spans="1:23">
      <c r="A92">
        <v>5</v>
      </c>
      <c r="B92">
        <v>2018</v>
      </c>
      <c r="C92" t="s">
        <v>357</v>
      </c>
      <c r="D92">
        <v>57</v>
      </c>
      <c r="E92" t="s">
        <v>352</v>
      </c>
      <c r="F92" t="s">
        <v>353</v>
      </c>
      <c r="H92" t="s">
        <v>68</v>
      </c>
      <c r="I92">
        <v>2012</v>
      </c>
      <c r="J92" t="s">
        <v>90</v>
      </c>
      <c r="K92" t="s">
        <v>328</v>
      </c>
      <c r="N92" t="s">
        <v>228</v>
      </c>
      <c r="O92" t="s">
        <v>229</v>
      </c>
      <c r="P92" t="s">
        <v>354</v>
      </c>
      <c r="Q92" t="s">
        <v>234</v>
      </c>
      <c r="W92" t="s">
        <v>74</v>
      </c>
    </row>
    <row r="93" spans="1:23">
      <c r="A93">
        <v>6</v>
      </c>
      <c r="B93">
        <v>2019</v>
      </c>
      <c r="C93" t="s">
        <v>357</v>
      </c>
      <c r="D93">
        <v>33</v>
      </c>
      <c r="E93" t="s">
        <v>308</v>
      </c>
      <c r="F93" t="s">
        <v>309</v>
      </c>
      <c r="H93" t="s">
        <v>82</v>
      </c>
      <c r="I93">
        <v>2012</v>
      </c>
      <c r="J93" t="s">
        <v>78</v>
      </c>
      <c r="K93" t="s">
        <v>97</v>
      </c>
      <c r="N93" t="s">
        <v>228</v>
      </c>
      <c r="O93" t="s">
        <v>229</v>
      </c>
      <c r="Q93" t="s">
        <v>234</v>
      </c>
      <c r="R93" t="s">
        <v>74</v>
      </c>
      <c r="W93" t="s">
        <v>74</v>
      </c>
    </row>
    <row r="94" spans="1:23">
      <c r="A94">
        <v>6</v>
      </c>
      <c r="B94">
        <v>2019</v>
      </c>
      <c r="C94" t="s">
        <v>357</v>
      </c>
      <c r="D94">
        <v>46</v>
      </c>
      <c r="E94" t="s">
        <v>334</v>
      </c>
      <c r="F94">
        <v>32119</v>
      </c>
      <c r="H94" t="s">
        <v>68</v>
      </c>
      <c r="I94">
        <v>2019</v>
      </c>
      <c r="J94" t="s">
        <v>90</v>
      </c>
      <c r="K94" t="s">
        <v>323</v>
      </c>
      <c r="N94" t="s">
        <v>228</v>
      </c>
      <c r="O94" t="s">
        <v>229</v>
      </c>
      <c r="P94" t="s">
        <v>224</v>
      </c>
      <c r="Q94" t="s">
        <v>234</v>
      </c>
      <c r="R94" t="s">
        <v>74</v>
      </c>
      <c r="W94" t="s">
        <v>74</v>
      </c>
    </row>
    <row r="95" spans="1:23">
      <c r="A95">
        <v>6</v>
      </c>
      <c r="B95">
        <v>2019</v>
      </c>
      <c r="C95" t="s">
        <v>357</v>
      </c>
      <c r="D95">
        <v>30</v>
      </c>
      <c r="E95" t="s">
        <v>300</v>
      </c>
      <c r="G95">
        <v>30231</v>
      </c>
      <c r="H95" t="s">
        <v>22</v>
      </c>
      <c r="I95">
        <v>2005</v>
      </c>
      <c r="J95" t="s">
        <v>70</v>
      </c>
      <c r="K95" t="s">
        <v>301</v>
      </c>
      <c r="N95" t="s">
        <v>228</v>
      </c>
      <c r="O95" t="s">
        <v>229</v>
      </c>
      <c r="Q95" t="s">
        <v>234</v>
      </c>
      <c r="R95" t="s">
        <v>74</v>
      </c>
      <c r="W95" t="s">
        <v>74</v>
      </c>
    </row>
    <row r="96" spans="1:23">
      <c r="A96">
        <v>6</v>
      </c>
      <c r="B96">
        <v>2019</v>
      </c>
      <c r="C96" t="s">
        <v>357</v>
      </c>
      <c r="D96">
        <v>49</v>
      </c>
      <c r="E96" t="s">
        <v>340</v>
      </c>
      <c r="F96" t="s">
        <v>341</v>
      </c>
      <c r="H96" t="s">
        <v>68</v>
      </c>
      <c r="I96">
        <v>2018</v>
      </c>
      <c r="J96" t="s">
        <v>70</v>
      </c>
      <c r="K96" t="s">
        <v>342</v>
      </c>
      <c r="N96" t="s">
        <v>228</v>
      </c>
      <c r="O96" t="s">
        <v>229</v>
      </c>
      <c r="Q96" t="s">
        <v>234</v>
      </c>
      <c r="R96" t="s">
        <v>74</v>
      </c>
      <c r="W96" t="s">
        <v>74</v>
      </c>
    </row>
    <row r="97" spans="1:23">
      <c r="A97">
        <v>6</v>
      </c>
      <c r="B97">
        <v>2019</v>
      </c>
      <c r="C97" t="s">
        <v>357</v>
      </c>
      <c r="D97">
        <v>28</v>
      </c>
      <c r="E97" t="s">
        <v>296</v>
      </c>
      <c r="F97">
        <v>29347</v>
      </c>
      <c r="H97" t="s">
        <v>82</v>
      </c>
      <c r="I97">
        <v>2008</v>
      </c>
      <c r="J97" t="s">
        <v>70</v>
      </c>
      <c r="K97" t="s">
        <v>297</v>
      </c>
      <c r="N97" t="s">
        <v>228</v>
      </c>
      <c r="O97" t="s">
        <v>229</v>
      </c>
      <c r="Q97" t="s">
        <v>234</v>
      </c>
      <c r="R97" t="s">
        <v>74</v>
      </c>
      <c r="W97" t="s">
        <v>74</v>
      </c>
    </row>
    <row r="98" spans="1:23">
      <c r="A98">
        <v>6</v>
      </c>
      <c r="B98">
        <v>2019</v>
      </c>
      <c r="C98" t="s">
        <v>357</v>
      </c>
      <c r="D98">
        <v>41</v>
      </c>
      <c r="E98" t="s">
        <v>324</v>
      </c>
      <c r="F98" t="s">
        <v>325</v>
      </c>
      <c r="H98" t="s">
        <v>68</v>
      </c>
      <c r="I98">
        <v>2017</v>
      </c>
      <c r="J98" t="s">
        <v>90</v>
      </c>
      <c r="K98" t="s">
        <v>323</v>
      </c>
      <c r="N98" t="s">
        <v>228</v>
      </c>
      <c r="O98" t="s">
        <v>229</v>
      </c>
      <c r="P98" t="s">
        <v>147</v>
      </c>
      <c r="Q98" t="s">
        <v>234</v>
      </c>
      <c r="R98" t="s">
        <v>74</v>
      </c>
      <c r="W98" t="s">
        <v>74</v>
      </c>
    </row>
    <row r="99" spans="1:23">
      <c r="A99">
        <v>6</v>
      </c>
      <c r="B99">
        <v>2019</v>
      </c>
      <c r="C99" t="s">
        <v>357</v>
      </c>
      <c r="D99">
        <v>44</v>
      </c>
      <c r="E99" t="s">
        <v>331</v>
      </c>
      <c r="G99" t="s">
        <v>332</v>
      </c>
      <c r="H99" t="s">
        <v>82</v>
      </c>
      <c r="I99">
        <v>2012</v>
      </c>
      <c r="J99" t="s">
        <v>70</v>
      </c>
      <c r="K99" t="s">
        <v>284</v>
      </c>
      <c r="N99" t="s">
        <v>228</v>
      </c>
      <c r="O99" t="s">
        <v>229</v>
      </c>
      <c r="Q99" t="s">
        <v>234</v>
      </c>
      <c r="R99" t="s">
        <v>74</v>
      </c>
      <c r="W99" t="s">
        <v>74</v>
      </c>
    </row>
    <row r="100" spans="1:23">
      <c r="A100">
        <v>6</v>
      </c>
      <c r="B100">
        <v>2019</v>
      </c>
      <c r="C100" t="s">
        <v>357</v>
      </c>
      <c r="D100">
        <v>9</v>
      </c>
      <c r="E100" t="s">
        <v>250</v>
      </c>
      <c r="F100" t="s">
        <v>251</v>
      </c>
      <c r="H100" t="s">
        <v>794</v>
      </c>
      <c r="I100">
        <v>2011</v>
      </c>
      <c r="J100" t="s">
        <v>70</v>
      </c>
      <c r="K100" t="s">
        <v>252</v>
      </c>
      <c r="N100" t="s">
        <v>228</v>
      </c>
      <c r="O100" t="s">
        <v>229</v>
      </c>
      <c r="P100" t="s">
        <v>168</v>
      </c>
      <c r="Q100" t="s">
        <v>234</v>
      </c>
      <c r="R100" t="s">
        <v>74</v>
      </c>
      <c r="W100" t="s">
        <v>74</v>
      </c>
    </row>
    <row r="101" spans="1:23">
      <c r="A101">
        <v>6</v>
      </c>
      <c r="B101">
        <v>2019</v>
      </c>
      <c r="C101" t="s">
        <v>357</v>
      </c>
      <c r="D101">
        <v>34</v>
      </c>
      <c r="E101" t="s">
        <v>170</v>
      </c>
      <c r="G101" t="s">
        <v>310</v>
      </c>
      <c r="H101" t="s">
        <v>68</v>
      </c>
      <c r="I101">
        <v>2018</v>
      </c>
      <c r="J101" t="s">
        <v>90</v>
      </c>
      <c r="K101" t="s">
        <v>183</v>
      </c>
      <c r="N101" t="s">
        <v>228</v>
      </c>
      <c r="O101" t="s">
        <v>229</v>
      </c>
      <c r="Q101" t="s">
        <v>234</v>
      </c>
      <c r="R101" t="s">
        <v>74</v>
      </c>
      <c r="W101" t="s">
        <v>74</v>
      </c>
    </row>
    <row r="102" spans="1:23">
      <c r="A102">
        <v>6</v>
      </c>
      <c r="B102">
        <v>2019</v>
      </c>
      <c r="C102" t="s">
        <v>357</v>
      </c>
      <c r="D102">
        <v>17</v>
      </c>
      <c r="E102" t="s">
        <v>273</v>
      </c>
      <c r="G102">
        <v>27885</v>
      </c>
      <c r="H102" t="s">
        <v>68</v>
      </c>
      <c r="I102">
        <v>2012</v>
      </c>
      <c r="J102" t="s">
        <v>87</v>
      </c>
      <c r="K102" t="s">
        <v>257</v>
      </c>
      <c r="N102" t="s">
        <v>228</v>
      </c>
      <c r="O102" t="s">
        <v>229</v>
      </c>
      <c r="P102" t="s">
        <v>147</v>
      </c>
      <c r="Q102" t="s">
        <v>234</v>
      </c>
      <c r="R102" t="s">
        <v>74</v>
      </c>
      <c r="W102" t="s">
        <v>74</v>
      </c>
    </row>
    <row r="103" spans="1:23">
      <c r="A103">
        <v>6</v>
      </c>
      <c r="B103">
        <v>2019</v>
      </c>
      <c r="C103" t="s">
        <v>357</v>
      </c>
      <c r="D103">
        <v>10</v>
      </c>
      <c r="E103" t="s">
        <v>253</v>
      </c>
      <c r="G103">
        <v>27211</v>
      </c>
      <c r="H103" t="s">
        <v>68</v>
      </c>
      <c r="I103">
        <v>2005</v>
      </c>
      <c r="J103" t="s">
        <v>70</v>
      </c>
      <c r="K103" t="s">
        <v>254</v>
      </c>
      <c r="N103" t="s">
        <v>228</v>
      </c>
      <c r="O103" t="s">
        <v>229</v>
      </c>
      <c r="P103" t="s">
        <v>224</v>
      </c>
      <c r="Q103" t="s">
        <v>234</v>
      </c>
      <c r="R103" t="s">
        <v>74</v>
      </c>
      <c r="W103" t="s">
        <v>74</v>
      </c>
    </row>
    <row r="104" spans="1:23">
      <c r="A104">
        <v>6</v>
      </c>
      <c r="B104">
        <v>2019</v>
      </c>
      <c r="C104" t="s">
        <v>357</v>
      </c>
      <c r="D104">
        <v>24</v>
      </c>
      <c r="E104" t="s">
        <v>285</v>
      </c>
      <c r="F104" t="s">
        <v>286</v>
      </c>
      <c r="H104" t="s">
        <v>68</v>
      </c>
      <c r="I104">
        <v>2014</v>
      </c>
      <c r="J104" t="s">
        <v>70</v>
      </c>
      <c r="K104" t="s">
        <v>287</v>
      </c>
      <c r="N104" t="s">
        <v>228</v>
      </c>
      <c r="O104" t="s">
        <v>229</v>
      </c>
      <c r="Q104" t="s">
        <v>234</v>
      </c>
      <c r="R104" t="s">
        <v>74</v>
      </c>
      <c r="W104" t="s">
        <v>74</v>
      </c>
    </row>
    <row r="105" spans="1:23">
      <c r="A105">
        <v>6</v>
      </c>
      <c r="B105">
        <v>2019</v>
      </c>
      <c r="C105" t="s">
        <v>357</v>
      </c>
      <c r="D105">
        <v>2</v>
      </c>
      <c r="E105" t="s">
        <v>231</v>
      </c>
      <c r="F105" t="s">
        <v>232</v>
      </c>
      <c r="H105" t="s">
        <v>68</v>
      </c>
      <c r="I105">
        <v>2009</v>
      </c>
      <c r="J105" t="s">
        <v>70</v>
      </c>
      <c r="K105" t="s">
        <v>233</v>
      </c>
      <c r="N105" t="s">
        <v>228</v>
      </c>
      <c r="O105" t="s">
        <v>229</v>
      </c>
      <c r="Q105" t="s">
        <v>234</v>
      </c>
      <c r="R105" t="s">
        <v>74</v>
      </c>
      <c r="W105" t="s">
        <v>74</v>
      </c>
    </row>
    <row r="106" spans="1:23">
      <c r="A106">
        <v>6</v>
      </c>
      <c r="B106">
        <v>2019</v>
      </c>
      <c r="C106" t="s">
        <v>357</v>
      </c>
      <c r="D106">
        <v>40</v>
      </c>
      <c r="E106" t="s">
        <v>321</v>
      </c>
      <c r="F106" t="s">
        <v>322</v>
      </c>
      <c r="H106" t="s">
        <v>82</v>
      </c>
      <c r="I106">
        <v>2012</v>
      </c>
      <c r="J106" t="s">
        <v>70</v>
      </c>
      <c r="K106" t="s">
        <v>323</v>
      </c>
      <c r="N106" t="s">
        <v>228</v>
      </c>
      <c r="O106" t="s">
        <v>229</v>
      </c>
      <c r="Q106" t="s">
        <v>234</v>
      </c>
      <c r="R106" t="s">
        <v>74</v>
      </c>
      <c r="W106" t="s">
        <v>74</v>
      </c>
    </row>
    <row r="107" spans="1:23">
      <c r="A107">
        <v>6</v>
      </c>
      <c r="B107">
        <v>2019</v>
      </c>
      <c r="C107" t="s">
        <v>357</v>
      </c>
      <c r="D107">
        <v>12</v>
      </c>
      <c r="E107" t="s">
        <v>258</v>
      </c>
      <c r="F107">
        <v>27674</v>
      </c>
      <c r="H107" t="s">
        <v>68</v>
      </c>
      <c r="I107">
        <v>2009</v>
      </c>
      <c r="J107" t="s">
        <v>90</v>
      </c>
      <c r="K107" t="s">
        <v>259</v>
      </c>
      <c r="N107" t="s">
        <v>228</v>
      </c>
      <c r="O107" t="s">
        <v>229</v>
      </c>
      <c r="P107" t="s">
        <v>260</v>
      </c>
      <c r="Q107" t="s">
        <v>234</v>
      </c>
      <c r="R107" t="s">
        <v>74</v>
      </c>
      <c r="W107" t="s">
        <v>74</v>
      </c>
    </row>
    <row r="108" spans="1:23">
      <c r="A108">
        <v>6</v>
      </c>
      <c r="B108">
        <v>2019</v>
      </c>
      <c r="C108" t="s">
        <v>357</v>
      </c>
      <c r="D108">
        <v>4</v>
      </c>
      <c r="E108" t="s">
        <v>237</v>
      </c>
      <c r="F108" t="s">
        <v>238</v>
      </c>
      <c r="H108" t="s">
        <v>22</v>
      </c>
      <c r="I108">
        <v>2006</v>
      </c>
      <c r="J108" t="s">
        <v>70</v>
      </c>
      <c r="K108" t="s">
        <v>239</v>
      </c>
      <c r="N108" t="s">
        <v>228</v>
      </c>
      <c r="O108" t="s">
        <v>229</v>
      </c>
      <c r="Q108" t="s">
        <v>234</v>
      </c>
      <c r="R108" t="s">
        <v>74</v>
      </c>
      <c r="W108" t="s">
        <v>74</v>
      </c>
    </row>
    <row r="109" spans="1:23">
      <c r="A109">
        <v>6</v>
      </c>
      <c r="B109">
        <v>2019</v>
      </c>
      <c r="C109" t="s">
        <v>357</v>
      </c>
      <c r="D109">
        <v>53</v>
      </c>
      <c r="E109" t="s">
        <v>347</v>
      </c>
      <c r="F109">
        <v>32879</v>
      </c>
      <c r="H109" t="s">
        <v>82</v>
      </c>
      <c r="I109">
        <v>2016</v>
      </c>
      <c r="J109" t="s">
        <v>70</v>
      </c>
      <c r="K109" t="s">
        <v>337</v>
      </c>
      <c r="N109" t="s">
        <v>228</v>
      </c>
      <c r="O109" t="s">
        <v>229</v>
      </c>
      <c r="Q109" t="s">
        <v>234</v>
      </c>
      <c r="R109" t="s">
        <v>74</v>
      </c>
      <c r="W109" t="s">
        <v>74</v>
      </c>
    </row>
    <row r="110" spans="1:23">
      <c r="A110">
        <v>6</v>
      </c>
      <c r="B110">
        <v>2019</v>
      </c>
      <c r="C110" t="s">
        <v>357</v>
      </c>
      <c r="D110">
        <v>31</v>
      </c>
      <c r="E110" t="s">
        <v>302</v>
      </c>
      <c r="F110" t="s">
        <v>303</v>
      </c>
      <c r="H110" t="s">
        <v>68</v>
      </c>
      <c r="I110">
        <v>2018</v>
      </c>
      <c r="J110" t="s">
        <v>90</v>
      </c>
      <c r="K110" t="s">
        <v>305</v>
      </c>
      <c r="N110" t="s">
        <v>228</v>
      </c>
      <c r="O110" t="s">
        <v>229</v>
      </c>
      <c r="Q110" t="s">
        <v>234</v>
      </c>
      <c r="R110" t="s">
        <v>74</v>
      </c>
      <c r="W110" t="s">
        <v>74</v>
      </c>
    </row>
    <row r="111" spans="1:23">
      <c r="A111">
        <v>6</v>
      </c>
      <c r="B111">
        <v>2019</v>
      </c>
      <c r="C111" t="s">
        <v>357</v>
      </c>
      <c r="D111">
        <v>13</v>
      </c>
      <c r="E111" t="s">
        <v>261</v>
      </c>
      <c r="F111" t="s">
        <v>262</v>
      </c>
      <c r="H111" t="s">
        <v>68</v>
      </c>
      <c r="I111">
        <v>2007</v>
      </c>
      <c r="J111" t="s">
        <v>90</v>
      </c>
      <c r="K111" t="s">
        <v>254</v>
      </c>
      <c r="N111" t="s">
        <v>228</v>
      </c>
      <c r="O111" t="s">
        <v>229</v>
      </c>
      <c r="P111" t="s">
        <v>151</v>
      </c>
      <c r="Q111" t="s">
        <v>234</v>
      </c>
      <c r="R111" t="s">
        <v>74</v>
      </c>
      <c r="W111" t="s">
        <v>74</v>
      </c>
    </row>
    <row r="112" spans="1:23">
      <c r="A112">
        <v>6</v>
      </c>
      <c r="B112">
        <v>2019</v>
      </c>
      <c r="C112" t="s">
        <v>357</v>
      </c>
      <c r="D112">
        <v>14</v>
      </c>
      <c r="E112" t="s">
        <v>263</v>
      </c>
      <c r="F112" t="s">
        <v>264</v>
      </c>
      <c r="H112" t="s">
        <v>794</v>
      </c>
      <c r="I112">
        <v>2006</v>
      </c>
      <c r="J112" t="s">
        <v>265</v>
      </c>
      <c r="K112" t="s">
        <v>266</v>
      </c>
      <c r="N112" t="s">
        <v>228</v>
      </c>
      <c r="O112" t="s">
        <v>229</v>
      </c>
      <c r="Q112" t="s">
        <v>234</v>
      </c>
      <c r="R112" t="s">
        <v>74</v>
      </c>
      <c r="W112" t="s">
        <v>74</v>
      </c>
    </row>
    <row r="113" spans="1:23">
      <c r="A113">
        <v>6</v>
      </c>
      <c r="B113">
        <v>2019</v>
      </c>
      <c r="C113" t="s">
        <v>357</v>
      </c>
      <c r="D113">
        <v>47</v>
      </c>
      <c r="E113" t="s">
        <v>335</v>
      </c>
      <c r="G113" t="s">
        <v>336</v>
      </c>
      <c r="H113" t="s">
        <v>82</v>
      </c>
      <c r="I113">
        <v>2016</v>
      </c>
      <c r="J113" t="s">
        <v>70</v>
      </c>
      <c r="K113" t="s">
        <v>337</v>
      </c>
      <c r="N113" t="s">
        <v>228</v>
      </c>
      <c r="O113" t="s">
        <v>229</v>
      </c>
      <c r="Q113" t="s">
        <v>234</v>
      </c>
      <c r="R113" t="s">
        <v>74</v>
      </c>
      <c r="W113" t="s">
        <v>74</v>
      </c>
    </row>
    <row r="114" spans="1:23">
      <c r="A114">
        <v>6</v>
      </c>
      <c r="B114">
        <v>2019</v>
      </c>
      <c r="C114" t="s">
        <v>357</v>
      </c>
      <c r="D114">
        <v>5</v>
      </c>
      <c r="E114" t="s">
        <v>240</v>
      </c>
      <c r="G114" t="s">
        <v>241</v>
      </c>
      <c r="H114" t="s">
        <v>794</v>
      </c>
      <c r="I114">
        <v>2009</v>
      </c>
      <c r="J114" t="s">
        <v>90</v>
      </c>
      <c r="K114" t="s">
        <v>242</v>
      </c>
      <c r="N114" t="s">
        <v>228</v>
      </c>
      <c r="O114" t="s">
        <v>229</v>
      </c>
      <c r="P114" t="s">
        <v>72</v>
      </c>
      <c r="Q114" t="s">
        <v>234</v>
      </c>
      <c r="R114" t="s">
        <v>74</v>
      </c>
      <c r="W114" t="s">
        <v>74</v>
      </c>
    </row>
    <row r="115" spans="1:23">
      <c r="A115">
        <v>6</v>
      </c>
      <c r="B115">
        <v>2019</v>
      </c>
      <c r="C115" t="s">
        <v>357</v>
      </c>
      <c r="D115">
        <v>43</v>
      </c>
      <c r="E115" t="s">
        <v>329</v>
      </c>
      <c r="F115" t="s">
        <v>330</v>
      </c>
      <c r="H115" t="s">
        <v>82</v>
      </c>
      <c r="I115">
        <v>2012</v>
      </c>
      <c r="J115" t="s">
        <v>90</v>
      </c>
      <c r="K115" t="s">
        <v>249</v>
      </c>
      <c r="N115" t="s">
        <v>228</v>
      </c>
      <c r="O115" t="s">
        <v>229</v>
      </c>
      <c r="Q115" t="s">
        <v>234</v>
      </c>
      <c r="R115" t="s">
        <v>74</v>
      </c>
      <c r="W115" t="s">
        <v>74</v>
      </c>
    </row>
    <row r="116" spans="1:23">
      <c r="A116">
        <v>6</v>
      </c>
      <c r="B116">
        <v>2019</v>
      </c>
      <c r="C116" t="s">
        <v>357</v>
      </c>
      <c r="D116">
        <v>11</v>
      </c>
      <c r="E116" t="s">
        <v>255</v>
      </c>
      <c r="G116" t="s">
        <v>256</v>
      </c>
      <c r="H116" t="s">
        <v>794</v>
      </c>
      <c r="I116">
        <v>2007</v>
      </c>
      <c r="J116" t="s">
        <v>90</v>
      </c>
      <c r="K116" t="s">
        <v>257</v>
      </c>
      <c r="N116" t="s">
        <v>228</v>
      </c>
      <c r="O116" t="s">
        <v>229</v>
      </c>
      <c r="P116" t="s">
        <v>79</v>
      </c>
      <c r="Q116" t="s">
        <v>234</v>
      </c>
      <c r="R116" t="s">
        <v>74</v>
      </c>
      <c r="W116" t="s">
        <v>74</v>
      </c>
    </row>
    <row r="117" spans="1:23">
      <c r="A117">
        <v>6</v>
      </c>
      <c r="B117">
        <v>2019</v>
      </c>
      <c r="C117" t="s">
        <v>357</v>
      </c>
      <c r="D117">
        <v>52</v>
      </c>
      <c r="E117" t="s">
        <v>346</v>
      </c>
      <c r="F117">
        <v>33121</v>
      </c>
      <c r="H117" t="s">
        <v>82</v>
      </c>
      <c r="I117">
        <v>2016</v>
      </c>
      <c r="J117" t="s">
        <v>70</v>
      </c>
      <c r="K117" t="s">
        <v>249</v>
      </c>
      <c r="N117" t="s">
        <v>228</v>
      </c>
      <c r="O117" t="s">
        <v>229</v>
      </c>
      <c r="Q117" t="s">
        <v>234</v>
      </c>
      <c r="R117" t="s">
        <v>74</v>
      </c>
      <c r="W117" t="s">
        <v>74</v>
      </c>
    </row>
    <row r="118" spans="1:23">
      <c r="A118">
        <v>6</v>
      </c>
      <c r="B118">
        <v>2019</v>
      </c>
      <c r="C118" t="s">
        <v>357</v>
      </c>
      <c r="D118">
        <v>26</v>
      </c>
      <c r="E118" t="s">
        <v>291</v>
      </c>
      <c r="F118">
        <v>29283</v>
      </c>
      <c r="H118" t="s">
        <v>68</v>
      </c>
      <c r="I118">
        <v>2019</v>
      </c>
      <c r="J118" t="s">
        <v>90</v>
      </c>
      <c r="K118" t="s">
        <v>242</v>
      </c>
      <c r="N118" t="s">
        <v>228</v>
      </c>
      <c r="O118" t="s">
        <v>229</v>
      </c>
      <c r="Q118" t="s">
        <v>234</v>
      </c>
      <c r="R118" t="s">
        <v>74</v>
      </c>
      <c r="W118" t="s">
        <v>74</v>
      </c>
    </row>
    <row r="119" spans="1:23">
      <c r="A119">
        <v>6</v>
      </c>
      <c r="B119">
        <v>2019</v>
      </c>
      <c r="C119" t="s">
        <v>357</v>
      </c>
      <c r="D119">
        <v>1</v>
      </c>
      <c r="E119" t="s">
        <v>226</v>
      </c>
      <c r="F119">
        <v>19998</v>
      </c>
      <c r="H119" t="s">
        <v>794</v>
      </c>
      <c r="I119">
        <v>1989</v>
      </c>
      <c r="J119" t="s">
        <v>90</v>
      </c>
      <c r="K119" t="s">
        <v>227</v>
      </c>
      <c r="N119" t="s">
        <v>228</v>
      </c>
      <c r="O119" t="s">
        <v>229</v>
      </c>
      <c r="Q119" t="s">
        <v>234</v>
      </c>
      <c r="R119" t="s">
        <v>36</v>
      </c>
      <c r="S119" t="s">
        <v>35</v>
      </c>
      <c r="T119" t="s">
        <v>65</v>
      </c>
      <c r="U119" t="s">
        <v>33</v>
      </c>
      <c r="V119" t="s">
        <v>32</v>
      </c>
    </row>
    <row r="120" spans="1:23">
      <c r="A120">
        <v>6</v>
      </c>
      <c r="B120">
        <v>2019</v>
      </c>
      <c r="C120" t="s">
        <v>357</v>
      </c>
      <c r="D120">
        <v>55</v>
      </c>
      <c r="E120" t="s">
        <v>349</v>
      </c>
      <c r="F120" t="s">
        <v>350</v>
      </c>
      <c r="H120" t="s">
        <v>82</v>
      </c>
      <c r="I120">
        <v>2016</v>
      </c>
      <c r="J120" t="s">
        <v>70</v>
      </c>
      <c r="K120" t="s">
        <v>249</v>
      </c>
      <c r="N120" t="s">
        <v>228</v>
      </c>
      <c r="O120" t="s">
        <v>229</v>
      </c>
      <c r="Q120" t="s">
        <v>234</v>
      </c>
      <c r="R120" t="s">
        <v>74</v>
      </c>
      <c r="W120" t="s">
        <v>74</v>
      </c>
    </row>
    <row r="121" spans="1:23">
      <c r="A121">
        <v>6</v>
      </c>
      <c r="B121">
        <v>2019</v>
      </c>
      <c r="C121" t="s">
        <v>357</v>
      </c>
      <c r="D121">
        <v>54</v>
      </c>
      <c r="E121" t="s">
        <v>348</v>
      </c>
      <c r="F121">
        <v>32880</v>
      </c>
      <c r="H121" t="s">
        <v>22</v>
      </c>
      <c r="I121">
        <v>2013</v>
      </c>
      <c r="J121" t="s">
        <v>70</v>
      </c>
      <c r="K121" t="s">
        <v>269</v>
      </c>
      <c r="N121" t="s">
        <v>228</v>
      </c>
      <c r="O121" t="s">
        <v>229</v>
      </c>
      <c r="Q121" t="s">
        <v>234</v>
      </c>
      <c r="R121" t="s">
        <v>74</v>
      </c>
      <c r="W121" t="s">
        <v>74</v>
      </c>
    </row>
    <row r="122" spans="1:23">
      <c r="A122">
        <v>6</v>
      </c>
      <c r="B122">
        <v>2019</v>
      </c>
      <c r="C122" t="s">
        <v>357</v>
      </c>
      <c r="D122">
        <v>56</v>
      </c>
      <c r="E122" t="s">
        <v>351</v>
      </c>
      <c r="F122">
        <v>33422</v>
      </c>
      <c r="H122" t="s">
        <v>22</v>
      </c>
      <c r="I122">
        <v>2014</v>
      </c>
      <c r="J122" t="s">
        <v>70</v>
      </c>
      <c r="K122" t="s">
        <v>337</v>
      </c>
      <c r="N122" t="s">
        <v>228</v>
      </c>
      <c r="O122" t="s">
        <v>229</v>
      </c>
      <c r="Q122" t="s">
        <v>234</v>
      </c>
      <c r="R122" t="s">
        <v>74</v>
      </c>
      <c r="W122" t="s">
        <v>74</v>
      </c>
    </row>
    <row r="123" spans="1:23">
      <c r="A123">
        <v>6</v>
      </c>
      <c r="B123">
        <v>2019</v>
      </c>
      <c r="C123" t="s">
        <v>357</v>
      </c>
      <c r="D123">
        <v>18</v>
      </c>
      <c r="E123" t="s">
        <v>274</v>
      </c>
      <c r="F123">
        <v>27890</v>
      </c>
      <c r="G123">
        <v>28218</v>
      </c>
      <c r="H123" t="s">
        <v>794</v>
      </c>
      <c r="I123">
        <v>2011</v>
      </c>
      <c r="J123" t="s">
        <v>90</v>
      </c>
      <c r="K123" t="s">
        <v>275</v>
      </c>
      <c r="N123" t="s">
        <v>228</v>
      </c>
      <c r="O123" t="s">
        <v>229</v>
      </c>
      <c r="P123" t="s">
        <v>276</v>
      </c>
      <c r="Q123" t="s">
        <v>234</v>
      </c>
      <c r="R123" t="s">
        <v>74</v>
      </c>
      <c r="W123" t="s">
        <v>74</v>
      </c>
    </row>
    <row r="124" spans="1:23">
      <c r="A124">
        <v>6</v>
      </c>
      <c r="B124">
        <v>2019</v>
      </c>
      <c r="C124" t="s">
        <v>357</v>
      </c>
      <c r="D124">
        <v>48</v>
      </c>
      <c r="E124" t="s">
        <v>338</v>
      </c>
      <c r="G124">
        <v>32181</v>
      </c>
      <c r="H124" t="s">
        <v>82</v>
      </c>
      <c r="I124">
        <v>2014</v>
      </c>
      <c r="J124" t="s">
        <v>78</v>
      </c>
      <c r="K124" t="s">
        <v>339</v>
      </c>
      <c r="N124" t="s">
        <v>228</v>
      </c>
      <c r="O124" t="s">
        <v>229</v>
      </c>
      <c r="Q124" t="s">
        <v>234</v>
      </c>
      <c r="R124" t="s">
        <v>74</v>
      </c>
      <c r="W124" t="s">
        <v>74</v>
      </c>
    </row>
    <row r="125" spans="1:23">
      <c r="A125">
        <v>6</v>
      </c>
      <c r="B125">
        <v>2019</v>
      </c>
      <c r="C125" t="s">
        <v>357</v>
      </c>
      <c r="D125">
        <v>45</v>
      </c>
      <c r="E125" t="s">
        <v>333</v>
      </c>
      <c r="F125">
        <v>31873</v>
      </c>
      <c r="H125" t="s">
        <v>82</v>
      </c>
      <c r="I125">
        <v>2012</v>
      </c>
      <c r="J125" t="s">
        <v>70</v>
      </c>
      <c r="K125" t="s">
        <v>323</v>
      </c>
      <c r="N125" t="s">
        <v>228</v>
      </c>
      <c r="O125" t="s">
        <v>229</v>
      </c>
      <c r="Q125" t="s">
        <v>234</v>
      </c>
      <c r="R125" t="s">
        <v>74</v>
      </c>
      <c r="W125" t="s">
        <v>74</v>
      </c>
    </row>
    <row r="126" spans="1:23">
      <c r="A126">
        <v>6</v>
      </c>
      <c r="B126">
        <v>2019</v>
      </c>
      <c r="C126" t="s">
        <v>357</v>
      </c>
      <c r="D126">
        <v>23</v>
      </c>
      <c r="E126" t="s">
        <v>283</v>
      </c>
      <c r="G126">
        <v>28136</v>
      </c>
      <c r="H126" t="s">
        <v>82</v>
      </c>
      <c r="I126">
        <v>2011</v>
      </c>
      <c r="J126" t="s">
        <v>140</v>
      </c>
      <c r="K126" t="s">
        <v>284</v>
      </c>
      <c r="N126" t="s">
        <v>228</v>
      </c>
      <c r="O126" t="s">
        <v>229</v>
      </c>
      <c r="Q126" t="s">
        <v>234</v>
      </c>
      <c r="R126" t="s">
        <v>74</v>
      </c>
      <c r="W126" t="s">
        <v>74</v>
      </c>
    </row>
    <row r="127" spans="1:23">
      <c r="A127">
        <v>6</v>
      </c>
      <c r="B127">
        <v>2019</v>
      </c>
      <c r="C127" t="s">
        <v>357</v>
      </c>
      <c r="D127">
        <v>51</v>
      </c>
      <c r="E127" t="s">
        <v>344</v>
      </c>
      <c r="F127" t="s">
        <v>345</v>
      </c>
      <c r="H127" t="s">
        <v>82</v>
      </c>
      <c r="I127">
        <v>2017</v>
      </c>
      <c r="J127" t="s">
        <v>90</v>
      </c>
      <c r="K127" t="s">
        <v>337</v>
      </c>
      <c r="N127" t="s">
        <v>228</v>
      </c>
      <c r="O127" t="s">
        <v>229</v>
      </c>
      <c r="Q127" t="s">
        <v>234</v>
      </c>
      <c r="R127" t="s">
        <v>74</v>
      </c>
      <c r="W127" t="s">
        <v>74</v>
      </c>
    </row>
    <row r="128" spans="1:23">
      <c r="A128">
        <v>6</v>
      </c>
      <c r="B128">
        <v>2019</v>
      </c>
      <c r="C128" t="s">
        <v>357</v>
      </c>
      <c r="D128">
        <v>7</v>
      </c>
      <c r="E128" t="s">
        <v>246</v>
      </c>
      <c r="G128">
        <v>26185</v>
      </c>
      <c r="H128" t="s">
        <v>82</v>
      </c>
      <c r="I128">
        <v>2002</v>
      </c>
      <c r="J128" t="s">
        <v>70</v>
      </c>
      <c r="K128" t="s">
        <v>233</v>
      </c>
      <c r="N128" t="s">
        <v>228</v>
      </c>
      <c r="O128" t="s">
        <v>229</v>
      </c>
      <c r="P128" t="s">
        <v>147</v>
      </c>
      <c r="Q128" t="s">
        <v>234</v>
      </c>
      <c r="R128" t="s">
        <v>74</v>
      </c>
      <c r="W128" t="s">
        <v>74</v>
      </c>
    </row>
    <row r="129" spans="1:23">
      <c r="A129">
        <v>6</v>
      </c>
      <c r="B129">
        <v>2019</v>
      </c>
      <c r="C129" t="s">
        <v>357</v>
      </c>
      <c r="D129">
        <v>20</v>
      </c>
      <c r="E129" t="s">
        <v>278</v>
      </c>
      <c r="F129" t="s">
        <v>279</v>
      </c>
      <c r="G129">
        <v>30231</v>
      </c>
      <c r="H129" t="s">
        <v>68</v>
      </c>
      <c r="I129">
        <v>2015</v>
      </c>
      <c r="J129" t="s">
        <v>70</v>
      </c>
      <c r="K129" t="s">
        <v>245</v>
      </c>
      <c r="N129" t="s">
        <v>228</v>
      </c>
      <c r="O129" t="s">
        <v>229</v>
      </c>
      <c r="Q129" t="s">
        <v>234</v>
      </c>
      <c r="R129" t="s">
        <v>74</v>
      </c>
      <c r="W129" t="s">
        <v>74</v>
      </c>
    </row>
    <row r="130" spans="1:23">
      <c r="A130">
        <v>6</v>
      </c>
      <c r="B130">
        <v>2019</v>
      </c>
      <c r="C130" t="s">
        <v>458</v>
      </c>
      <c r="D130">
        <v>24</v>
      </c>
      <c r="E130" t="s">
        <v>404</v>
      </c>
      <c r="G130">
        <v>29647</v>
      </c>
      <c r="H130" t="s">
        <v>68</v>
      </c>
      <c r="I130" t="s">
        <v>360</v>
      </c>
      <c r="J130">
        <v>2014</v>
      </c>
      <c r="K130" t="s">
        <v>90</v>
      </c>
      <c r="N130" t="s">
        <v>228</v>
      </c>
      <c r="O130" t="s">
        <v>229</v>
      </c>
      <c r="P130" t="s">
        <v>151</v>
      </c>
      <c r="Q130" t="s">
        <v>361</v>
      </c>
      <c r="R130" t="s">
        <v>74</v>
      </c>
      <c r="W130" t="s">
        <v>74</v>
      </c>
    </row>
    <row r="131" spans="1:23">
      <c r="A131">
        <v>6</v>
      </c>
      <c r="B131">
        <v>2019</v>
      </c>
      <c r="C131" t="s">
        <v>458</v>
      </c>
      <c r="D131">
        <v>45</v>
      </c>
      <c r="E131" t="s">
        <v>442</v>
      </c>
      <c r="G131" t="s">
        <v>443</v>
      </c>
      <c r="H131" t="s">
        <v>82</v>
      </c>
      <c r="I131" t="s">
        <v>301</v>
      </c>
      <c r="J131">
        <v>2011</v>
      </c>
      <c r="K131" t="s">
        <v>70</v>
      </c>
      <c r="N131" t="s">
        <v>228</v>
      </c>
      <c r="O131" t="s">
        <v>229</v>
      </c>
      <c r="Q131" t="s">
        <v>361</v>
      </c>
      <c r="R131" t="s">
        <v>74</v>
      </c>
      <c r="W131" t="s">
        <v>74</v>
      </c>
    </row>
    <row r="132" spans="1:23">
      <c r="A132">
        <v>6</v>
      </c>
      <c r="B132">
        <v>2019</v>
      </c>
      <c r="C132" t="s">
        <v>458</v>
      </c>
      <c r="D132">
        <v>47</v>
      </c>
      <c r="E132" t="s">
        <v>445</v>
      </c>
      <c r="G132">
        <v>31544</v>
      </c>
      <c r="H132" t="s">
        <v>82</v>
      </c>
      <c r="I132" t="s">
        <v>401</v>
      </c>
      <c r="J132">
        <v>2014</v>
      </c>
      <c r="K132" t="s">
        <v>87</v>
      </c>
      <c r="N132" t="s">
        <v>228</v>
      </c>
      <c r="O132" t="s">
        <v>229</v>
      </c>
      <c r="Q132" t="s">
        <v>361</v>
      </c>
      <c r="R132" t="s">
        <v>74</v>
      </c>
      <c r="W132" t="s">
        <v>74</v>
      </c>
    </row>
    <row r="133" spans="1:23">
      <c r="A133">
        <v>6</v>
      </c>
      <c r="B133">
        <v>2019</v>
      </c>
      <c r="C133" t="s">
        <v>458</v>
      </c>
      <c r="D133">
        <v>35</v>
      </c>
      <c r="E133" t="s">
        <v>423</v>
      </c>
      <c r="F133" t="s">
        <v>424</v>
      </c>
      <c r="G133" t="s">
        <v>424</v>
      </c>
      <c r="H133" t="s">
        <v>82</v>
      </c>
      <c r="I133" t="s">
        <v>259</v>
      </c>
      <c r="J133">
        <v>2008</v>
      </c>
      <c r="K133" t="s">
        <v>78</v>
      </c>
      <c r="N133" t="s">
        <v>228</v>
      </c>
      <c r="O133" t="s">
        <v>229</v>
      </c>
      <c r="Q133" t="s">
        <v>361</v>
      </c>
      <c r="R133" t="s">
        <v>74</v>
      </c>
      <c r="W133" t="s">
        <v>74</v>
      </c>
    </row>
    <row r="134" spans="1:23">
      <c r="A134">
        <v>6</v>
      </c>
      <c r="B134">
        <v>2019</v>
      </c>
      <c r="C134" t="s">
        <v>458</v>
      </c>
      <c r="D134">
        <v>7</v>
      </c>
      <c r="E134" t="s">
        <v>371</v>
      </c>
      <c r="G134">
        <v>27068</v>
      </c>
      <c r="H134" t="s">
        <v>795</v>
      </c>
      <c r="I134" t="s">
        <v>372</v>
      </c>
      <c r="J134">
        <v>2005</v>
      </c>
      <c r="K134" t="s">
        <v>90</v>
      </c>
      <c r="N134" t="s">
        <v>228</v>
      </c>
      <c r="O134" t="s">
        <v>229</v>
      </c>
      <c r="P134" t="s">
        <v>276</v>
      </c>
      <c r="Q134" t="s">
        <v>361</v>
      </c>
      <c r="R134" t="s">
        <v>74</v>
      </c>
      <c r="W134" t="s">
        <v>74</v>
      </c>
    </row>
    <row r="135" spans="1:23">
      <c r="A135">
        <v>5</v>
      </c>
      <c r="B135">
        <v>2018</v>
      </c>
      <c r="C135" t="s">
        <v>458</v>
      </c>
      <c r="D135">
        <v>52</v>
      </c>
      <c r="E135" t="s">
        <v>453</v>
      </c>
      <c r="G135">
        <v>19005</v>
      </c>
      <c r="H135" t="s">
        <v>68</v>
      </c>
      <c r="I135" t="s">
        <v>447</v>
      </c>
      <c r="J135">
        <v>2016</v>
      </c>
      <c r="K135" t="s">
        <v>90</v>
      </c>
      <c r="N135" t="s">
        <v>228</v>
      </c>
      <c r="O135" t="s">
        <v>229</v>
      </c>
      <c r="Q135" t="s">
        <v>361</v>
      </c>
      <c r="R135" t="s">
        <v>74</v>
      </c>
      <c r="W135" t="s">
        <v>74</v>
      </c>
    </row>
    <row r="136" spans="1:23">
      <c r="A136">
        <v>6</v>
      </c>
      <c r="B136">
        <v>2019</v>
      </c>
      <c r="C136" t="s">
        <v>458</v>
      </c>
      <c r="D136">
        <v>26</v>
      </c>
      <c r="E136" t="s">
        <v>407</v>
      </c>
      <c r="G136">
        <v>29622</v>
      </c>
      <c r="H136" t="s">
        <v>68</v>
      </c>
      <c r="I136" t="s">
        <v>369</v>
      </c>
      <c r="J136">
        <v>2013</v>
      </c>
      <c r="K136" t="s">
        <v>90</v>
      </c>
      <c r="N136" t="s">
        <v>228</v>
      </c>
      <c r="O136" t="s">
        <v>229</v>
      </c>
      <c r="P136" t="s">
        <v>224</v>
      </c>
      <c r="Q136" t="s">
        <v>361</v>
      </c>
      <c r="R136" t="s">
        <v>74</v>
      </c>
      <c r="W136" t="s">
        <v>74</v>
      </c>
    </row>
    <row r="137" spans="1:23">
      <c r="A137">
        <v>6</v>
      </c>
      <c r="B137">
        <v>2019</v>
      </c>
      <c r="C137" t="s">
        <v>458</v>
      </c>
      <c r="D137">
        <v>51</v>
      </c>
      <c r="E137" t="s">
        <v>451</v>
      </c>
      <c r="F137" t="s">
        <v>452</v>
      </c>
      <c r="G137" t="s">
        <v>452</v>
      </c>
      <c r="H137" t="s">
        <v>82</v>
      </c>
      <c r="I137" t="s">
        <v>360</v>
      </c>
      <c r="J137">
        <v>2018</v>
      </c>
      <c r="K137" t="s">
        <v>70</v>
      </c>
      <c r="N137" t="s">
        <v>228</v>
      </c>
      <c r="O137" t="s">
        <v>229</v>
      </c>
      <c r="Q137" t="s">
        <v>361</v>
      </c>
      <c r="R137" t="s">
        <v>74</v>
      </c>
      <c r="W137" t="s">
        <v>74</v>
      </c>
    </row>
    <row r="138" spans="1:23">
      <c r="A138">
        <v>6</v>
      </c>
      <c r="B138">
        <v>2019</v>
      </c>
      <c r="C138" t="s">
        <v>458</v>
      </c>
      <c r="D138">
        <v>37</v>
      </c>
      <c r="E138" t="s">
        <v>426</v>
      </c>
      <c r="G138" t="s">
        <v>427</v>
      </c>
      <c r="H138" t="s">
        <v>82</v>
      </c>
      <c r="I138" t="s">
        <v>360</v>
      </c>
      <c r="J138">
        <v>2010</v>
      </c>
      <c r="K138" t="s">
        <v>70</v>
      </c>
      <c r="N138" t="s">
        <v>228</v>
      </c>
      <c r="O138" t="s">
        <v>229</v>
      </c>
      <c r="Q138" t="s">
        <v>361</v>
      </c>
      <c r="R138" t="s">
        <v>74</v>
      </c>
      <c r="W138" t="s">
        <v>74</v>
      </c>
    </row>
    <row r="139" spans="1:23">
      <c r="A139">
        <v>6</v>
      </c>
      <c r="B139">
        <v>2019</v>
      </c>
      <c r="C139" t="s">
        <v>458</v>
      </c>
      <c r="D139">
        <v>20</v>
      </c>
      <c r="E139" t="s">
        <v>395</v>
      </c>
      <c r="F139">
        <v>29317</v>
      </c>
      <c r="G139">
        <v>29317</v>
      </c>
      <c r="H139" t="s">
        <v>82</v>
      </c>
      <c r="I139" t="s">
        <v>369</v>
      </c>
      <c r="J139">
        <v>2010</v>
      </c>
      <c r="K139" t="s">
        <v>70</v>
      </c>
      <c r="N139" t="s">
        <v>228</v>
      </c>
      <c r="O139" t="s">
        <v>229</v>
      </c>
      <c r="Q139" t="s">
        <v>361</v>
      </c>
      <c r="R139" t="s">
        <v>74</v>
      </c>
      <c r="W139" t="s">
        <v>74</v>
      </c>
    </row>
    <row r="140" spans="1:23">
      <c r="A140">
        <v>6</v>
      </c>
      <c r="B140">
        <v>2019</v>
      </c>
      <c r="C140" t="s">
        <v>458</v>
      </c>
      <c r="D140">
        <v>27</v>
      </c>
      <c r="E140" t="s">
        <v>408</v>
      </c>
      <c r="F140" t="s">
        <v>409</v>
      </c>
      <c r="G140" t="s">
        <v>409</v>
      </c>
      <c r="H140" t="s">
        <v>82</v>
      </c>
      <c r="I140" t="s">
        <v>410</v>
      </c>
      <c r="J140">
        <v>2008</v>
      </c>
      <c r="K140" t="s">
        <v>87</v>
      </c>
      <c r="N140" t="s">
        <v>228</v>
      </c>
      <c r="O140" t="s">
        <v>229</v>
      </c>
      <c r="Q140" t="s">
        <v>361</v>
      </c>
      <c r="R140" t="s">
        <v>74</v>
      </c>
      <c r="W140" t="s">
        <v>74</v>
      </c>
    </row>
    <row r="141" spans="1:23">
      <c r="A141">
        <v>6</v>
      </c>
      <c r="B141">
        <v>2019</v>
      </c>
      <c r="C141" t="s">
        <v>458</v>
      </c>
      <c r="D141">
        <v>15</v>
      </c>
      <c r="E141" t="s">
        <v>387</v>
      </c>
      <c r="G141" t="s">
        <v>388</v>
      </c>
      <c r="H141" t="s">
        <v>68</v>
      </c>
      <c r="I141" t="s">
        <v>369</v>
      </c>
      <c r="J141">
        <v>2013</v>
      </c>
      <c r="K141" t="s">
        <v>90</v>
      </c>
      <c r="N141" t="s">
        <v>228</v>
      </c>
      <c r="O141" t="s">
        <v>229</v>
      </c>
      <c r="P141" t="s">
        <v>147</v>
      </c>
      <c r="Q141" t="s">
        <v>361</v>
      </c>
      <c r="R141" t="s">
        <v>74</v>
      </c>
      <c r="W141" t="s">
        <v>74</v>
      </c>
    </row>
    <row r="142" spans="1:23">
      <c r="A142">
        <v>3</v>
      </c>
      <c r="B142">
        <v>2016</v>
      </c>
      <c r="C142" t="s">
        <v>458</v>
      </c>
      <c r="D142">
        <v>55</v>
      </c>
      <c r="E142" t="s">
        <v>457</v>
      </c>
      <c r="G142">
        <v>18608</v>
      </c>
      <c r="H142" t="s">
        <v>794</v>
      </c>
      <c r="I142" t="s">
        <v>447</v>
      </c>
      <c r="J142">
        <v>2016</v>
      </c>
      <c r="K142" t="s">
        <v>90</v>
      </c>
      <c r="N142" t="s">
        <v>228</v>
      </c>
      <c r="O142" t="s">
        <v>229</v>
      </c>
      <c r="Q142" t="s">
        <v>361</v>
      </c>
      <c r="R142" t="s">
        <v>74</v>
      </c>
      <c r="W142" t="s">
        <v>74</v>
      </c>
    </row>
    <row r="143" spans="1:23">
      <c r="A143">
        <v>6</v>
      </c>
      <c r="B143">
        <v>2019</v>
      </c>
      <c r="C143" t="s">
        <v>458</v>
      </c>
      <c r="D143">
        <v>39</v>
      </c>
      <c r="E143" t="s">
        <v>430</v>
      </c>
      <c r="G143">
        <v>31293</v>
      </c>
      <c r="H143" t="s">
        <v>82</v>
      </c>
      <c r="I143" t="s">
        <v>360</v>
      </c>
      <c r="J143">
        <v>2012</v>
      </c>
      <c r="K143" t="s">
        <v>70</v>
      </c>
      <c r="N143" t="s">
        <v>228</v>
      </c>
      <c r="O143" t="s">
        <v>229</v>
      </c>
      <c r="Q143" t="s">
        <v>361</v>
      </c>
      <c r="R143" t="s">
        <v>74</v>
      </c>
      <c r="W143" t="s">
        <v>74</v>
      </c>
    </row>
    <row r="144" spans="1:23">
      <c r="A144">
        <v>6</v>
      </c>
      <c r="B144">
        <v>2019</v>
      </c>
      <c r="C144" t="s">
        <v>458</v>
      </c>
      <c r="D144">
        <v>21</v>
      </c>
      <c r="E144" t="s">
        <v>396</v>
      </c>
      <c r="G144" t="s">
        <v>397</v>
      </c>
      <c r="H144" t="s">
        <v>82</v>
      </c>
      <c r="I144" t="s">
        <v>398</v>
      </c>
      <c r="J144">
        <v>2007</v>
      </c>
      <c r="K144" t="s">
        <v>70</v>
      </c>
      <c r="N144" t="s">
        <v>228</v>
      </c>
      <c r="O144" t="s">
        <v>229</v>
      </c>
      <c r="P144" t="s">
        <v>147</v>
      </c>
      <c r="Q144" t="s">
        <v>361</v>
      </c>
      <c r="R144" t="s">
        <v>74</v>
      </c>
      <c r="W144" t="s">
        <v>74</v>
      </c>
    </row>
    <row r="145" spans="1:23">
      <c r="A145">
        <v>6</v>
      </c>
      <c r="B145">
        <v>2019</v>
      </c>
      <c r="C145" t="s">
        <v>458</v>
      </c>
      <c r="D145">
        <v>31</v>
      </c>
      <c r="E145" t="s">
        <v>417</v>
      </c>
      <c r="G145" t="s">
        <v>418</v>
      </c>
      <c r="H145" t="s">
        <v>68</v>
      </c>
      <c r="I145" t="s">
        <v>301</v>
      </c>
      <c r="J145">
        <v>2020</v>
      </c>
      <c r="K145" t="s">
        <v>90</v>
      </c>
      <c r="N145" t="s">
        <v>228</v>
      </c>
      <c r="O145" t="s">
        <v>229</v>
      </c>
      <c r="Q145" t="s">
        <v>361</v>
      </c>
      <c r="R145" t="s">
        <v>74</v>
      </c>
      <c r="W145" t="s">
        <v>74</v>
      </c>
    </row>
    <row r="146" spans="1:23">
      <c r="A146">
        <v>3</v>
      </c>
      <c r="B146">
        <v>2016</v>
      </c>
      <c r="C146" t="s">
        <v>458</v>
      </c>
      <c r="D146">
        <v>53</v>
      </c>
      <c r="E146" t="s">
        <v>454</v>
      </c>
      <c r="G146">
        <v>20824</v>
      </c>
      <c r="H146" t="s">
        <v>22</v>
      </c>
      <c r="I146" t="s">
        <v>455</v>
      </c>
      <c r="J146">
        <v>1987</v>
      </c>
      <c r="K146" t="s">
        <v>70</v>
      </c>
      <c r="N146" t="s">
        <v>228</v>
      </c>
      <c r="O146" t="s">
        <v>229</v>
      </c>
      <c r="Q146" t="s">
        <v>361</v>
      </c>
      <c r="R146" t="s">
        <v>74</v>
      </c>
      <c r="W146" t="s">
        <v>74</v>
      </c>
    </row>
    <row r="147" spans="1:23">
      <c r="A147">
        <v>6</v>
      </c>
      <c r="B147">
        <v>2019</v>
      </c>
      <c r="C147" t="s">
        <v>458</v>
      </c>
      <c r="D147">
        <v>36</v>
      </c>
      <c r="E147" t="s">
        <v>425</v>
      </c>
      <c r="G147">
        <v>30961</v>
      </c>
      <c r="H147" t="s">
        <v>82</v>
      </c>
      <c r="I147" t="s">
        <v>372</v>
      </c>
      <c r="J147">
        <v>2013</v>
      </c>
      <c r="K147" t="s">
        <v>70</v>
      </c>
      <c r="N147" t="s">
        <v>228</v>
      </c>
      <c r="O147" t="s">
        <v>229</v>
      </c>
      <c r="Q147" t="s">
        <v>361</v>
      </c>
      <c r="R147" t="s">
        <v>74</v>
      </c>
      <c r="W147" t="s">
        <v>74</v>
      </c>
    </row>
    <row r="148" spans="1:23">
      <c r="A148">
        <v>6</v>
      </c>
      <c r="B148">
        <v>2019</v>
      </c>
      <c r="C148" t="s">
        <v>458</v>
      </c>
      <c r="D148">
        <v>30</v>
      </c>
      <c r="E148" t="s">
        <v>415</v>
      </c>
      <c r="G148" t="s">
        <v>416</v>
      </c>
      <c r="H148" t="s">
        <v>82</v>
      </c>
      <c r="I148" t="s">
        <v>360</v>
      </c>
      <c r="J148">
        <v>2011</v>
      </c>
      <c r="K148" t="s">
        <v>70</v>
      </c>
      <c r="N148" t="s">
        <v>228</v>
      </c>
      <c r="O148" t="s">
        <v>229</v>
      </c>
      <c r="Q148" t="s">
        <v>361</v>
      </c>
      <c r="R148" t="s">
        <v>74</v>
      </c>
      <c r="W148" t="s">
        <v>74</v>
      </c>
    </row>
    <row r="149" spans="1:23">
      <c r="A149">
        <v>6</v>
      </c>
      <c r="B149">
        <v>2019</v>
      </c>
      <c r="C149" t="s">
        <v>458</v>
      </c>
      <c r="D149">
        <v>41</v>
      </c>
      <c r="E149" t="s">
        <v>433</v>
      </c>
      <c r="G149">
        <v>31361</v>
      </c>
      <c r="H149" t="s">
        <v>68</v>
      </c>
      <c r="I149" t="s">
        <v>360</v>
      </c>
      <c r="J149">
        <v>2018</v>
      </c>
      <c r="K149" t="s">
        <v>90</v>
      </c>
      <c r="N149" t="s">
        <v>228</v>
      </c>
      <c r="O149" t="s">
        <v>229</v>
      </c>
      <c r="Q149" t="s">
        <v>361</v>
      </c>
      <c r="R149" t="s">
        <v>74</v>
      </c>
      <c r="W149" t="s">
        <v>74</v>
      </c>
    </row>
    <row r="150" spans="1:23">
      <c r="A150">
        <v>6</v>
      </c>
      <c r="B150">
        <v>2019</v>
      </c>
      <c r="C150" t="s">
        <v>458</v>
      </c>
      <c r="D150">
        <v>38</v>
      </c>
      <c r="E150" t="s">
        <v>428</v>
      </c>
      <c r="F150" t="s">
        <v>429</v>
      </c>
      <c r="G150" t="s">
        <v>429</v>
      </c>
      <c r="H150" t="s">
        <v>82</v>
      </c>
      <c r="I150" t="s">
        <v>372</v>
      </c>
      <c r="J150">
        <v>2017</v>
      </c>
      <c r="K150" t="s">
        <v>70</v>
      </c>
      <c r="N150" t="s">
        <v>228</v>
      </c>
      <c r="O150" t="s">
        <v>229</v>
      </c>
      <c r="Q150" t="s">
        <v>361</v>
      </c>
      <c r="R150" t="s">
        <v>74</v>
      </c>
      <c r="W150" t="s">
        <v>74</v>
      </c>
    </row>
    <row r="151" spans="1:23">
      <c r="A151">
        <v>6</v>
      </c>
      <c r="B151">
        <v>2019</v>
      </c>
      <c r="C151" t="s">
        <v>458</v>
      </c>
      <c r="D151">
        <v>29</v>
      </c>
      <c r="E151" t="s">
        <v>413</v>
      </c>
      <c r="F151" t="s">
        <v>414</v>
      </c>
      <c r="G151" t="s">
        <v>414</v>
      </c>
      <c r="H151" t="s">
        <v>82</v>
      </c>
      <c r="I151" t="s">
        <v>372</v>
      </c>
      <c r="J151">
        <v>2010</v>
      </c>
      <c r="K151" t="s">
        <v>70</v>
      </c>
      <c r="N151" t="s">
        <v>228</v>
      </c>
      <c r="O151" t="s">
        <v>229</v>
      </c>
      <c r="Q151" t="s">
        <v>361</v>
      </c>
      <c r="R151" t="s">
        <v>74</v>
      </c>
      <c r="W151" t="s">
        <v>74</v>
      </c>
    </row>
    <row r="152" spans="1:23">
      <c r="A152">
        <v>6</v>
      </c>
      <c r="B152">
        <v>2019</v>
      </c>
      <c r="C152" t="s">
        <v>458</v>
      </c>
      <c r="D152">
        <v>4</v>
      </c>
      <c r="E152" t="s">
        <v>365</v>
      </c>
      <c r="F152" t="s">
        <v>366</v>
      </c>
      <c r="G152" t="s">
        <v>366</v>
      </c>
      <c r="H152" t="s">
        <v>68</v>
      </c>
      <c r="I152" t="s">
        <v>367</v>
      </c>
      <c r="J152">
        <v>2012</v>
      </c>
      <c r="K152" t="s">
        <v>70</v>
      </c>
      <c r="N152" t="s">
        <v>228</v>
      </c>
      <c r="O152" t="s">
        <v>229</v>
      </c>
      <c r="Q152" t="s">
        <v>361</v>
      </c>
      <c r="R152" t="s">
        <v>74</v>
      </c>
      <c r="W152" t="s">
        <v>74</v>
      </c>
    </row>
    <row r="153" spans="1:23">
      <c r="A153">
        <v>6</v>
      </c>
      <c r="B153">
        <v>2019</v>
      </c>
      <c r="C153" t="s">
        <v>458</v>
      </c>
      <c r="D153">
        <v>16</v>
      </c>
      <c r="E153" t="s">
        <v>389</v>
      </c>
      <c r="F153">
        <v>29342</v>
      </c>
      <c r="G153">
        <v>29342</v>
      </c>
      <c r="H153" t="s">
        <v>82</v>
      </c>
      <c r="I153" t="s">
        <v>301</v>
      </c>
      <c r="J153">
        <v>2010</v>
      </c>
      <c r="K153" t="s">
        <v>70</v>
      </c>
      <c r="N153" t="s">
        <v>228</v>
      </c>
      <c r="O153" t="s">
        <v>229</v>
      </c>
      <c r="Q153" t="s">
        <v>361</v>
      </c>
      <c r="R153" t="s">
        <v>74</v>
      </c>
      <c r="W153" t="s">
        <v>74</v>
      </c>
    </row>
    <row r="154" spans="1:23">
      <c r="A154">
        <v>6</v>
      </c>
      <c r="B154">
        <v>2019</v>
      </c>
      <c r="C154" t="s">
        <v>458</v>
      </c>
      <c r="D154">
        <v>17</v>
      </c>
      <c r="E154" t="s">
        <v>390</v>
      </c>
      <c r="G154">
        <v>29434</v>
      </c>
      <c r="H154" t="s">
        <v>68</v>
      </c>
      <c r="I154" t="s">
        <v>367</v>
      </c>
      <c r="J154">
        <v>2015</v>
      </c>
      <c r="K154" t="s">
        <v>70</v>
      </c>
      <c r="N154" t="s">
        <v>228</v>
      </c>
      <c r="O154" t="s">
        <v>229</v>
      </c>
      <c r="P154" t="s">
        <v>224</v>
      </c>
      <c r="Q154" t="s">
        <v>361</v>
      </c>
      <c r="R154" t="s">
        <v>74</v>
      </c>
      <c r="W154" t="s">
        <v>74</v>
      </c>
    </row>
    <row r="155" spans="1:23">
      <c r="A155">
        <v>6</v>
      </c>
      <c r="B155">
        <v>2019</v>
      </c>
      <c r="C155" t="s">
        <v>458</v>
      </c>
      <c r="D155">
        <v>5</v>
      </c>
      <c r="E155" t="s">
        <v>368</v>
      </c>
      <c r="G155">
        <v>25934</v>
      </c>
      <c r="H155" t="s">
        <v>68</v>
      </c>
      <c r="I155" t="s">
        <v>369</v>
      </c>
      <c r="J155">
        <v>2019</v>
      </c>
      <c r="K155" t="s">
        <v>70</v>
      </c>
      <c r="N155" t="s">
        <v>228</v>
      </c>
      <c r="O155" t="s">
        <v>229</v>
      </c>
      <c r="P155" t="s">
        <v>72</v>
      </c>
      <c r="Q155" t="s">
        <v>361</v>
      </c>
      <c r="R155" t="s">
        <v>74</v>
      </c>
      <c r="W155" t="s">
        <v>74</v>
      </c>
    </row>
    <row r="156" spans="1:23">
      <c r="A156">
        <v>6</v>
      </c>
      <c r="B156">
        <v>2019</v>
      </c>
      <c r="C156" t="s">
        <v>458</v>
      </c>
      <c r="D156">
        <v>8</v>
      </c>
      <c r="E156" t="s">
        <v>373</v>
      </c>
      <c r="G156" t="s">
        <v>374</v>
      </c>
      <c r="H156" t="s">
        <v>68</v>
      </c>
      <c r="I156" t="s">
        <v>369</v>
      </c>
      <c r="J156">
        <v>2003</v>
      </c>
      <c r="K156" t="s">
        <v>70</v>
      </c>
      <c r="N156" t="s">
        <v>228</v>
      </c>
      <c r="O156" t="s">
        <v>229</v>
      </c>
      <c r="Q156" t="s">
        <v>361</v>
      </c>
      <c r="R156" t="s">
        <v>74</v>
      </c>
      <c r="W156" t="s">
        <v>74</v>
      </c>
    </row>
    <row r="157" spans="1:23">
      <c r="A157">
        <v>6</v>
      </c>
      <c r="B157">
        <v>2019</v>
      </c>
      <c r="C157" t="s">
        <v>458</v>
      </c>
      <c r="D157">
        <v>50</v>
      </c>
      <c r="E157" t="s">
        <v>449</v>
      </c>
      <c r="G157" t="s">
        <v>450</v>
      </c>
      <c r="H157" t="s">
        <v>82</v>
      </c>
      <c r="I157" t="s">
        <v>369</v>
      </c>
      <c r="J157">
        <v>2013</v>
      </c>
      <c r="K157" t="s">
        <v>70</v>
      </c>
      <c r="N157" t="s">
        <v>228</v>
      </c>
      <c r="O157" t="s">
        <v>229</v>
      </c>
      <c r="Q157" t="s">
        <v>361</v>
      </c>
      <c r="R157" t="s">
        <v>74</v>
      </c>
      <c r="W157" t="s">
        <v>74</v>
      </c>
    </row>
    <row r="158" spans="1:23">
      <c r="A158">
        <v>6</v>
      </c>
      <c r="B158">
        <v>2019</v>
      </c>
      <c r="C158" t="s">
        <v>458</v>
      </c>
      <c r="D158">
        <v>2</v>
      </c>
      <c r="E158" t="s">
        <v>362</v>
      </c>
      <c r="G158" t="s">
        <v>363</v>
      </c>
      <c r="H158" t="s">
        <v>794</v>
      </c>
      <c r="I158" t="s">
        <v>301</v>
      </c>
      <c r="J158">
        <v>2003</v>
      </c>
      <c r="K158" t="s">
        <v>70</v>
      </c>
      <c r="N158" t="s">
        <v>228</v>
      </c>
      <c r="O158" t="s">
        <v>229</v>
      </c>
      <c r="Q158" t="s">
        <v>361</v>
      </c>
      <c r="R158" t="s">
        <v>74</v>
      </c>
      <c r="W158" t="s">
        <v>74</v>
      </c>
    </row>
    <row r="159" spans="1:23">
      <c r="A159">
        <v>6</v>
      </c>
      <c r="B159">
        <v>2019</v>
      </c>
      <c r="C159" t="s">
        <v>458</v>
      </c>
      <c r="D159">
        <v>40</v>
      </c>
      <c r="E159" t="s">
        <v>431</v>
      </c>
      <c r="G159" t="s">
        <v>432</v>
      </c>
      <c r="H159" t="s">
        <v>82</v>
      </c>
      <c r="I159" t="s">
        <v>369</v>
      </c>
      <c r="J159">
        <v>2013</v>
      </c>
      <c r="K159" t="s">
        <v>70</v>
      </c>
      <c r="N159" t="s">
        <v>228</v>
      </c>
      <c r="O159" t="s">
        <v>229</v>
      </c>
      <c r="Q159" t="s">
        <v>361</v>
      </c>
      <c r="R159" t="s">
        <v>74</v>
      </c>
      <c r="W159" t="s">
        <v>74</v>
      </c>
    </row>
    <row r="160" spans="1:23">
      <c r="A160">
        <v>6</v>
      </c>
      <c r="B160">
        <v>2019</v>
      </c>
      <c r="C160" t="s">
        <v>458</v>
      </c>
      <c r="D160">
        <v>33</v>
      </c>
      <c r="E160" t="s">
        <v>421</v>
      </c>
      <c r="G160">
        <v>30654</v>
      </c>
      <c r="H160" t="s">
        <v>82</v>
      </c>
      <c r="I160" t="s">
        <v>422</v>
      </c>
      <c r="J160">
        <v>2015</v>
      </c>
      <c r="K160" t="s">
        <v>70</v>
      </c>
      <c r="N160" t="s">
        <v>228</v>
      </c>
      <c r="O160" t="s">
        <v>229</v>
      </c>
      <c r="Q160" t="s">
        <v>361</v>
      </c>
      <c r="R160" t="s">
        <v>74</v>
      </c>
      <c r="W160" t="s">
        <v>74</v>
      </c>
    </row>
    <row r="161" spans="1:23">
      <c r="A161">
        <v>6</v>
      </c>
      <c r="B161">
        <v>2019</v>
      </c>
      <c r="C161" t="s">
        <v>458</v>
      </c>
      <c r="D161">
        <v>3</v>
      </c>
      <c r="E161" t="s">
        <v>364</v>
      </c>
      <c r="G161">
        <v>22048</v>
      </c>
      <c r="H161" t="s">
        <v>82</v>
      </c>
      <c r="I161" t="s">
        <v>360</v>
      </c>
      <c r="J161">
        <v>1997</v>
      </c>
      <c r="K161" t="s">
        <v>70</v>
      </c>
      <c r="N161" t="s">
        <v>228</v>
      </c>
      <c r="O161" t="s">
        <v>229</v>
      </c>
      <c r="Q161" t="s">
        <v>361</v>
      </c>
      <c r="R161" t="s">
        <v>74</v>
      </c>
      <c r="W161" t="s">
        <v>74</v>
      </c>
    </row>
    <row r="162" spans="1:23">
      <c r="A162">
        <v>6</v>
      </c>
      <c r="B162">
        <v>2019</v>
      </c>
      <c r="C162" t="s">
        <v>458</v>
      </c>
      <c r="D162">
        <v>18</v>
      </c>
      <c r="E162" t="s">
        <v>391</v>
      </c>
      <c r="G162">
        <v>29466</v>
      </c>
      <c r="H162" t="s">
        <v>68</v>
      </c>
      <c r="I162" t="s">
        <v>392</v>
      </c>
      <c r="J162">
        <v>2017</v>
      </c>
      <c r="K162" t="s">
        <v>90</v>
      </c>
      <c r="N162" t="s">
        <v>228</v>
      </c>
      <c r="O162" t="s">
        <v>229</v>
      </c>
      <c r="P162" t="s">
        <v>72</v>
      </c>
      <c r="Q162" t="s">
        <v>361</v>
      </c>
      <c r="R162" t="s">
        <v>74</v>
      </c>
      <c r="W162" t="s">
        <v>74</v>
      </c>
    </row>
    <row r="163" spans="1:23">
      <c r="A163">
        <v>6</v>
      </c>
      <c r="B163">
        <v>2019</v>
      </c>
      <c r="C163" t="s">
        <v>458</v>
      </c>
      <c r="D163">
        <v>28</v>
      </c>
      <c r="E163" t="s">
        <v>411</v>
      </c>
      <c r="G163" t="s">
        <v>412</v>
      </c>
      <c r="H163" t="s">
        <v>68</v>
      </c>
      <c r="I163" t="s">
        <v>360</v>
      </c>
      <c r="J163">
        <v>2013</v>
      </c>
      <c r="K163" t="s">
        <v>90</v>
      </c>
      <c r="N163" t="s">
        <v>228</v>
      </c>
      <c r="O163" t="s">
        <v>229</v>
      </c>
      <c r="Q163" t="s">
        <v>361</v>
      </c>
      <c r="R163" t="s">
        <v>74</v>
      </c>
      <c r="W163" t="s">
        <v>74</v>
      </c>
    </row>
    <row r="164" spans="1:23">
      <c r="A164">
        <v>6</v>
      </c>
      <c r="B164">
        <v>2019</v>
      </c>
      <c r="C164" t="s">
        <v>458</v>
      </c>
      <c r="D164">
        <v>49</v>
      </c>
      <c r="E164" t="s">
        <v>448</v>
      </c>
      <c r="G164">
        <v>32479</v>
      </c>
      <c r="H164" t="s">
        <v>82</v>
      </c>
      <c r="I164" t="s">
        <v>360</v>
      </c>
      <c r="J164">
        <v>2013</v>
      </c>
      <c r="K164" t="s">
        <v>70</v>
      </c>
      <c r="N164" t="s">
        <v>228</v>
      </c>
      <c r="O164" t="s">
        <v>229</v>
      </c>
      <c r="Q164" t="s">
        <v>361</v>
      </c>
      <c r="R164" t="s">
        <v>74</v>
      </c>
      <c r="W164" t="s">
        <v>74</v>
      </c>
    </row>
    <row r="165" spans="1:23">
      <c r="A165">
        <v>6</v>
      </c>
      <c r="B165">
        <v>2019</v>
      </c>
      <c r="C165" t="s">
        <v>458</v>
      </c>
      <c r="D165">
        <v>34</v>
      </c>
      <c r="E165" t="s">
        <v>258</v>
      </c>
      <c r="G165">
        <v>30386</v>
      </c>
      <c r="H165" t="s">
        <v>82</v>
      </c>
      <c r="I165" t="s">
        <v>369</v>
      </c>
      <c r="J165">
        <v>2010</v>
      </c>
      <c r="K165" t="s">
        <v>70</v>
      </c>
      <c r="N165" t="s">
        <v>228</v>
      </c>
      <c r="O165" t="s">
        <v>229</v>
      </c>
      <c r="Q165" t="s">
        <v>361</v>
      </c>
      <c r="R165" t="s">
        <v>74</v>
      </c>
      <c r="W165" t="s">
        <v>74</v>
      </c>
    </row>
    <row r="166" spans="1:23">
      <c r="A166">
        <v>6</v>
      </c>
      <c r="B166">
        <v>2019</v>
      </c>
      <c r="C166" t="s">
        <v>458</v>
      </c>
      <c r="D166">
        <v>13</v>
      </c>
      <c r="E166" t="s">
        <v>382</v>
      </c>
      <c r="G166" t="s">
        <v>383</v>
      </c>
      <c r="H166" t="s">
        <v>82</v>
      </c>
      <c r="I166" t="s">
        <v>249</v>
      </c>
      <c r="J166">
        <v>2001</v>
      </c>
      <c r="K166" t="s">
        <v>70</v>
      </c>
      <c r="N166" t="s">
        <v>228</v>
      </c>
      <c r="O166" t="s">
        <v>229</v>
      </c>
      <c r="Q166" t="s">
        <v>361</v>
      </c>
      <c r="R166" t="s">
        <v>74</v>
      </c>
      <c r="W166" t="s">
        <v>74</v>
      </c>
    </row>
    <row r="167" spans="1:23">
      <c r="A167">
        <v>6</v>
      </c>
      <c r="B167">
        <v>2019</v>
      </c>
      <c r="C167" t="s">
        <v>458</v>
      </c>
      <c r="D167">
        <v>6</v>
      </c>
      <c r="E167" t="s">
        <v>370</v>
      </c>
      <c r="F167">
        <v>26820</v>
      </c>
      <c r="G167">
        <v>26820</v>
      </c>
      <c r="H167" t="s">
        <v>68</v>
      </c>
      <c r="I167" t="s">
        <v>301</v>
      </c>
      <c r="J167">
        <v>2011</v>
      </c>
      <c r="K167" t="s">
        <v>70</v>
      </c>
      <c r="N167" t="s">
        <v>228</v>
      </c>
      <c r="O167" t="s">
        <v>229</v>
      </c>
      <c r="P167" t="s">
        <v>151</v>
      </c>
      <c r="Q167" t="s">
        <v>361</v>
      </c>
      <c r="R167" t="s">
        <v>74</v>
      </c>
      <c r="W167" t="s">
        <v>74</v>
      </c>
    </row>
    <row r="168" spans="1:23">
      <c r="A168">
        <v>6</v>
      </c>
      <c r="B168">
        <v>2019</v>
      </c>
      <c r="C168" t="s">
        <v>458</v>
      </c>
      <c r="D168">
        <v>11</v>
      </c>
      <c r="E168" t="s">
        <v>379</v>
      </c>
      <c r="G168">
        <v>28469</v>
      </c>
      <c r="H168" t="s">
        <v>22</v>
      </c>
      <c r="I168" t="s">
        <v>367</v>
      </c>
      <c r="J168">
        <v>2001</v>
      </c>
      <c r="K168" t="s">
        <v>70</v>
      </c>
      <c r="N168" t="s">
        <v>228</v>
      </c>
      <c r="O168" t="s">
        <v>229</v>
      </c>
      <c r="Q168" t="s">
        <v>361</v>
      </c>
      <c r="R168" t="s">
        <v>74</v>
      </c>
      <c r="W168" t="s">
        <v>74</v>
      </c>
    </row>
    <row r="169" spans="1:23">
      <c r="A169">
        <v>6</v>
      </c>
      <c r="B169">
        <v>2019</v>
      </c>
      <c r="C169" t="s">
        <v>458</v>
      </c>
      <c r="D169">
        <v>25</v>
      </c>
      <c r="E169" t="s">
        <v>405</v>
      </c>
      <c r="G169" t="s">
        <v>406</v>
      </c>
      <c r="H169" t="s">
        <v>68</v>
      </c>
      <c r="I169" t="s">
        <v>360</v>
      </c>
      <c r="J169">
        <v>2013</v>
      </c>
      <c r="K169" t="s">
        <v>90</v>
      </c>
      <c r="N169" t="s">
        <v>228</v>
      </c>
      <c r="O169" t="s">
        <v>229</v>
      </c>
      <c r="Q169" t="s">
        <v>361</v>
      </c>
      <c r="R169" t="s">
        <v>74</v>
      </c>
      <c r="W169" t="s">
        <v>74</v>
      </c>
    </row>
    <row r="170" spans="1:23">
      <c r="A170">
        <v>1</v>
      </c>
      <c r="B170">
        <v>2017</v>
      </c>
      <c r="C170" t="s">
        <v>458</v>
      </c>
      <c r="D170">
        <v>53</v>
      </c>
      <c r="E170" t="s">
        <v>460</v>
      </c>
      <c r="H170" t="s">
        <v>68</v>
      </c>
      <c r="I170" t="s">
        <v>447</v>
      </c>
      <c r="J170">
        <v>2016</v>
      </c>
      <c r="K170" t="s">
        <v>90</v>
      </c>
      <c r="N170" t="s">
        <v>228</v>
      </c>
      <c r="O170" t="s">
        <v>229</v>
      </c>
      <c r="Q170" t="s">
        <v>361</v>
      </c>
      <c r="R170" t="s">
        <v>74</v>
      </c>
    </row>
    <row r="171" spans="1:23">
      <c r="A171">
        <v>6</v>
      </c>
      <c r="B171">
        <v>2019</v>
      </c>
      <c r="C171" t="s">
        <v>458</v>
      </c>
      <c r="D171">
        <v>44</v>
      </c>
      <c r="E171" t="s">
        <v>440</v>
      </c>
      <c r="F171" t="s">
        <v>441</v>
      </c>
      <c r="G171" t="s">
        <v>441</v>
      </c>
      <c r="H171" t="s">
        <v>82</v>
      </c>
      <c r="I171" t="s">
        <v>301</v>
      </c>
      <c r="J171">
        <v>2013</v>
      </c>
      <c r="K171" t="s">
        <v>70</v>
      </c>
      <c r="N171" t="s">
        <v>228</v>
      </c>
      <c r="O171" t="s">
        <v>229</v>
      </c>
      <c r="Q171" t="s">
        <v>361</v>
      </c>
      <c r="R171" t="s">
        <v>74</v>
      </c>
      <c r="W171" t="s">
        <v>74</v>
      </c>
    </row>
    <row r="172" spans="1:23">
      <c r="A172">
        <v>6</v>
      </c>
      <c r="B172">
        <v>2019</v>
      </c>
      <c r="C172" t="s">
        <v>458</v>
      </c>
      <c r="D172">
        <v>9</v>
      </c>
      <c r="E172" t="s">
        <v>375</v>
      </c>
      <c r="G172">
        <v>28006</v>
      </c>
      <c r="H172" t="s">
        <v>794</v>
      </c>
      <c r="I172" t="s">
        <v>376</v>
      </c>
      <c r="J172">
        <v>2011</v>
      </c>
      <c r="K172" t="s">
        <v>90</v>
      </c>
      <c r="N172" t="s">
        <v>228</v>
      </c>
      <c r="O172" t="s">
        <v>229</v>
      </c>
      <c r="P172" t="s">
        <v>168</v>
      </c>
      <c r="Q172" t="s">
        <v>361</v>
      </c>
      <c r="R172" t="s">
        <v>74</v>
      </c>
      <c r="W172" t="s">
        <v>74</v>
      </c>
    </row>
    <row r="173" spans="1:23">
      <c r="A173">
        <v>6</v>
      </c>
      <c r="B173">
        <v>2019</v>
      </c>
      <c r="C173" t="s">
        <v>458</v>
      </c>
      <c r="D173">
        <v>10</v>
      </c>
      <c r="E173" t="s">
        <v>377</v>
      </c>
      <c r="G173" t="s">
        <v>378</v>
      </c>
      <c r="H173" t="s">
        <v>794</v>
      </c>
      <c r="I173" t="s">
        <v>301</v>
      </c>
      <c r="J173">
        <v>2012</v>
      </c>
      <c r="K173" t="s">
        <v>70</v>
      </c>
      <c r="N173" t="s">
        <v>228</v>
      </c>
      <c r="O173" t="s">
        <v>229</v>
      </c>
      <c r="P173" t="s">
        <v>79</v>
      </c>
      <c r="Q173" t="s">
        <v>361</v>
      </c>
      <c r="R173" t="s">
        <v>74</v>
      </c>
      <c r="W173" t="s">
        <v>74</v>
      </c>
    </row>
    <row r="174" spans="1:23">
      <c r="A174">
        <v>6</v>
      </c>
      <c r="B174">
        <v>2019</v>
      </c>
      <c r="C174" t="s">
        <v>458</v>
      </c>
      <c r="D174">
        <v>42</v>
      </c>
      <c r="E174" t="s">
        <v>434</v>
      </c>
      <c r="G174">
        <v>31240</v>
      </c>
      <c r="H174" t="s">
        <v>82</v>
      </c>
      <c r="I174" t="s">
        <v>435</v>
      </c>
      <c r="J174">
        <v>2011</v>
      </c>
      <c r="K174" t="s">
        <v>70</v>
      </c>
      <c r="N174" t="s">
        <v>228</v>
      </c>
      <c r="O174" t="s">
        <v>229</v>
      </c>
      <c r="Q174" t="s">
        <v>361</v>
      </c>
      <c r="R174" t="s">
        <v>74</v>
      </c>
      <c r="W174" t="s">
        <v>74</v>
      </c>
    </row>
    <row r="175" spans="1:23">
      <c r="A175">
        <v>6</v>
      </c>
      <c r="B175">
        <v>2019</v>
      </c>
      <c r="C175" t="s">
        <v>458</v>
      </c>
      <c r="D175">
        <v>46</v>
      </c>
      <c r="E175" t="s">
        <v>444</v>
      </c>
      <c r="G175">
        <v>31665</v>
      </c>
      <c r="H175" t="s">
        <v>68</v>
      </c>
      <c r="I175" t="s">
        <v>372</v>
      </c>
      <c r="J175">
        <v>2019</v>
      </c>
      <c r="K175" t="s">
        <v>90</v>
      </c>
      <c r="N175" t="s">
        <v>228</v>
      </c>
      <c r="O175" t="s">
        <v>229</v>
      </c>
      <c r="Q175" t="s">
        <v>361</v>
      </c>
      <c r="R175" t="s">
        <v>74</v>
      </c>
      <c r="W175" t="s">
        <v>74</v>
      </c>
    </row>
    <row r="176" spans="1:23">
      <c r="A176">
        <v>6</v>
      </c>
      <c r="B176">
        <v>2019</v>
      </c>
      <c r="C176" t="s">
        <v>458</v>
      </c>
      <c r="D176">
        <v>43</v>
      </c>
      <c r="E176" t="s">
        <v>436</v>
      </c>
      <c r="F176" t="s">
        <v>437</v>
      </c>
      <c r="G176" t="s">
        <v>437</v>
      </c>
      <c r="H176" t="s">
        <v>68</v>
      </c>
      <c r="I176" t="s">
        <v>438</v>
      </c>
      <c r="J176">
        <v>2019</v>
      </c>
      <c r="K176" t="s">
        <v>90</v>
      </c>
      <c r="N176" t="s">
        <v>228</v>
      </c>
      <c r="O176" t="s">
        <v>229</v>
      </c>
      <c r="Q176" t="s">
        <v>361</v>
      </c>
      <c r="R176" t="s">
        <v>74</v>
      </c>
      <c r="W176" t="s">
        <v>74</v>
      </c>
    </row>
    <row r="177" spans="1:23">
      <c r="A177">
        <v>6</v>
      </c>
      <c r="B177">
        <v>2019</v>
      </c>
      <c r="C177" t="s">
        <v>458</v>
      </c>
      <c r="D177">
        <v>23</v>
      </c>
      <c r="E177" t="s">
        <v>402</v>
      </c>
      <c r="G177" t="s">
        <v>403</v>
      </c>
      <c r="H177" t="s">
        <v>68</v>
      </c>
      <c r="I177" t="s">
        <v>360</v>
      </c>
      <c r="J177">
        <v>2010</v>
      </c>
      <c r="K177" t="s">
        <v>70</v>
      </c>
      <c r="N177" t="s">
        <v>228</v>
      </c>
      <c r="O177" t="s">
        <v>229</v>
      </c>
      <c r="P177" t="s">
        <v>147</v>
      </c>
      <c r="Q177" t="s">
        <v>361</v>
      </c>
      <c r="R177" t="s">
        <v>74</v>
      </c>
      <c r="W177" t="s">
        <v>74</v>
      </c>
    </row>
    <row r="178" spans="1:23">
      <c r="A178">
        <v>6</v>
      </c>
      <c r="B178">
        <v>2019</v>
      </c>
      <c r="C178" t="s">
        <v>458</v>
      </c>
      <c r="D178">
        <v>22</v>
      </c>
      <c r="E178" t="s">
        <v>399</v>
      </c>
      <c r="G178" t="s">
        <v>400</v>
      </c>
      <c r="H178" t="s">
        <v>68</v>
      </c>
      <c r="I178" t="s">
        <v>401</v>
      </c>
      <c r="J178">
        <v>2018</v>
      </c>
      <c r="K178" t="s">
        <v>87</v>
      </c>
      <c r="N178" t="s">
        <v>228</v>
      </c>
      <c r="O178" t="s">
        <v>229</v>
      </c>
      <c r="Q178" t="s">
        <v>361</v>
      </c>
      <c r="R178" t="s">
        <v>74</v>
      </c>
      <c r="W178" t="s">
        <v>74</v>
      </c>
    </row>
    <row r="179" spans="1:23">
      <c r="A179">
        <v>3</v>
      </c>
      <c r="B179">
        <v>2016</v>
      </c>
      <c r="C179" t="s">
        <v>458</v>
      </c>
      <c r="D179">
        <v>54</v>
      </c>
      <c r="E179" t="s">
        <v>456</v>
      </c>
      <c r="G179">
        <v>28856</v>
      </c>
      <c r="H179" t="s">
        <v>68</v>
      </c>
      <c r="I179" t="s">
        <v>447</v>
      </c>
      <c r="J179">
        <v>2016</v>
      </c>
      <c r="K179" t="s">
        <v>90</v>
      </c>
      <c r="N179" t="s">
        <v>228</v>
      </c>
      <c r="O179" t="s">
        <v>229</v>
      </c>
      <c r="Q179" t="s">
        <v>361</v>
      </c>
      <c r="R179" t="s">
        <v>74</v>
      </c>
      <c r="W179" t="s">
        <v>74</v>
      </c>
    </row>
    <row r="180" spans="1:23">
      <c r="A180">
        <v>6</v>
      </c>
      <c r="B180">
        <v>2019</v>
      </c>
      <c r="C180" t="s">
        <v>458</v>
      </c>
      <c r="D180">
        <v>32</v>
      </c>
      <c r="E180" t="s">
        <v>419</v>
      </c>
      <c r="G180">
        <v>30379</v>
      </c>
      <c r="H180" t="s">
        <v>82</v>
      </c>
      <c r="I180" t="s">
        <v>420</v>
      </c>
      <c r="J180">
        <v>2010</v>
      </c>
      <c r="K180" t="s">
        <v>90</v>
      </c>
      <c r="N180" t="s">
        <v>228</v>
      </c>
      <c r="O180" t="s">
        <v>229</v>
      </c>
      <c r="Q180" t="s">
        <v>361</v>
      </c>
      <c r="R180" t="s">
        <v>74</v>
      </c>
      <c r="W180" t="s">
        <v>74</v>
      </c>
    </row>
    <row r="181" spans="1:23">
      <c r="A181">
        <v>6</v>
      </c>
      <c r="B181">
        <v>2019</v>
      </c>
      <c r="C181" t="s">
        <v>458</v>
      </c>
      <c r="D181">
        <v>1</v>
      </c>
      <c r="E181" t="s">
        <v>358</v>
      </c>
      <c r="G181" t="s">
        <v>359</v>
      </c>
      <c r="H181" t="s">
        <v>794</v>
      </c>
      <c r="I181" t="s">
        <v>360</v>
      </c>
      <c r="J181">
        <v>1989</v>
      </c>
      <c r="K181" t="s">
        <v>90</v>
      </c>
      <c r="N181" t="s">
        <v>228</v>
      </c>
      <c r="O181" t="s">
        <v>229</v>
      </c>
      <c r="Q181" t="s">
        <v>361</v>
      </c>
      <c r="R181" t="s">
        <v>74</v>
      </c>
      <c r="W181" t="s">
        <v>74</v>
      </c>
    </row>
    <row r="182" spans="1:23">
      <c r="A182">
        <v>6</v>
      </c>
      <c r="B182">
        <v>2019</v>
      </c>
      <c r="C182" t="s">
        <v>458</v>
      </c>
      <c r="D182">
        <v>14</v>
      </c>
      <c r="E182" t="s">
        <v>384</v>
      </c>
      <c r="G182" t="s">
        <v>385</v>
      </c>
      <c r="H182" t="s">
        <v>68</v>
      </c>
      <c r="I182" t="s">
        <v>372</v>
      </c>
      <c r="J182">
        <v>2011</v>
      </c>
      <c r="K182" t="s">
        <v>90</v>
      </c>
      <c r="N182" t="s">
        <v>228</v>
      </c>
      <c r="O182" t="s">
        <v>229</v>
      </c>
      <c r="P182" t="s">
        <v>386</v>
      </c>
      <c r="Q182" t="s">
        <v>361</v>
      </c>
      <c r="R182" t="s">
        <v>74</v>
      </c>
      <c r="W182" t="s">
        <v>74</v>
      </c>
    </row>
    <row r="183" spans="1:23">
      <c r="A183">
        <v>6</v>
      </c>
      <c r="B183">
        <v>2019</v>
      </c>
      <c r="C183" t="s">
        <v>458</v>
      </c>
      <c r="D183">
        <v>48</v>
      </c>
      <c r="E183" t="s">
        <v>446</v>
      </c>
      <c r="G183">
        <v>31697</v>
      </c>
      <c r="H183" t="s">
        <v>68</v>
      </c>
      <c r="I183" t="s">
        <v>447</v>
      </c>
      <c r="J183">
        <v>2016</v>
      </c>
      <c r="K183" t="s">
        <v>90</v>
      </c>
      <c r="N183" t="s">
        <v>228</v>
      </c>
      <c r="O183" t="s">
        <v>229</v>
      </c>
      <c r="Q183" t="s">
        <v>361</v>
      </c>
      <c r="R183" t="s">
        <v>74</v>
      </c>
      <c r="W183" t="s">
        <v>74</v>
      </c>
    </row>
    <row r="184" spans="1:23">
      <c r="A184">
        <v>6</v>
      </c>
      <c r="B184">
        <v>2019</v>
      </c>
      <c r="C184" t="s">
        <v>458</v>
      </c>
      <c r="D184">
        <v>12</v>
      </c>
      <c r="E184" t="s">
        <v>380</v>
      </c>
      <c r="F184" t="s">
        <v>381</v>
      </c>
      <c r="G184" t="s">
        <v>381</v>
      </c>
      <c r="H184" t="s">
        <v>82</v>
      </c>
      <c r="I184" t="s">
        <v>301</v>
      </c>
      <c r="J184">
        <v>2001</v>
      </c>
      <c r="K184" t="s">
        <v>70</v>
      </c>
      <c r="N184" t="s">
        <v>228</v>
      </c>
      <c r="O184" t="s">
        <v>229</v>
      </c>
      <c r="Q184" t="s">
        <v>361</v>
      </c>
      <c r="R184" t="s">
        <v>74</v>
      </c>
      <c r="W184" t="s">
        <v>74</v>
      </c>
    </row>
    <row r="185" spans="1:23">
      <c r="A185">
        <v>6</v>
      </c>
      <c r="B185">
        <v>2019</v>
      </c>
      <c r="C185" t="s">
        <v>458</v>
      </c>
      <c r="D185">
        <v>19</v>
      </c>
      <c r="E185" t="s">
        <v>393</v>
      </c>
      <c r="G185" t="s">
        <v>394</v>
      </c>
      <c r="H185" t="s">
        <v>68</v>
      </c>
      <c r="I185" t="s">
        <v>369</v>
      </c>
      <c r="J185">
        <v>2013</v>
      </c>
      <c r="K185" t="s">
        <v>90</v>
      </c>
      <c r="N185" t="s">
        <v>228</v>
      </c>
      <c r="O185" t="s">
        <v>229</v>
      </c>
      <c r="P185" t="s">
        <v>79</v>
      </c>
      <c r="Q185" t="s">
        <v>361</v>
      </c>
      <c r="R185" t="s">
        <v>74</v>
      </c>
      <c r="W185" t="s">
        <v>74</v>
      </c>
    </row>
    <row r="186" spans="1:23">
      <c r="A186">
        <v>6</v>
      </c>
      <c r="B186">
        <v>2019</v>
      </c>
      <c r="C186" t="s">
        <v>524</v>
      </c>
      <c r="D186">
        <v>23</v>
      </c>
      <c r="E186" t="s">
        <v>505</v>
      </c>
      <c r="F186" t="s">
        <v>506</v>
      </c>
      <c r="H186" t="s">
        <v>82</v>
      </c>
      <c r="I186" t="s">
        <v>478</v>
      </c>
      <c r="J186">
        <v>2013</v>
      </c>
      <c r="K186" t="s">
        <v>87</v>
      </c>
      <c r="N186" t="s">
        <v>464</v>
      </c>
      <c r="O186" t="s">
        <v>229</v>
      </c>
      <c r="Q186" t="s">
        <v>465</v>
      </c>
      <c r="R186" t="s">
        <v>74</v>
      </c>
      <c r="W186" t="s">
        <v>74</v>
      </c>
    </row>
    <row r="187" spans="1:23">
      <c r="A187">
        <v>6</v>
      </c>
      <c r="B187">
        <v>2019</v>
      </c>
      <c r="C187" t="s">
        <v>524</v>
      </c>
      <c r="D187">
        <v>14</v>
      </c>
      <c r="E187" t="s">
        <v>489</v>
      </c>
      <c r="F187">
        <v>28951</v>
      </c>
      <c r="H187" t="s">
        <v>68</v>
      </c>
      <c r="I187" t="s">
        <v>214</v>
      </c>
      <c r="J187">
        <v>2010</v>
      </c>
      <c r="K187" t="s">
        <v>90</v>
      </c>
      <c r="N187" t="s">
        <v>464</v>
      </c>
      <c r="O187" t="s">
        <v>229</v>
      </c>
      <c r="P187" t="s">
        <v>79</v>
      </c>
      <c r="Q187" t="s">
        <v>465</v>
      </c>
      <c r="R187" t="s">
        <v>74</v>
      </c>
      <c r="W187" t="s">
        <v>74</v>
      </c>
    </row>
    <row r="188" spans="1:23">
      <c r="A188">
        <v>6</v>
      </c>
      <c r="B188">
        <v>2019</v>
      </c>
      <c r="C188" t="s">
        <v>524</v>
      </c>
      <c r="D188">
        <v>26</v>
      </c>
      <c r="E188" t="s">
        <v>512</v>
      </c>
      <c r="G188">
        <v>31539</v>
      </c>
      <c r="H188" t="s">
        <v>82</v>
      </c>
      <c r="I188" t="s">
        <v>500</v>
      </c>
      <c r="J188">
        <v>2010</v>
      </c>
      <c r="K188" t="s">
        <v>87</v>
      </c>
      <c r="N188" t="s">
        <v>464</v>
      </c>
      <c r="O188" t="s">
        <v>229</v>
      </c>
      <c r="Q188" t="s">
        <v>465</v>
      </c>
      <c r="R188" t="s">
        <v>74</v>
      </c>
      <c r="W188" t="s">
        <v>74</v>
      </c>
    </row>
    <row r="189" spans="1:23">
      <c r="A189">
        <v>6</v>
      </c>
      <c r="B189">
        <v>2019</v>
      </c>
      <c r="C189" t="s">
        <v>524</v>
      </c>
      <c r="D189">
        <v>27</v>
      </c>
      <c r="E189" t="s">
        <v>513</v>
      </c>
      <c r="G189" t="s">
        <v>514</v>
      </c>
      <c r="H189" t="s">
        <v>82</v>
      </c>
      <c r="I189" t="s">
        <v>515</v>
      </c>
      <c r="J189">
        <v>2014</v>
      </c>
      <c r="K189" t="s">
        <v>87</v>
      </c>
      <c r="N189" t="s">
        <v>464</v>
      </c>
      <c r="O189" t="s">
        <v>229</v>
      </c>
      <c r="Q189" t="s">
        <v>465</v>
      </c>
      <c r="R189" t="s">
        <v>74</v>
      </c>
      <c r="W189" t="s">
        <v>74</v>
      </c>
    </row>
    <row r="190" spans="1:23">
      <c r="A190">
        <v>6</v>
      </c>
      <c r="B190">
        <v>2019</v>
      </c>
      <c r="C190" t="s">
        <v>524</v>
      </c>
      <c r="D190">
        <v>9</v>
      </c>
      <c r="E190" t="s">
        <v>480</v>
      </c>
      <c r="G190">
        <v>28044</v>
      </c>
      <c r="H190" t="s">
        <v>68</v>
      </c>
      <c r="I190" t="s">
        <v>478</v>
      </c>
      <c r="J190">
        <v>2018</v>
      </c>
      <c r="K190" t="s">
        <v>481</v>
      </c>
      <c r="N190" t="s">
        <v>464</v>
      </c>
      <c r="O190" t="s">
        <v>229</v>
      </c>
      <c r="Q190" t="s">
        <v>465</v>
      </c>
      <c r="R190" t="s">
        <v>74</v>
      </c>
      <c r="W190" t="s">
        <v>74</v>
      </c>
    </row>
    <row r="191" spans="1:23">
      <c r="A191">
        <v>6</v>
      </c>
      <c r="B191">
        <v>2019</v>
      </c>
      <c r="C191" t="s">
        <v>524</v>
      </c>
      <c r="D191">
        <v>4</v>
      </c>
      <c r="E191" t="s">
        <v>468</v>
      </c>
      <c r="F191">
        <v>23632</v>
      </c>
      <c r="H191" t="s">
        <v>68</v>
      </c>
      <c r="I191" t="s">
        <v>469</v>
      </c>
      <c r="J191">
        <v>2014</v>
      </c>
      <c r="K191" t="s">
        <v>265</v>
      </c>
      <c r="N191" t="s">
        <v>464</v>
      </c>
      <c r="O191" t="s">
        <v>229</v>
      </c>
      <c r="P191" t="s">
        <v>79</v>
      </c>
      <c r="Q191" t="s">
        <v>465</v>
      </c>
      <c r="R191" t="s">
        <v>74</v>
      </c>
      <c r="W191" t="s">
        <v>74</v>
      </c>
    </row>
    <row r="192" spans="1:23">
      <c r="A192">
        <v>6</v>
      </c>
      <c r="B192">
        <v>2019</v>
      </c>
      <c r="C192" t="s">
        <v>524</v>
      </c>
      <c r="D192">
        <v>10</v>
      </c>
      <c r="E192" t="s">
        <v>482</v>
      </c>
      <c r="G192">
        <v>28195</v>
      </c>
      <c r="H192" t="s">
        <v>82</v>
      </c>
      <c r="I192" t="s">
        <v>242</v>
      </c>
      <c r="J192">
        <v>2006</v>
      </c>
      <c r="K192" t="s">
        <v>70</v>
      </c>
      <c r="N192" t="s">
        <v>464</v>
      </c>
      <c r="O192" t="s">
        <v>229</v>
      </c>
      <c r="Q192" t="s">
        <v>465</v>
      </c>
      <c r="R192" t="s">
        <v>74</v>
      </c>
      <c r="W192" t="s">
        <v>74</v>
      </c>
    </row>
    <row r="193" spans="1:23">
      <c r="A193">
        <v>6</v>
      </c>
      <c r="B193">
        <v>2019</v>
      </c>
      <c r="C193" t="s">
        <v>524</v>
      </c>
      <c r="D193">
        <v>19</v>
      </c>
      <c r="E193" t="s">
        <v>496</v>
      </c>
      <c r="F193" t="s">
        <v>497</v>
      </c>
      <c r="H193" t="s">
        <v>82</v>
      </c>
      <c r="I193" t="s">
        <v>467</v>
      </c>
      <c r="J193">
        <v>2004</v>
      </c>
      <c r="K193" t="s">
        <v>70</v>
      </c>
      <c r="N193" t="s">
        <v>464</v>
      </c>
      <c r="O193" t="s">
        <v>229</v>
      </c>
      <c r="Q193" t="s">
        <v>465</v>
      </c>
      <c r="R193" t="s">
        <v>74</v>
      </c>
      <c r="W193" t="s">
        <v>74</v>
      </c>
    </row>
    <row r="194" spans="1:23">
      <c r="A194">
        <v>6</v>
      </c>
      <c r="B194">
        <v>2019</v>
      </c>
      <c r="C194" t="s">
        <v>524</v>
      </c>
      <c r="D194">
        <v>17</v>
      </c>
      <c r="E194" t="s">
        <v>493</v>
      </c>
      <c r="G194">
        <v>29229</v>
      </c>
      <c r="H194" t="s">
        <v>82</v>
      </c>
      <c r="I194" t="s">
        <v>467</v>
      </c>
      <c r="J194">
        <v>2007</v>
      </c>
      <c r="K194" t="s">
        <v>70</v>
      </c>
      <c r="N194" t="s">
        <v>464</v>
      </c>
      <c r="O194" t="s">
        <v>229</v>
      </c>
      <c r="Q194" t="s">
        <v>465</v>
      </c>
      <c r="R194" t="s">
        <v>74</v>
      </c>
      <c r="W194" t="s">
        <v>74</v>
      </c>
    </row>
    <row r="195" spans="1:23">
      <c r="A195">
        <v>6</v>
      </c>
      <c r="B195">
        <v>2019</v>
      </c>
      <c r="C195" t="s">
        <v>524</v>
      </c>
      <c r="D195">
        <v>3</v>
      </c>
      <c r="E195" t="s">
        <v>466</v>
      </c>
      <c r="F195">
        <v>23439</v>
      </c>
      <c r="H195" t="s">
        <v>794</v>
      </c>
      <c r="I195" t="s">
        <v>467</v>
      </c>
      <c r="J195">
        <v>2007</v>
      </c>
      <c r="K195" t="s">
        <v>70</v>
      </c>
      <c r="N195" t="s">
        <v>464</v>
      </c>
      <c r="O195" t="s">
        <v>229</v>
      </c>
      <c r="P195" t="s">
        <v>168</v>
      </c>
      <c r="Q195" t="s">
        <v>465</v>
      </c>
      <c r="R195" t="s">
        <v>74</v>
      </c>
      <c r="W195" t="s">
        <v>74</v>
      </c>
    </row>
    <row r="196" spans="1:23">
      <c r="A196">
        <v>6</v>
      </c>
      <c r="B196">
        <v>2019</v>
      </c>
      <c r="C196" t="s">
        <v>524</v>
      </c>
      <c r="D196">
        <v>2</v>
      </c>
      <c r="E196" t="s">
        <v>461</v>
      </c>
      <c r="F196" t="s">
        <v>462</v>
      </c>
      <c r="H196" t="s">
        <v>68</v>
      </c>
      <c r="I196" t="s">
        <v>463</v>
      </c>
      <c r="J196">
        <v>2002</v>
      </c>
      <c r="K196" t="s">
        <v>70</v>
      </c>
      <c r="N196" t="s">
        <v>464</v>
      </c>
      <c r="O196" t="s">
        <v>229</v>
      </c>
      <c r="Q196" t="s">
        <v>465</v>
      </c>
      <c r="R196" t="s">
        <v>74</v>
      </c>
      <c r="W196" t="s">
        <v>74</v>
      </c>
    </row>
    <row r="197" spans="1:23">
      <c r="A197">
        <v>6</v>
      </c>
      <c r="B197">
        <v>2019</v>
      </c>
      <c r="C197" t="s">
        <v>524</v>
      </c>
      <c r="D197">
        <v>21</v>
      </c>
      <c r="E197" t="s">
        <v>501</v>
      </c>
      <c r="F197">
        <v>30895</v>
      </c>
      <c r="H197" t="s">
        <v>82</v>
      </c>
      <c r="I197" t="s">
        <v>502</v>
      </c>
      <c r="J197">
        <v>2010</v>
      </c>
      <c r="K197" t="s">
        <v>90</v>
      </c>
      <c r="N197" t="s">
        <v>464</v>
      </c>
      <c r="O197" t="s">
        <v>229</v>
      </c>
      <c r="Q197" t="s">
        <v>465</v>
      </c>
      <c r="R197" t="s">
        <v>74</v>
      </c>
      <c r="W197" t="s">
        <v>74</v>
      </c>
    </row>
    <row r="198" spans="1:23">
      <c r="A198">
        <v>6</v>
      </c>
      <c r="B198">
        <v>2019</v>
      </c>
      <c r="C198" t="s">
        <v>524</v>
      </c>
      <c r="D198">
        <v>15</v>
      </c>
      <c r="E198" t="s">
        <v>490</v>
      </c>
      <c r="G198">
        <v>29140</v>
      </c>
      <c r="H198" t="s">
        <v>82</v>
      </c>
      <c r="I198" t="s">
        <v>469</v>
      </c>
      <c r="J198">
        <v>2006</v>
      </c>
      <c r="K198" t="s">
        <v>265</v>
      </c>
      <c r="N198" t="s">
        <v>464</v>
      </c>
      <c r="O198" t="s">
        <v>229</v>
      </c>
      <c r="Q198" t="s">
        <v>465</v>
      </c>
      <c r="R198" t="s">
        <v>74</v>
      </c>
      <c r="W198" t="s">
        <v>74</v>
      </c>
    </row>
    <row r="199" spans="1:23">
      <c r="A199">
        <v>6</v>
      </c>
      <c r="B199">
        <v>2019</v>
      </c>
      <c r="C199" t="s">
        <v>524</v>
      </c>
      <c r="D199">
        <v>6</v>
      </c>
      <c r="E199" t="s">
        <v>471</v>
      </c>
      <c r="F199" t="s">
        <v>472</v>
      </c>
      <c r="H199" t="s">
        <v>68</v>
      </c>
      <c r="I199" t="s">
        <v>473</v>
      </c>
      <c r="J199">
        <v>2011</v>
      </c>
      <c r="K199" t="s">
        <v>474</v>
      </c>
      <c r="N199" t="s">
        <v>464</v>
      </c>
      <c r="O199" t="s">
        <v>229</v>
      </c>
      <c r="P199" t="s">
        <v>147</v>
      </c>
      <c r="Q199" t="s">
        <v>465</v>
      </c>
      <c r="R199" t="s">
        <v>74</v>
      </c>
      <c r="W199" t="s">
        <v>74</v>
      </c>
    </row>
    <row r="200" spans="1:23">
      <c r="A200">
        <v>6</v>
      </c>
      <c r="B200">
        <v>2019</v>
      </c>
      <c r="C200" t="s">
        <v>524</v>
      </c>
      <c r="D200">
        <v>18</v>
      </c>
      <c r="E200" t="s">
        <v>494</v>
      </c>
      <c r="G200" t="s">
        <v>495</v>
      </c>
      <c r="H200" t="s">
        <v>82</v>
      </c>
      <c r="I200" t="s">
        <v>478</v>
      </c>
      <c r="J200">
        <v>2002</v>
      </c>
      <c r="K200" t="s">
        <v>78</v>
      </c>
      <c r="N200" t="s">
        <v>464</v>
      </c>
      <c r="O200" t="s">
        <v>229</v>
      </c>
      <c r="Q200" t="s">
        <v>465</v>
      </c>
      <c r="R200" t="s">
        <v>74</v>
      </c>
      <c r="W200" t="s">
        <v>74</v>
      </c>
    </row>
    <row r="201" spans="1:23">
      <c r="A201">
        <v>5</v>
      </c>
      <c r="B201">
        <v>2019</v>
      </c>
      <c r="C201" t="s">
        <v>524</v>
      </c>
      <c r="D201">
        <v>1</v>
      </c>
      <c r="E201" t="s">
        <v>525</v>
      </c>
      <c r="F201" t="s">
        <v>526</v>
      </c>
      <c r="H201" t="s">
        <v>794</v>
      </c>
      <c r="I201" t="s">
        <v>69</v>
      </c>
      <c r="J201">
        <v>1994</v>
      </c>
      <c r="K201" t="s">
        <v>70</v>
      </c>
      <c r="N201" t="s">
        <v>464</v>
      </c>
      <c r="O201" t="s">
        <v>229</v>
      </c>
      <c r="Q201" t="s">
        <v>465</v>
      </c>
      <c r="R201" t="s">
        <v>74</v>
      </c>
      <c r="W201" t="s">
        <v>74</v>
      </c>
    </row>
    <row r="202" spans="1:23">
      <c r="A202">
        <v>6</v>
      </c>
      <c r="B202">
        <v>2019</v>
      </c>
      <c r="C202" t="s">
        <v>524</v>
      </c>
      <c r="D202">
        <v>29</v>
      </c>
      <c r="E202" t="s">
        <v>517</v>
      </c>
      <c r="F202">
        <v>31789</v>
      </c>
      <c r="H202" t="s">
        <v>68</v>
      </c>
      <c r="I202" t="s">
        <v>518</v>
      </c>
      <c r="J202">
        <v>2018</v>
      </c>
      <c r="K202" t="s">
        <v>90</v>
      </c>
      <c r="N202" t="s">
        <v>464</v>
      </c>
      <c r="O202" t="s">
        <v>229</v>
      </c>
      <c r="Q202" t="s">
        <v>465</v>
      </c>
      <c r="R202" t="s">
        <v>74</v>
      </c>
      <c r="W202" t="s">
        <v>74</v>
      </c>
    </row>
    <row r="203" spans="1:23">
      <c r="A203">
        <v>6</v>
      </c>
      <c r="B203">
        <v>2019</v>
      </c>
      <c r="C203" t="s">
        <v>524</v>
      </c>
      <c r="D203">
        <v>8</v>
      </c>
      <c r="E203" t="s">
        <v>477</v>
      </c>
      <c r="F203">
        <v>27335</v>
      </c>
      <c r="H203" t="s">
        <v>82</v>
      </c>
      <c r="I203" t="s">
        <v>478</v>
      </c>
      <c r="J203">
        <v>2007</v>
      </c>
      <c r="K203" t="s">
        <v>479</v>
      </c>
      <c r="N203" t="s">
        <v>464</v>
      </c>
      <c r="O203" t="s">
        <v>229</v>
      </c>
      <c r="Q203" t="s">
        <v>465</v>
      </c>
      <c r="R203" t="s">
        <v>74</v>
      </c>
      <c r="W203" t="s">
        <v>74</v>
      </c>
    </row>
    <row r="204" spans="1:23">
      <c r="A204">
        <v>6</v>
      </c>
      <c r="B204">
        <v>2019</v>
      </c>
      <c r="C204" t="s">
        <v>524</v>
      </c>
      <c r="D204">
        <v>22</v>
      </c>
      <c r="E204" t="s">
        <v>503</v>
      </c>
      <c r="G204" t="s">
        <v>504</v>
      </c>
      <c r="H204" t="s">
        <v>82</v>
      </c>
      <c r="I204" t="s">
        <v>69</v>
      </c>
      <c r="J204">
        <v>2010</v>
      </c>
      <c r="K204" t="s">
        <v>70</v>
      </c>
      <c r="N204" t="s">
        <v>464</v>
      </c>
      <c r="O204" t="s">
        <v>229</v>
      </c>
      <c r="Q204" t="s">
        <v>465</v>
      </c>
      <c r="R204" t="s">
        <v>74</v>
      </c>
      <c r="W204" t="s">
        <v>74</v>
      </c>
    </row>
    <row r="205" spans="1:23">
      <c r="A205">
        <v>6</v>
      </c>
      <c r="B205">
        <v>2019</v>
      </c>
      <c r="C205" t="s">
        <v>524</v>
      </c>
      <c r="D205">
        <v>25</v>
      </c>
      <c r="E205" t="s">
        <v>509</v>
      </c>
      <c r="G205" t="s">
        <v>510</v>
      </c>
      <c r="H205" t="s">
        <v>82</v>
      </c>
      <c r="I205" t="s">
        <v>478</v>
      </c>
      <c r="J205">
        <v>2013</v>
      </c>
      <c r="K205" t="s">
        <v>511</v>
      </c>
      <c r="N205" t="s">
        <v>464</v>
      </c>
      <c r="O205" t="s">
        <v>229</v>
      </c>
      <c r="Q205" t="s">
        <v>465</v>
      </c>
      <c r="R205" t="s">
        <v>74</v>
      </c>
      <c r="W205" t="s">
        <v>74</v>
      </c>
    </row>
    <row r="206" spans="1:23">
      <c r="A206">
        <v>6</v>
      </c>
      <c r="B206">
        <v>2019</v>
      </c>
      <c r="C206" t="s">
        <v>524</v>
      </c>
      <c r="D206">
        <v>20</v>
      </c>
      <c r="E206" t="s">
        <v>498</v>
      </c>
      <c r="F206" t="s">
        <v>499</v>
      </c>
      <c r="H206" t="s">
        <v>82</v>
      </c>
      <c r="I206" t="s">
        <v>500</v>
      </c>
      <c r="J206">
        <v>2005</v>
      </c>
      <c r="K206" t="s">
        <v>70</v>
      </c>
      <c r="N206" t="s">
        <v>464</v>
      </c>
      <c r="O206" t="s">
        <v>229</v>
      </c>
      <c r="Q206" t="s">
        <v>465</v>
      </c>
      <c r="R206" t="s">
        <v>74</v>
      </c>
      <c r="W206" t="s">
        <v>74</v>
      </c>
    </row>
    <row r="207" spans="1:23">
      <c r="A207">
        <v>6</v>
      </c>
      <c r="B207">
        <v>2019</v>
      </c>
      <c r="C207" t="s">
        <v>524</v>
      </c>
      <c r="D207">
        <v>11</v>
      </c>
      <c r="E207" t="s">
        <v>483</v>
      </c>
      <c r="F207">
        <v>28495</v>
      </c>
      <c r="H207" t="s">
        <v>82</v>
      </c>
      <c r="I207" t="s">
        <v>484</v>
      </c>
      <c r="J207">
        <v>2004</v>
      </c>
      <c r="K207" t="s">
        <v>78</v>
      </c>
      <c r="N207" t="s">
        <v>464</v>
      </c>
      <c r="O207" t="s">
        <v>229</v>
      </c>
      <c r="P207" t="s">
        <v>147</v>
      </c>
      <c r="Q207" t="s">
        <v>465</v>
      </c>
      <c r="R207" t="s">
        <v>74</v>
      </c>
      <c r="W207" t="s">
        <v>74</v>
      </c>
    </row>
    <row r="208" spans="1:23">
      <c r="A208">
        <v>6</v>
      </c>
      <c r="B208">
        <v>2019</v>
      </c>
      <c r="C208" t="s">
        <v>524</v>
      </c>
      <c r="D208">
        <v>13</v>
      </c>
      <c r="E208" t="s">
        <v>487</v>
      </c>
      <c r="F208" t="s">
        <v>488</v>
      </c>
      <c r="H208" t="s">
        <v>82</v>
      </c>
      <c r="I208" t="s">
        <v>486</v>
      </c>
      <c r="J208">
        <v>2013</v>
      </c>
      <c r="K208" t="s">
        <v>87</v>
      </c>
      <c r="N208" t="s">
        <v>464</v>
      </c>
      <c r="O208" t="s">
        <v>229</v>
      </c>
      <c r="P208" t="s">
        <v>147</v>
      </c>
      <c r="Q208" t="s">
        <v>465</v>
      </c>
      <c r="R208" t="s">
        <v>74</v>
      </c>
      <c r="W208" t="s">
        <v>74</v>
      </c>
    </row>
    <row r="209" spans="1:23">
      <c r="A209">
        <v>6</v>
      </c>
      <c r="B209">
        <v>2019</v>
      </c>
      <c r="C209" t="s">
        <v>524</v>
      </c>
      <c r="D209">
        <v>5</v>
      </c>
      <c r="E209" t="s">
        <v>470</v>
      </c>
      <c r="F209">
        <v>24383</v>
      </c>
      <c r="H209" t="s">
        <v>794</v>
      </c>
      <c r="I209" t="s">
        <v>369</v>
      </c>
      <c r="J209">
        <v>2008</v>
      </c>
      <c r="K209" t="s">
        <v>90</v>
      </c>
      <c r="N209" t="s">
        <v>464</v>
      </c>
      <c r="O209" t="s">
        <v>229</v>
      </c>
      <c r="P209" t="s">
        <v>72</v>
      </c>
      <c r="Q209" t="s">
        <v>465</v>
      </c>
      <c r="R209" t="s">
        <v>74</v>
      </c>
      <c r="W209" t="s">
        <v>74</v>
      </c>
    </row>
    <row r="210" spans="1:23">
      <c r="A210">
        <v>6</v>
      </c>
      <c r="B210">
        <v>2019</v>
      </c>
      <c r="C210" t="s">
        <v>524</v>
      </c>
      <c r="D210">
        <v>31</v>
      </c>
      <c r="E210" t="s">
        <v>521</v>
      </c>
      <c r="G210">
        <v>32397</v>
      </c>
      <c r="H210" t="s">
        <v>82</v>
      </c>
      <c r="I210" t="s">
        <v>500</v>
      </c>
      <c r="J210">
        <v>2013</v>
      </c>
      <c r="K210" t="s">
        <v>90</v>
      </c>
      <c r="N210" t="s">
        <v>464</v>
      </c>
      <c r="O210" t="s">
        <v>229</v>
      </c>
      <c r="Q210" t="s">
        <v>465</v>
      </c>
      <c r="R210" t="s">
        <v>74</v>
      </c>
      <c r="W210" t="s">
        <v>74</v>
      </c>
    </row>
    <row r="211" spans="1:23">
      <c r="A211">
        <v>6</v>
      </c>
      <c r="B211">
        <v>2019</v>
      </c>
      <c r="C211" t="s">
        <v>524</v>
      </c>
      <c r="D211">
        <v>24</v>
      </c>
      <c r="E211" t="s">
        <v>507</v>
      </c>
      <c r="F211">
        <v>31270</v>
      </c>
      <c r="H211" t="s">
        <v>68</v>
      </c>
      <c r="I211" t="s">
        <v>508</v>
      </c>
      <c r="J211">
        <v>2018</v>
      </c>
      <c r="K211" t="s">
        <v>90</v>
      </c>
      <c r="N211" t="s">
        <v>464</v>
      </c>
      <c r="O211" t="s">
        <v>229</v>
      </c>
      <c r="Q211" t="s">
        <v>465</v>
      </c>
      <c r="R211" t="s">
        <v>74</v>
      </c>
      <c r="W211" t="s">
        <v>74</v>
      </c>
    </row>
    <row r="212" spans="1:23">
      <c r="A212">
        <v>6</v>
      </c>
      <c r="B212">
        <v>2019</v>
      </c>
      <c r="C212" t="s">
        <v>524</v>
      </c>
      <c r="D212">
        <v>28</v>
      </c>
      <c r="E212" t="s">
        <v>516</v>
      </c>
      <c r="F212">
        <v>31787</v>
      </c>
      <c r="H212" t="s">
        <v>82</v>
      </c>
      <c r="I212" t="s">
        <v>99</v>
      </c>
      <c r="J212">
        <v>2013</v>
      </c>
      <c r="K212" t="s">
        <v>70</v>
      </c>
      <c r="N212" t="s">
        <v>464</v>
      </c>
      <c r="O212" t="s">
        <v>229</v>
      </c>
      <c r="Q212" t="s">
        <v>465</v>
      </c>
      <c r="R212" t="s">
        <v>74</v>
      </c>
      <c r="W212" t="s">
        <v>74</v>
      </c>
    </row>
    <row r="213" spans="1:23">
      <c r="A213">
        <v>6</v>
      </c>
      <c r="B213">
        <v>2019</v>
      </c>
      <c r="C213" t="s">
        <v>524</v>
      </c>
      <c r="D213">
        <v>7</v>
      </c>
      <c r="E213" t="s">
        <v>475</v>
      </c>
      <c r="G213" t="s">
        <v>476</v>
      </c>
      <c r="H213" t="s">
        <v>82</v>
      </c>
      <c r="I213" t="s">
        <v>467</v>
      </c>
      <c r="J213">
        <v>1998</v>
      </c>
      <c r="K213" t="s">
        <v>70</v>
      </c>
      <c r="N213" t="s">
        <v>464</v>
      </c>
      <c r="O213" t="s">
        <v>229</v>
      </c>
      <c r="P213" t="s">
        <v>147</v>
      </c>
      <c r="Q213" t="s">
        <v>465</v>
      </c>
      <c r="R213" t="s">
        <v>74</v>
      </c>
      <c r="W213" t="s">
        <v>74</v>
      </c>
    </row>
    <row r="214" spans="1:23">
      <c r="A214">
        <v>6</v>
      </c>
      <c r="B214">
        <v>2019</v>
      </c>
      <c r="C214" t="s">
        <v>524</v>
      </c>
      <c r="D214">
        <v>32</v>
      </c>
      <c r="E214" t="s">
        <v>522</v>
      </c>
      <c r="G214" t="s">
        <v>523</v>
      </c>
      <c r="H214" t="s">
        <v>82</v>
      </c>
      <c r="I214" t="s">
        <v>119</v>
      </c>
      <c r="J214">
        <v>2014</v>
      </c>
      <c r="K214" t="s">
        <v>90</v>
      </c>
      <c r="N214" t="s">
        <v>464</v>
      </c>
      <c r="O214" t="s">
        <v>229</v>
      </c>
      <c r="Q214" t="s">
        <v>465</v>
      </c>
      <c r="R214" t="s">
        <v>74</v>
      </c>
      <c r="W214" t="s">
        <v>74</v>
      </c>
    </row>
    <row r="215" spans="1:23">
      <c r="A215">
        <v>6</v>
      </c>
      <c r="B215">
        <v>2019</v>
      </c>
      <c r="C215" t="s">
        <v>524</v>
      </c>
      <c r="D215">
        <v>16</v>
      </c>
      <c r="E215" t="s">
        <v>491</v>
      </c>
      <c r="G215">
        <v>29498</v>
      </c>
      <c r="H215" t="s">
        <v>68</v>
      </c>
      <c r="I215" t="s">
        <v>492</v>
      </c>
      <c r="J215">
        <v>2018</v>
      </c>
      <c r="K215" t="s">
        <v>70</v>
      </c>
      <c r="N215" t="s">
        <v>464</v>
      </c>
      <c r="O215" t="s">
        <v>229</v>
      </c>
      <c r="Q215" t="s">
        <v>465</v>
      </c>
      <c r="R215" t="s">
        <v>74</v>
      </c>
      <c r="W215" t="s">
        <v>74</v>
      </c>
    </row>
    <row r="216" spans="1:23">
      <c r="A216">
        <v>6</v>
      </c>
      <c r="B216">
        <v>2019</v>
      </c>
      <c r="C216" t="s">
        <v>524</v>
      </c>
      <c r="D216">
        <v>12</v>
      </c>
      <c r="E216" t="s">
        <v>485</v>
      </c>
      <c r="G216">
        <v>28802</v>
      </c>
      <c r="H216" t="s">
        <v>68</v>
      </c>
      <c r="I216" t="s">
        <v>486</v>
      </c>
      <c r="J216">
        <v>2018</v>
      </c>
      <c r="K216" t="s">
        <v>78</v>
      </c>
      <c r="N216" t="s">
        <v>464</v>
      </c>
      <c r="O216" t="s">
        <v>229</v>
      </c>
      <c r="Q216" t="s">
        <v>465</v>
      </c>
      <c r="R216" t="s">
        <v>74</v>
      </c>
      <c r="W216" t="s">
        <v>74</v>
      </c>
    </row>
    <row r="217" spans="1:23">
      <c r="A217">
        <v>6</v>
      </c>
      <c r="B217">
        <v>2019</v>
      </c>
      <c r="C217" t="s">
        <v>524</v>
      </c>
      <c r="D217">
        <v>30</v>
      </c>
      <c r="E217" t="s">
        <v>519</v>
      </c>
      <c r="G217" t="s">
        <v>520</v>
      </c>
      <c r="H217" t="s">
        <v>82</v>
      </c>
      <c r="I217" t="s">
        <v>500</v>
      </c>
      <c r="J217">
        <v>2010</v>
      </c>
      <c r="K217" t="s">
        <v>78</v>
      </c>
      <c r="N217" t="s">
        <v>464</v>
      </c>
      <c r="O217" t="s">
        <v>229</v>
      </c>
      <c r="Q217" t="s">
        <v>465</v>
      </c>
      <c r="R217" t="s">
        <v>74</v>
      </c>
      <c r="W217" t="s">
        <v>74</v>
      </c>
    </row>
    <row r="218" spans="1:23">
      <c r="A218">
        <v>6</v>
      </c>
      <c r="B218">
        <v>2019</v>
      </c>
      <c r="C218" t="s">
        <v>683</v>
      </c>
      <c r="D218">
        <v>52</v>
      </c>
      <c r="E218" t="s">
        <v>623</v>
      </c>
      <c r="G218">
        <v>29745</v>
      </c>
      <c r="H218" t="s">
        <v>82</v>
      </c>
      <c r="I218" t="s">
        <v>116</v>
      </c>
      <c r="J218">
        <v>2010</v>
      </c>
      <c r="K218" t="s">
        <v>70</v>
      </c>
      <c r="N218" t="s">
        <v>228</v>
      </c>
      <c r="O218" t="s">
        <v>229</v>
      </c>
      <c r="Q218" t="s">
        <v>528</v>
      </c>
      <c r="R218" t="s">
        <v>74</v>
      </c>
      <c r="W218" t="s">
        <v>74</v>
      </c>
    </row>
    <row r="219" spans="1:23">
      <c r="A219">
        <v>6</v>
      </c>
      <c r="B219">
        <v>2019</v>
      </c>
      <c r="C219" t="s">
        <v>683</v>
      </c>
      <c r="D219">
        <v>38</v>
      </c>
      <c r="E219" t="s">
        <v>599</v>
      </c>
      <c r="G219">
        <v>29342</v>
      </c>
      <c r="H219" t="s">
        <v>794</v>
      </c>
      <c r="I219" t="s">
        <v>116</v>
      </c>
      <c r="J219">
        <v>2013</v>
      </c>
      <c r="K219" t="s">
        <v>70</v>
      </c>
      <c r="N219" t="s">
        <v>228</v>
      </c>
      <c r="O219" t="s">
        <v>229</v>
      </c>
      <c r="P219" t="s">
        <v>79</v>
      </c>
      <c r="Q219" t="s">
        <v>528</v>
      </c>
      <c r="R219" t="s">
        <v>74</v>
      </c>
      <c r="W219" t="s">
        <v>74</v>
      </c>
    </row>
    <row r="220" spans="1:23">
      <c r="A220">
        <v>6</v>
      </c>
      <c r="B220">
        <v>2019</v>
      </c>
      <c r="C220" t="s">
        <v>683</v>
      </c>
      <c r="D220">
        <v>65</v>
      </c>
      <c r="E220" t="s">
        <v>646</v>
      </c>
      <c r="G220">
        <v>30897</v>
      </c>
      <c r="H220" t="s">
        <v>82</v>
      </c>
      <c r="I220" t="s">
        <v>116</v>
      </c>
      <c r="J220">
        <v>2016</v>
      </c>
      <c r="K220" t="s">
        <v>90</v>
      </c>
      <c r="N220" t="s">
        <v>228</v>
      </c>
      <c r="O220" t="s">
        <v>229</v>
      </c>
      <c r="Q220" t="s">
        <v>528</v>
      </c>
      <c r="R220" t="s">
        <v>74</v>
      </c>
      <c r="W220" t="s">
        <v>74</v>
      </c>
    </row>
    <row r="221" spans="1:23">
      <c r="A221">
        <v>6</v>
      </c>
      <c r="B221">
        <v>2019</v>
      </c>
      <c r="C221" t="s">
        <v>683</v>
      </c>
      <c r="D221">
        <v>55</v>
      </c>
      <c r="E221" t="s">
        <v>628</v>
      </c>
      <c r="F221">
        <v>29955</v>
      </c>
      <c r="H221" t="s">
        <v>82</v>
      </c>
      <c r="I221" t="s">
        <v>143</v>
      </c>
      <c r="J221">
        <v>2014</v>
      </c>
      <c r="K221" t="s">
        <v>70</v>
      </c>
      <c r="N221" t="s">
        <v>228</v>
      </c>
      <c r="O221" t="s">
        <v>229</v>
      </c>
      <c r="Q221" t="s">
        <v>528</v>
      </c>
      <c r="R221" t="s">
        <v>74</v>
      </c>
      <c r="W221" t="s">
        <v>74</v>
      </c>
    </row>
    <row r="222" spans="1:23">
      <c r="A222">
        <v>6</v>
      </c>
      <c r="B222">
        <v>2019</v>
      </c>
      <c r="C222" t="s">
        <v>683</v>
      </c>
      <c r="D222">
        <v>51</v>
      </c>
      <c r="E222" t="s">
        <v>621</v>
      </c>
      <c r="G222">
        <v>29745</v>
      </c>
      <c r="H222" t="s">
        <v>68</v>
      </c>
      <c r="I222" t="s">
        <v>622</v>
      </c>
      <c r="J222">
        <v>2017</v>
      </c>
      <c r="K222" t="s">
        <v>70</v>
      </c>
      <c r="N222" t="s">
        <v>228</v>
      </c>
      <c r="O222" t="s">
        <v>229</v>
      </c>
      <c r="Q222" t="s">
        <v>528</v>
      </c>
      <c r="R222" t="s">
        <v>74</v>
      </c>
      <c r="W222" t="s">
        <v>74</v>
      </c>
    </row>
    <row r="223" spans="1:23">
      <c r="A223">
        <v>6</v>
      </c>
      <c r="B223">
        <v>2019</v>
      </c>
      <c r="C223" t="s">
        <v>683</v>
      </c>
      <c r="D223">
        <v>33</v>
      </c>
      <c r="E223" t="s">
        <v>591</v>
      </c>
      <c r="G223" t="s">
        <v>592</v>
      </c>
      <c r="H223" t="s">
        <v>68</v>
      </c>
      <c r="I223" t="s">
        <v>83</v>
      </c>
      <c r="J223">
        <v>2014</v>
      </c>
      <c r="K223" t="s">
        <v>90</v>
      </c>
      <c r="N223" t="s">
        <v>228</v>
      </c>
      <c r="O223" t="s">
        <v>229</v>
      </c>
      <c r="P223" t="s">
        <v>72</v>
      </c>
      <c r="Q223" t="s">
        <v>528</v>
      </c>
      <c r="R223" t="s">
        <v>74</v>
      </c>
      <c r="W223" t="s">
        <v>74</v>
      </c>
    </row>
    <row r="224" spans="1:23">
      <c r="A224">
        <v>6</v>
      </c>
      <c r="B224">
        <v>2019</v>
      </c>
      <c r="C224" t="s">
        <v>683</v>
      </c>
      <c r="D224">
        <v>7</v>
      </c>
      <c r="E224" t="s">
        <v>537</v>
      </c>
      <c r="G224" t="s">
        <v>538</v>
      </c>
      <c r="H224" t="s">
        <v>794</v>
      </c>
      <c r="I224" t="s">
        <v>539</v>
      </c>
      <c r="J224">
        <v>2004</v>
      </c>
      <c r="K224" t="s">
        <v>70</v>
      </c>
      <c r="N224" t="s">
        <v>228</v>
      </c>
      <c r="O224" t="s">
        <v>229</v>
      </c>
      <c r="Q224" t="s">
        <v>528</v>
      </c>
      <c r="R224" t="s">
        <v>74</v>
      </c>
      <c r="W224" t="s">
        <v>74</v>
      </c>
    </row>
    <row r="225" spans="1:23">
      <c r="A225">
        <v>3</v>
      </c>
      <c r="B225">
        <v>2016</v>
      </c>
      <c r="C225" t="s">
        <v>683</v>
      </c>
      <c r="D225">
        <v>86</v>
      </c>
      <c r="E225" t="s">
        <v>680</v>
      </c>
      <c r="G225">
        <v>18266</v>
      </c>
      <c r="H225" t="s">
        <v>796</v>
      </c>
      <c r="I225" t="s">
        <v>116</v>
      </c>
      <c r="J225">
        <v>1997</v>
      </c>
      <c r="K225" t="s">
        <v>70</v>
      </c>
      <c r="N225" t="s">
        <v>228</v>
      </c>
      <c r="O225" t="s">
        <v>679</v>
      </c>
      <c r="Q225" t="s">
        <v>528</v>
      </c>
      <c r="R225" t="s">
        <v>74</v>
      </c>
      <c r="W225" t="s">
        <v>74</v>
      </c>
    </row>
    <row r="226" spans="1:23">
      <c r="A226">
        <v>6</v>
      </c>
      <c r="B226">
        <v>2019</v>
      </c>
      <c r="C226" t="s">
        <v>683</v>
      </c>
      <c r="D226">
        <v>57</v>
      </c>
      <c r="E226" t="s">
        <v>631</v>
      </c>
      <c r="F226" t="s">
        <v>632</v>
      </c>
      <c r="H226" t="s">
        <v>82</v>
      </c>
      <c r="I226" t="s">
        <v>139</v>
      </c>
      <c r="J226">
        <v>2010</v>
      </c>
      <c r="K226" t="s">
        <v>140</v>
      </c>
      <c r="N226" t="s">
        <v>228</v>
      </c>
      <c r="O226" t="s">
        <v>229</v>
      </c>
      <c r="Q226" t="s">
        <v>528</v>
      </c>
      <c r="R226" t="s">
        <v>74</v>
      </c>
      <c r="W226" t="s">
        <v>74</v>
      </c>
    </row>
    <row r="227" spans="1:23">
      <c r="A227">
        <v>6</v>
      </c>
      <c r="B227">
        <v>2019</v>
      </c>
      <c r="C227" t="s">
        <v>683</v>
      </c>
      <c r="D227">
        <v>5</v>
      </c>
      <c r="E227" t="s">
        <v>534</v>
      </c>
      <c r="G227">
        <v>20489</v>
      </c>
      <c r="H227" t="s">
        <v>68</v>
      </c>
      <c r="I227" t="s">
        <v>83</v>
      </c>
      <c r="J227">
        <v>1997</v>
      </c>
      <c r="K227" t="s">
        <v>70</v>
      </c>
      <c r="N227" t="s">
        <v>228</v>
      </c>
      <c r="O227" t="s">
        <v>229</v>
      </c>
      <c r="Q227" t="s">
        <v>528</v>
      </c>
      <c r="R227" t="s">
        <v>74</v>
      </c>
      <c r="W227" t="s">
        <v>74</v>
      </c>
    </row>
    <row r="228" spans="1:23">
      <c r="A228">
        <v>6</v>
      </c>
      <c r="B228">
        <v>2019</v>
      </c>
      <c r="C228" t="s">
        <v>683</v>
      </c>
      <c r="D228">
        <v>41</v>
      </c>
      <c r="E228" t="s">
        <v>604</v>
      </c>
      <c r="G228">
        <v>29313</v>
      </c>
      <c r="H228" t="s">
        <v>68</v>
      </c>
      <c r="I228" t="s">
        <v>83</v>
      </c>
      <c r="J228">
        <v>2016</v>
      </c>
      <c r="K228" t="s">
        <v>70</v>
      </c>
      <c r="N228" t="s">
        <v>228</v>
      </c>
      <c r="O228" t="s">
        <v>229</v>
      </c>
      <c r="Q228" t="s">
        <v>528</v>
      </c>
      <c r="R228" t="s">
        <v>74</v>
      </c>
      <c r="W228" t="s">
        <v>74</v>
      </c>
    </row>
    <row r="229" spans="1:23">
      <c r="A229">
        <v>6</v>
      </c>
      <c r="B229">
        <v>2019</v>
      </c>
      <c r="C229" t="s">
        <v>683</v>
      </c>
      <c r="D229">
        <v>24</v>
      </c>
      <c r="E229" t="s">
        <v>573</v>
      </c>
      <c r="F229" t="s">
        <v>574</v>
      </c>
      <c r="H229" t="s">
        <v>68</v>
      </c>
      <c r="I229" t="s">
        <v>83</v>
      </c>
      <c r="J229">
        <v>2013</v>
      </c>
      <c r="K229" t="s">
        <v>90</v>
      </c>
      <c r="N229" t="s">
        <v>228</v>
      </c>
      <c r="O229" t="s">
        <v>229</v>
      </c>
      <c r="Q229" t="s">
        <v>528</v>
      </c>
      <c r="R229" t="s">
        <v>74</v>
      </c>
      <c r="W229" t="s">
        <v>74</v>
      </c>
    </row>
    <row r="230" spans="1:23">
      <c r="A230">
        <v>6</v>
      </c>
      <c r="B230">
        <v>2019</v>
      </c>
      <c r="C230" t="s">
        <v>683</v>
      </c>
      <c r="D230">
        <v>39</v>
      </c>
      <c r="E230" t="s">
        <v>600</v>
      </c>
      <c r="F230" t="s">
        <v>601</v>
      </c>
      <c r="H230" t="s">
        <v>82</v>
      </c>
      <c r="I230" t="s">
        <v>116</v>
      </c>
      <c r="J230">
        <v>2008</v>
      </c>
      <c r="K230" t="s">
        <v>70</v>
      </c>
      <c r="N230" t="s">
        <v>228</v>
      </c>
      <c r="O230" t="s">
        <v>229</v>
      </c>
      <c r="Q230" t="s">
        <v>528</v>
      </c>
      <c r="R230" t="s">
        <v>74</v>
      </c>
      <c r="W230" t="s">
        <v>74</v>
      </c>
    </row>
    <row r="231" spans="1:23">
      <c r="A231">
        <v>6</v>
      </c>
      <c r="B231">
        <v>2019</v>
      </c>
      <c r="C231" t="s">
        <v>683</v>
      </c>
      <c r="D231">
        <v>30</v>
      </c>
      <c r="E231" t="s">
        <v>586</v>
      </c>
      <c r="F231" t="s">
        <v>587</v>
      </c>
      <c r="H231" t="s">
        <v>68</v>
      </c>
      <c r="I231" t="s">
        <v>143</v>
      </c>
      <c r="J231">
        <v>2015</v>
      </c>
      <c r="K231" t="s">
        <v>70</v>
      </c>
      <c r="N231" t="s">
        <v>228</v>
      </c>
      <c r="O231" t="s">
        <v>229</v>
      </c>
      <c r="P231" t="s">
        <v>147</v>
      </c>
      <c r="Q231" t="s">
        <v>528</v>
      </c>
      <c r="R231" t="s">
        <v>74</v>
      </c>
      <c r="W231" t="s">
        <v>74</v>
      </c>
    </row>
    <row r="232" spans="1:23">
      <c r="A232">
        <v>6</v>
      </c>
      <c r="B232">
        <v>2019</v>
      </c>
      <c r="C232" t="s">
        <v>683</v>
      </c>
      <c r="D232">
        <v>16</v>
      </c>
      <c r="E232" t="s">
        <v>556</v>
      </c>
      <c r="G232">
        <v>27669</v>
      </c>
      <c r="H232" t="s">
        <v>82</v>
      </c>
      <c r="I232" t="s">
        <v>83</v>
      </c>
      <c r="J232">
        <v>2005</v>
      </c>
      <c r="K232" t="s">
        <v>70</v>
      </c>
      <c r="N232" t="s">
        <v>228</v>
      </c>
      <c r="O232" t="s">
        <v>229</v>
      </c>
      <c r="Q232" t="s">
        <v>528</v>
      </c>
      <c r="R232" t="s">
        <v>74</v>
      </c>
      <c r="W232" t="s">
        <v>74</v>
      </c>
    </row>
    <row r="233" spans="1:23">
      <c r="A233">
        <v>6</v>
      </c>
      <c r="B233">
        <v>2019</v>
      </c>
      <c r="C233" t="s">
        <v>683</v>
      </c>
      <c r="D233">
        <v>9</v>
      </c>
      <c r="E233" t="s">
        <v>543</v>
      </c>
      <c r="G233">
        <v>21735</v>
      </c>
      <c r="H233" t="s">
        <v>797</v>
      </c>
      <c r="I233" t="s">
        <v>116</v>
      </c>
      <c r="J233">
        <v>1985</v>
      </c>
      <c r="K233" t="s">
        <v>90</v>
      </c>
      <c r="N233" t="s">
        <v>228</v>
      </c>
      <c r="O233" t="s">
        <v>229</v>
      </c>
      <c r="Q233" t="s">
        <v>528</v>
      </c>
      <c r="R233" t="s">
        <v>74</v>
      </c>
      <c r="W233" t="s">
        <v>74</v>
      </c>
    </row>
    <row r="234" spans="1:23">
      <c r="A234">
        <v>4</v>
      </c>
      <c r="B234">
        <v>2017</v>
      </c>
      <c r="C234" t="s">
        <v>683</v>
      </c>
      <c r="D234">
        <v>84</v>
      </c>
      <c r="E234" t="s">
        <v>677</v>
      </c>
      <c r="F234">
        <v>23349</v>
      </c>
      <c r="H234" t="s">
        <v>82</v>
      </c>
      <c r="I234" t="s">
        <v>116</v>
      </c>
      <c r="J234">
        <v>2007</v>
      </c>
      <c r="K234" t="s">
        <v>70</v>
      </c>
      <c r="N234" t="s">
        <v>228</v>
      </c>
      <c r="O234" t="s">
        <v>229</v>
      </c>
      <c r="Q234" t="s">
        <v>528</v>
      </c>
      <c r="R234" t="s">
        <v>74</v>
      </c>
      <c r="W234" t="s">
        <v>74</v>
      </c>
    </row>
    <row r="235" spans="1:23">
      <c r="A235">
        <v>6</v>
      </c>
      <c r="B235">
        <v>2019</v>
      </c>
      <c r="C235" t="s">
        <v>683</v>
      </c>
      <c r="D235">
        <v>23</v>
      </c>
      <c r="E235" t="s">
        <v>571</v>
      </c>
      <c r="F235" t="s">
        <v>572</v>
      </c>
      <c r="H235" t="s">
        <v>82</v>
      </c>
      <c r="I235" t="s">
        <v>83</v>
      </c>
      <c r="J235">
        <v>2004</v>
      </c>
      <c r="K235" t="s">
        <v>70</v>
      </c>
      <c r="N235" t="s">
        <v>228</v>
      </c>
      <c r="O235" t="s">
        <v>229</v>
      </c>
      <c r="P235" t="s">
        <v>147</v>
      </c>
      <c r="Q235" t="s">
        <v>528</v>
      </c>
      <c r="R235" t="s">
        <v>74</v>
      </c>
      <c r="W235" t="s">
        <v>74</v>
      </c>
    </row>
    <row r="236" spans="1:23">
      <c r="A236">
        <v>6</v>
      </c>
      <c r="B236">
        <v>2019</v>
      </c>
      <c r="C236" t="s">
        <v>683</v>
      </c>
      <c r="D236">
        <v>76</v>
      </c>
      <c r="E236" t="s">
        <v>664</v>
      </c>
      <c r="F236" t="s">
        <v>665</v>
      </c>
      <c r="H236" t="s">
        <v>82</v>
      </c>
      <c r="I236" t="s">
        <v>83</v>
      </c>
      <c r="J236">
        <v>2012</v>
      </c>
      <c r="K236" t="s">
        <v>90</v>
      </c>
      <c r="N236" t="s">
        <v>228</v>
      </c>
      <c r="O236" t="s">
        <v>229</v>
      </c>
      <c r="Q236" t="s">
        <v>528</v>
      </c>
      <c r="R236" t="s">
        <v>74</v>
      </c>
      <c r="W236" t="s">
        <v>74</v>
      </c>
    </row>
    <row r="237" spans="1:23">
      <c r="A237">
        <v>6</v>
      </c>
      <c r="B237">
        <v>2019</v>
      </c>
      <c r="C237" t="s">
        <v>683</v>
      </c>
      <c r="D237">
        <v>32</v>
      </c>
      <c r="E237" t="s">
        <v>590</v>
      </c>
      <c r="G237">
        <v>28496</v>
      </c>
      <c r="H237" t="s">
        <v>794</v>
      </c>
      <c r="I237" t="s">
        <v>83</v>
      </c>
      <c r="J237">
        <v>2012</v>
      </c>
      <c r="K237" t="s">
        <v>70</v>
      </c>
      <c r="N237" t="s">
        <v>228</v>
      </c>
      <c r="O237" t="s">
        <v>229</v>
      </c>
      <c r="P237" t="s">
        <v>147</v>
      </c>
      <c r="Q237" t="s">
        <v>528</v>
      </c>
      <c r="R237" t="s">
        <v>74</v>
      </c>
      <c r="W237" t="s">
        <v>74</v>
      </c>
    </row>
    <row r="238" spans="1:23">
      <c r="A238">
        <v>6</v>
      </c>
      <c r="B238">
        <v>2019</v>
      </c>
      <c r="C238" t="s">
        <v>683</v>
      </c>
      <c r="D238">
        <v>73</v>
      </c>
      <c r="E238" t="s">
        <v>660</v>
      </c>
      <c r="G238">
        <v>31756</v>
      </c>
      <c r="H238" t="s">
        <v>82</v>
      </c>
      <c r="I238" t="s">
        <v>83</v>
      </c>
      <c r="J238">
        <v>2011</v>
      </c>
      <c r="K238" t="s">
        <v>70</v>
      </c>
      <c r="N238" t="s">
        <v>228</v>
      </c>
      <c r="O238" t="s">
        <v>229</v>
      </c>
      <c r="Q238" t="s">
        <v>528</v>
      </c>
      <c r="R238" t="s">
        <v>74</v>
      </c>
      <c r="W238" t="s">
        <v>74</v>
      </c>
    </row>
    <row r="239" spans="1:23">
      <c r="A239">
        <v>6</v>
      </c>
      <c r="B239">
        <v>2019</v>
      </c>
      <c r="C239" t="s">
        <v>683</v>
      </c>
      <c r="D239">
        <v>77</v>
      </c>
      <c r="E239" t="s">
        <v>666</v>
      </c>
      <c r="G239" t="s">
        <v>667</v>
      </c>
      <c r="H239" t="s">
        <v>82</v>
      </c>
      <c r="I239" t="s">
        <v>143</v>
      </c>
      <c r="J239">
        <v>2012</v>
      </c>
      <c r="K239" t="s">
        <v>70</v>
      </c>
      <c r="N239" t="s">
        <v>228</v>
      </c>
      <c r="O239" t="s">
        <v>229</v>
      </c>
      <c r="Q239" t="s">
        <v>528</v>
      </c>
      <c r="R239" t="s">
        <v>74</v>
      </c>
      <c r="W239" t="s">
        <v>74</v>
      </c>
    </row>
    <row r="240" spans="1:23">
      <c r="A240">
        <v>6</v>
      </c>
      <c r="B240">
        <v>2019</v>
      </c>
      <c r="C240" t="s">
        <v>683</v>
      </c>
      <c r="D240">
        <v>70</v>
      </c>
      <c r="E240" t="s">
        <v>656</v>
      </c>
      <c r="F240" t="s">
        <v>657</v>
      </c>
      <c r="H240" t="s">
        <v>82</v>
      </c>
      <c r="I240" t="s">
        <v>116</v>
      </c>
      <c r="J240">
        <v>2010</v>
      </c>
      <c r="K240" t="s">
        <v>70</v>
      </c>
      <c r="N240" t="s">
        <v>228</v>
      </c>
      <c r="O240" t="s">
        <v>229</v>
      </c>
      <c r="Q240" t="s">
        <v>528</v>
      </c>
      <c r="R240" t="s">
        <v>74</v>
      </c>
      <c r="W240" t="s">
        <v>74</v>
      </c>
    </row>
    <row r="241" spans="1:23">
      <c r="A241">
        <v>6</v>
      </c>
      <c r="B241">
        <v>2019</v>
      </c>
      <c r="C241" t="s">
        <v>683</v>
      </c>
      <c r="D241">
        <v>31</v>
      </c>
      <c r="E241" t="s">
        <v>588</v>
      </c>
      <c r="F241" t="s">
        <v>589</v>
      </c>
      <c r="H241" t="s">
        <v>68</v>
      </c>
      <c r="I241" t="s">
        <v>83</v>
      </c>
      <c r="J241">
        <v>2017</v>
      </c>
      <c r="K241" t="s">
        <v>70</v>
      </c>
      <c r="N241" t="s">
        <v>228</v>
      </c>
      <c r="O241" t="s">
        <v>229</v>
      </c>
      <c r="P241" t="s">
        <v>147</v>
      </c>
      <c r="Q241" t="s">
        <v>528</v>
      </c>
      <c r="R241" t="s">
        <v>74</v>
      </c>
      <c r="W241" t="s">
        <v>74</v>
      </c>
    </row>
    <row r="242" spans="1:23">
      <c r="A242">
        <v>6</v>
      </c>
      <c r="B242">
        <v>2019</v>
      </c>
      <c r="C242" t="s">
        <v>683</v>
      </c>
      <c r="D242">
        <v>60</v>
      </c>
      <c r="E242" t="s">
        <v>636</v>
      </c>
      <c r="F242" t="s">
        <v>637</v>
      </c>
      <c r="H242" t="s">
        <v>68</v>
      </c>
      <c r="I242" t="s">
        <v>116</v>
      </c>
      <c r="J242">
        <v>2016</v>
      </c>
      <c r="K242" t="s">
        <v>90</v>
      </c>
      <c r="N242" t="s">
        <v>228</v>
      </c>
      <c r="O242" t="s">
        <v>229</v>
      </c>
      <c r="Q242" t="s">
        <v>528</v>
      </c>
      <c r="R242" t="s">
        <v>74</v>
      </c>
      <c r="W242" t="s">
        <v>74</v>
      </c>
    </row>
    <row r="243" spans="1:23">
      <c r="A243">
        <v>6</v>
      </c>
      <c r="B243">
        <v>2019</v>
      </c>
      <c r="C243" t="s">
        <v>683</v>
      </c>
      <c r="D243">
        <v>74</v>
      </c>
      <c r="E243" t="s">
        <v>661</v>
      </c>
      <c r="G243" t="s">
        <v>662</v>
      </c>
      <c r="H243" t="s">
        <v>82</v>
      </c>
      <c r="I243" t="s">
        <v>116</v>
      </c>
      <c r="J243">
        <v>2012</v>
      </c>
      <c r="K243" t="s">
        <v>70</v>
      </c>
      <c r="N243" t="s">
        <v>228</v>
      </c>
      <c r="O243" t="s">
        <v>229</v>
      </c>
      <c r="Q243" t="s">
        <v>528</v>
      </c>
      <c r="R243" t="s">
        <v>74</v>
      </c>
      <c r="W243" t="s">
        <v>74</v>
      </c>
    </row>
    <row r="244" spans="1:23">
      <c r="A244">
        <v>6</v>
      </c>
      <c r="B244">
        <v>2019</v>
      </c>
      <c r="C244" t="s">
        <v>683</v>
      </c>
      <c r="D244">
        <v>28</v>
      </c>
      <c r="E244" t="s">
        <v>582</v>
      </c>
      <c r="G244" t="s">
        <v>583</v>
      </c>
      <c r="H244" t="s">
        <v>68</v>
      </c>
      <c r="I244" t="s">
        <v>83</v>
      </c>
      <c r="J244">
        <v>2020</v>
      </c>
      <c r="K244" t="s">
        <v>70</v>
      </c>
      <c r="N244" t="s">
        <v>228</v>
      </c>
      <c r="O244" t="s">
        <v>229</v>
      </c>
      <c r="P244" t="s">
        <v>147</v>
      </c>
      <c r="Q244" t="s">
        <v>528</v>
      </c>
      <c r="R244" t="s">
        <v>74</v>
      </c>
      <c r="W244" t="s">
        <v>74</v>
      </c>
    </row>
    <row r="245" spans="1:23">
      <c r="A245">
        <v>6</v>
      </c>
      <c r="B245">
        <v>2019</v>
      </c>
      <c r="C245" t="s">
        <v>683</v>
      </c>
      <c r="D245">
        <v>64</v>
      </c>
      <c r="E245" t="s">
        <v>644</v>
      </c>
      <c r="G245" t="s">
        <v>645</v>
      </c>
      <c r="H245" t="s">
        <v>68</v>
      </c>
      <c r="I245" t="s">
        <v>83</v>
      </c>
      <c r="J245">
        <v>2019</v>
      </c>
      <c r="K245" t="s">
        <v>90</v>
      </c>
      <c r="N245" t="s">
        <v>228</v>
      </c>
      <c r="O245" t="s">
        <v>229</v>
      </c>
      <c r="Q245" t="s">
        <v>528</v>
      </c>
      <c r="R245" t="s">
        <v>74</v>
      </c>
      <c r="W245" t="s">
        <v>74</v>
      </c>
    </row>
    <row r="246" spans="1:23">
      <c r="A246">
        <v>6</v>
      </c>
      <c r="B246">
        <v>2019</v>
      </c>
      <c r="C246" t="s">
        <v>683</v>
      </c>
      <c r="D246">
        <v>80</v>
      </c>
      <c r="E246" t="s">
        <v>671</v>
      </c>
      <c r="G246" t="s">
        <v>672</v>
      </c>
      <c r="H246" t="s">
        <v>82</v>
      </c>
      <c r="I246" t="s">
        <v>143</v>
      </c>
      <c r="J246">
        <v>2013</v>
      </c>
      <c r="K246" t="s">
        <v>70</v>
      </c>
      <c r="N246" t="s">
        <v>228</v>
      </c>
      <c r="O246" t="s">
        <v>229</v>
      </c>
      <c r="Q246" t="s">
        <v>528</v>
      </c>
      <c r="R246" t="s">
        <v>74</v>
      </c>
      <c r="W246" t="s">
        <v>74</v>
      </c>
    </row>
    <row r="247" spans="1:23">
      <c r="A247">
        <v>6</v>
      </c>
      <c r="B247">
        <v>2019</v>
      </c>
      <c r="C247" t="s">
        <v>683</v>
      </c>
      <c r="D247">
        <v>45</v>
      </c>
      <c r="E247" t="s">
        <v>612</v>
      </c>
      <c r="G247" t="s">
        <v>613</v>
      </c>
      <c r="H247" t="s">
        <v>68</v>
      </c>
      <c r="I247" t="s">
        <v>83</v>
      </c>
      <c r="J247">
        <v>2019</v>
      </c>
      <c r="K247" t="s">
        <v>70</v>
      </c>
      <c r="N247" t="s">
        <v>228</v>
      </c>
      <c r="O247" t="s">
        <v>229</v>
      </c>
      <c r="P247" t="s">
        <v>147</v>
      </c>
      <c r="Q247" t="s">
        <v>528</v>
      </c>
      <c r="R247" t="s">
        <v>74</v>
      </c>
      <c r="W247" t="s">
        <v>74</v>
      </c>
    </row>
    <row r="248" spans="1:23">
      <c r="A248">
        <v>6</v>
      </c>
      <c r="B248">
        <v>2019</v>
      </c>
      <c r="C248" t="s">
        <v>683</v>
      </c>
      <c r="D248">
        <v>54</v>
      </c>
      <c r="E248" t="s">
        <v>626</v>
      </c>
      <c r="G248" t="s">
        <v>627</v>
      </c>
      <c r="H248" t="s">
        <v>68</v>
      </c>
      <c r="I248" t="s">
        <v>83</v>
      </c>
      <c r="J248">
        <v>2019</v>
      </c>
      <c r="K248" t="s">
        <v>70</v>
      </c>
      <c r="N248" t="s">
        <v>228</v>
      </c>
      <c r="O248" t="s">
        <v>229</v>
      </c>
      <c r="Q248" t="s">
        <v>528</v>
      </c>
      <c r="R248" t="s">
        <v>74</v>
      </c>
      <c r="W248" t="s">
        <v>74</v>
      </c>
    </row>
    <row r="249" spans="1:23">
      <c r="A249">
        <v>6</v>
      </c>
      <c r="B249">
        <v>2019</v>
      </c>
      <c r="C249" t="s">
        <v>683</v>
      </c>
      <c r="D249">
        <v>79</v>
      </c>
      <c r="E249" t="s">
        <v>670</v>
      </c>
      <c r="G249">
        <v>32264</v>
      </c>
      <c r="H249" t="s">
        <v>82</v>
      </c>
      <c r="I249" t="s">
        <v>119</v>
      </c>
      <c r="J249">
        <v>2014</v>
      </c>
      <c r="K249" t="s">
        <v>70</v>
      </c>
      <c r="N249" t="s">
        <v>228</v>
      </c>
      <c r="O249" t="s">
        <v>229</v>
      </c>
      <c r="Q249" t="s">
        <v>528</v>
      </c>
      <c r="R249" t="s">
        <v>74</v>
      </c>
      <c r="W249" t="s">
        <v>74</v>
      </c>
    </row>
    <row r="250" spans="1:23">
      <c r="A250">
        <v>6</v>
      </c>
      <c r="B250">
        <v>2019</v>
      </c>
      <c r="C250" t="s">
        <v>683</v>
      </c>
      <c r="D250">
        <v>14</v>
      </c>
      <c r="E250" t="s">
        <v>477</v>
      </c>
      <c r="G250" t="s">
        <v>552</v>
      </c>
      <c r="H250" t="s">
        <v>794</v>
      </c>
      <c r="I250" t="s">
        <v>116</v>
      </c>
      <c r="J250">
        <v>2006</v>
      </c>
      <c r="K250" t="s">
        <v>90</v>
      </c>
      <c r="N250" t="s">
        <v>228</v>
      </c>
      <c r="O250" t="s">
        <v>229</v>
      </c>
      <c r="Q250" t="s">
        <v>528</v>
      </c>
      <c r="R250" t="s">
        <v>74</v>
      </c>
      <c r="W250" t="s">
        <v>74</v>
      </c>
    </row>
    <row r="251" spans="1:23">
      <c r="A251">
        <v>6</v>
      </c>
      <c r="B251">
        <v>2019</v>
      </c>
      <c r="C251" t="s">
        <v>683</v>
      </c>
      <c r="D251">
        <v>3</v>
      </c>
      <c r="E251" t="s">
        <v>530</v>
      </c>
      <c r="G251" t="s">
        <v>531</v>
      </c>
      <c r="H251" t="s">
        <v>794</v>
      </c>
      <c r="I251" t="s">
        <v>83</v>
      </c>
      <c r="J251">
        <v>2007</v>
      </c>
      <c r="K251" t="s">
        <v>70</v>
      </c>
      <c r="N251" t="s">
        <v>228</v>
      </c>
      <c r="O251" t="s">
        <v>229</v>
      </c>
      <c r="Q251" t="s">
        <v>528</v>
      </c>
      <c r="R251" t="s">
        <v>74</v>
      </c>
      <c r="W251" t="s">
        <v>74</v>
      </c>
    </row>
    <row r="252" spans="1:23">
      <c r="A252">
        <v>12</v>
      </c>
      <c r="B252">
        <v>2019</v>
      </c>
      <c r="C252" t="s">
        <v>683</v>
      </c>
      <c r="D252">
        <v>4</v>
      </c>
      <c r="E252" t="s">
        <v>532</v>
      </c>
      <c r="G252" t="s">
        <v>533</v>
      </c>
      <c r="H252" t="s">
        <v>794</v>
      </c>
      <c r="I252" t="s">
        <v>83</v>
      </c>
      <c r="J252">
        <v>1993</v>
      </c>
      <c r="K252" t="s">
        <v>90</v>
      </c>
      <c r="N252" t="s">
        <v>228</v>
      </c>
      <c r="O252" t="s">
        <v>229</v>
      </c>
      <c r="Q252" t="s">
        <v>528</v>
      </c>
      <c r="R252" t="s">
        <v>74</v>
      </c>
      <c r="W252" t="s">
        <v>74</v>
      </c>
    </row>
    <row r="253" spans="1:23">
      <c r="A253">
        <v>6</v>
      </c>
      <c r="B253">
        <v>2019</v>
      </c>
      <c r="C253" t="s">
        <v>683</v>
      </c>
      <c r="D253">
        <v>40</v>
      </c>
      <c r="E253" t="s">
        <v>602</v>
      </c>
      <c r="G253" t="s">
        <v>603</v>
      </c>
      <c r="H253" t="s">
        <v>82</v>
      </c>
      <c r="I253" t="s">
        <v>83</v>
      </c>
      <c r="J253">
        <v>2010</v>
      </c>
      <c r="K253" t="s">
        <v>70</v>
      </c>
      <c r="N253" t="s">
        <v>228</v>
      </c>
      <c r="O253" t="s">
        <v>229</v>
      </c>
      <c r="P253" t="s">
        <v>147</v>
      </c>
      <c r="Q253" t="s">
        <v>528</v>
      </c>
      <c r="R253" t="s">
        <v>74</v>
      </c>
      <c r="W253" t="s">
        <v>74</v>
      </c>
    </row>
    <row r="254" spans="1:23">
      <c r="A254">
        <v>1</v>
      </c>
      <c r="B254">
        <v>2014</v>
      </c>
      <c r="C254" t="s">
        <v>683</v>
      </c>
      <c r="D254">
        <v>87</v>
      </c>
      <c r="E254" t="s">
        <v>681</v>
      </c>
      <c r="G254" t="s">
        <v>682</v>
      </c>
      <c r="H254" t="s">
        <v>82</v>
      </c>
      <c r="I254" t="s">
        <v>116</v>
      </c>
      <c r="J254">
        <v>2007</v>
      </c>
      <c r="K254" t="s">
        <v>70</v>
      </c>
      <c r="N254" t="s">
        <v>228</v>
      </c>
      <c r="O254" t="s">
        <v>229</v>
      </c>
      <c r="Q254" t="s">
        <v>528</v>
      </c>
      <c r="R254" t="s">
        <v>74</v>
      </c>
      <c r="W254" t="s">
        <v>74</v>
      </c>
    </row>
    <row r="255" spans="1:23">
      <c r="A255">
        <v>6</v>
      </c>
      <c r="B255">
        <v>2019</v>
      </c>
      <c r="C255" t="s">
        <v>683</v>
      </c>
      <c r="D255">
        <v>59</v>
      </c>
      <c r="E255" t="s">
        <v>635</v>
      </c>
      <c r="G255">
        <v>30082</v>
      </c>
      <c r="H255" t="s">
        <v>82</v>
      </c>
      <c r="I255" t="s">
        <v>83</v>
      </c>
      <c r="J255">
        <v>2010</v>
      </c>
      <c r="K255" t="s">
        <v>70</v>
      </c>
      <c r="N255" t="s">
        <v>228</v>
      </c>
      <c r="O255" t="s">
        <v>229</v>
      </c>
      <c r="Q255" t="s">
        <v>528</v>
      </c>
      <c r="R255" t="s">
        <v>74</v>
      </c>
      <c r="W255" t="s">
        <v>74</v>
      </c>
    </row>
    <row r="256" spans="1:23">
      <c r="A256">
        <v>6</v>
      </c>
      <c r="B256">
        <v>2019</v>
      </c>
      <c r="C256" t="s">
        <v>683</v>
      </c>
      <c r="D256">
        <v>22</v>
      </c>
      <c r="E256" t="s">
        <v>569</v>
      </c>
      <c r="G256" t="s">
        <v>570</v>
      </c>
      <c r="H256" t="s">
        <v>68</v>
      </c>
      <c r="I256" t="s">
        <v>83</v>
      </c>
      <c r="J256">
        <v>2012</v>
      </c>
      <c r="K256" t="s">
        <v>70</v>
      </c>
      <c r="N256" t="s">
        <v>228</v>
      </c>
      <c r="O256" t="s">
        <v>229</v>
      </c>
      <c r="Q256" t="s">
        <v>528</v>
      </c>
      <c r="R256" t="s">
        <v>74</v>
      </c>
      <c r="W256" t="s">
        <v>74</v>
      </c>
    </row>
    <row r="257" spans="1:23">
      <c r="A257">
        <v>6</v>
      </c>
      <c r="B257">
        <v>2019</v>
      </c>
      <c r="C257" t="s">
        <v>683</v>
      </c>
      <c r="D257">
        <v>27</v>
      </c>
      <c r="E257" t="s">
        <v>579</v>
      </c>
      <c r="G257" t="s">
        <v>580</v>
      </c>
      <c r="H257" t="s">
        <v>82</v>
      </c>
      <c r="I257" t="s">
        <v>116</v>
      </c>
      <c r="J257">
        <v>2010</v>
      </c>
      <c r="K257" t="s">
        <v>70</v>
      </c>
      <c r="N257" t="s">
        <v>228</v>
      </c>
      <c r="O257" t="s">
        <v>229</v>
      </c>
      <c r="P257" t="s">
        <v>581</v>
      </c>
      <c r="Q257" t="s">
        <v>528</v>
      </c>
      <c r="R257" t="s">
        <v>74</v>
      </c>
      <c r="W257" t="s">
        <v>74</v>
      </c>
    </row>
    <row r="258" spans="1:23">
      <c r="A258">
        <v>6</v>
      </c>
      <c r="B258">
        <v>2019</v>
      </c>
      <c r="C258" t="s">
        <v>683</v>
      </c>
      <c r="D258">
        <v>15</v>
      </c>
      <c r="E258" t="s">
        <v>553</v>
      </c>
      <c r="F258">
        <v>26615</v>
      </c>
      <c r="H258" t="s">
        <v>82</v>
      </c>
      <c r="I258" t="s">
        <v>554</v>
      </c>
      <c r="J258">
        <v>2003</v>
      </c>
      <c r="K258" t="s">
        <v>555</v>
      </c>
      <c r="N258" t="s">
        <v>228</v>
      </c>
      <c r="O258" t="s">
        <v>229</v>
      </c>
      <c r="Q258" t="s">
        <v>528</v>
      </c>
      <c r="R258" t="s">
        <v>74</v>
      </c>
      <c r="W258" t="s">
        <v>74</v>
      </c>
    </row>
    <row r="259" spans="1:23">
      <c r="A259">
        <v>6</v>
      </c>
      <c r="B259">
        <v>2019</v>
      </c>
      <c r="C259" t="s">
        <v>683</v>
      </c>
      <c r="D259">
        <v>66</v>
      </c>
      <c r="E259" t="s">
        <v>648</v>
      </c>
      <c r="F259">
        <v>30837</v>
      </c>
      <c r="H259" t="s">
        <v>22</v>
      </c>
      <c r="I259" t="s">
        <v>649</v>
      </c>
      <c r="J259">
        <v>2008</v>
      </c>
      <c r="K259" t="s">
        <v>650</v>
      </c>
      <c r="N259" t="s">
        <v>228</v>
      </c>
      <c r="O259" t="s">
        <v>229</v>
      </c>
      <c r="Q259" t="s">
        <v>528</v>
      </c>
      <c r="R259" t="s">
        <v>74</v>
      </c>
      <c r="W259" t="s">
        <v>74</v>
      </c>
    </row>
    <row r="260" spans="1:23">
      <c r="A260">
        <v>6</v>
      </c>
      <c r="B260">
        <v>2019</v>
      </c>
      <c r="C260" t="s">
        <v>683</v>
      </c>
      <c r="D260">
        <v>67</v>
      </c>
      <c r="E260" t="s">
        <v>651</v>
      </c>
      <c r="F260" t="s">
        <v>652</v>
      </c>
      <c r="H260" t="s">
        <v>82</v>
      </c>
      <c r="I260" t="s">
        <v>83</v>
      </c>
      <c r="J260">
        <v>2010</v>
      </c>
      <c r="K260" t="s">
        <v>70</v>
      </c>
      <c r="N260" t="s">
        <v>228</v>
      </c>
      <c r="O260" t="s">
        <v>229</v>
      </c>
      <c r="Q260" t="s">
        <v>528</v>
      </c>
      <c r="R260" t="s">
        <v>74</v>
      </c>
      <c r="W260" t="s">
        <v>74</v>
      </c>
    </row>
    <row r="261" spans="1:23">
      <c r="A261">
        <v>6</v>
      </c>
      <c r="B261">
        <v>2019</v>
      </c>
      <c r="C261" t="s">
        <v>683</v>
      </c>
      <c r="D261">
        <v>21</v>
      </c>
      <c r="E261" t="s">
        <v>566</v>
      </c>
      <c r="F261" t="s">
        <v>567</v>
      </c>
      <c r="H261" t="s">
        <v>68</v>
      </c>
      <c r="I261" t="s">
        <v>568</v>
      </c>
      <c r="J261">
        <v>2017</v>
      </c>
      <c r="K261" t="s">
        <v>511</v>
      </c>
      <c r="N261" t="s">
        <v>228</v>
      </c>
      <c r="O261" t="s">
        <v>229</v>
      </c>
      <c r="P261" t="s">
        <v>147</v>
      </c>
      <c r="Q261" t="s">
        <v>528</v>
      </c>
      <c r="R261" t="s">
        <v>74</v>
      </c>
      <c r="W261" t="s">
        <v>74</v>
      </c>
    </row>
    <row r="262" spans="1:23">
      <c r="A262">
        <v>6</v>
      </c>
      <c r="B262">
        <v>2019</v>
      </c>
      <c r="C262" t="s">
        <v>683</v>
      </c>
      <c r="D262">
        <v>53</v>
      </c>
      <c r="E262" t="s">
        <v>624</v>
      </c>
      <c r="F262" t="s">
        <v>625</v>
      </c>
      <c r="H262" t="s">
        <v>82</v>
      </c>
      <c r="I262" t="s">
        <v>116</v>
      </c>
      <c r="J262">
        <v>2013</v>
      </c>
      <c r="K262" t="s">
        <v>70</v>
      </c>
      <c r="N262" t="s">
        <v>228</v>
      </c>
      <c r="O262" t="s">
        <v>229</v>
      </c>
      <c r="Q262" t="s">
        <v>528</v>
      </c>
      <c r="R262" t="s">
        <v>74</v>
      </c>
      <c r="W262" t="s">
        <v>74</v>
      </c>
    </row>
    <row r="263" spans="1:23">
      <c r="A263">
        <v>6</v>
      </c>
      <c r="B263">
        <v>2019</v>
      </c>
      <c r="C263" t="s">
        <v>683</v>
      </c>
      <c r="D263">
        <v>34</v>
      </c>
      <c r="E263" t="s">
        <v>593</v>
      </c>
      <c r="F263" t="s">
        <v>594</v>
      </c>
      <c r="H263" t="s">
        <v>82</v>
      </c>
      <c r="I263" t="s">
        <v>83</v>
      </c>
      <c r="J263">
        <v>2007</v>
      </c>
      <c r="K263" t="s">
        <v>70</v>
      </c>
      <c r="N263" t="s">
        <v>228</v>
      </c>
      <c r="O263" t="s">
        <v>229</v>
      </c>
      <c r="Q263" t="s">
        <v>528</v>
      </c>
      <c r="R263" t="s">
        <v>74</v>
      </c>
      <c r="W263" t="s">
        <v>74</v>
      </c>
    </row>
    <row r="264" spans="1:23">
      <c r="A264">
        <v>6</v>
      </c>
      <c r="B264">
        <v>2019</v>
      </c>
      <c r="C264" t="s">
        <v>683</v>
      </c>
      <c r="D264">
        <v>83</v>
      </c>
      <c r="E264" t="s">
        <v>676</v>
      </c>
      <c r="G264">
        <v>32274</v>
      </c>
      <c r="H264" t="s">
        <v>82</v>
      </c>
      <c r="I264" t="s">
        <v>116</v>
      </c>
      <c r="J264">
        <v>2015</v>
      </c>
      <c r="K264" t="s">
        <v>70</v>
      </c>
      <c r="N264" t="s">
        <v>228</v>
      </c>
      <c r="O264" t="s">
        <v>229</v>
      </c>
      <c r="Q264" t="s">
        <v>528</v>
      </c>
      <c r="R264" t="s">
        <v>74</v>
      </c>
      <c r="W264" t="s">
        <v>74</v>
      </c>
    </row>
    <row r="265" spans="1:23">
      <c r="A265">
        <v>6</v>
      </c>
      <c r="B265">
        <v>2019</v>
      </c>
      <c r="C265" t="s">
        <v>683</v>
      </c>
      <c r="D265">
        <v>68</v>
      </c>
      <c r="E265" t="s">
        <v>653</v>
      </c>
      <c r="G265">
        <v>30843</v>
      </c>
      <c r="H265" t="s">
        <v>82</v>
      </c>
      <c r="I265" t="s">
        <v>143</v>
      </c>
      <c r="J265">
        <v>2013</v>
      </c>
      <c r="K265" t="s">
        <v>70</v>
      </c>
      <c r="N265" t="s">
        <v>228</v>
      </c>
      <c r="O265" t="s">
        <v>229</v>
      </c>
      <c r="Q265" t="s">
        <v>528</v>
      </c>
      <c r="R265" t="s">
        <v>74</v>
      </c>
      <c r="W265" t="s">
        <v>74</v>
      </c>
    </row>
    <row r="266" spans="1:23">
      <c r="A266">
        <v>6</v>
      </c>
      <c r="B266">
        <v>2019</v>
      </c>
      <c r="C266" t="s">
        <v>683</v>
      </c>
      <c r="D266">
        <v>29</v>
      </c>
      <c r="E266" t="s">
        <v>584</v>
      </c>
      <c r="G266" t="s">
        <v>585</v>
      </c>
      <c r="H266" t="s">
        <v>794</v>
      </c>
      <c r="I266" t="s">
        <v>83</v>
      </c>
      <c r="J266">
        <v>2012</v>
      </c>
      <c r="K266" t="s">
        <v>90</v>
      </c>
      <c r="N266" t="s">
        <v>228</v>
      </c>
      <c r="O266" t="s">
        <v>229</v>
      </c>
      <c r="P266" t="s">
        <v>79</v>
      </c>
      <c r="Q266" t="s">
        <v>528</v>
      </c>
      <c r="R266" t="s">
        <v>74</v>
      </c>
      <c r="W266" t="s">
        <v>74</v>
      </c>
    </row>
    <row r="267" spans="1:23">
      <c r="A267">
        <v>6</v>
      </c>
      <c r="B267">
        <v>2019</v>
      </c>
      <c r="C267" t="s">
        <v>683</v>
      </c>
      <c r="D267">
        <v>26</v>
      </c>
      <c r="E267" t="s">
        <v>577</v>
      </c>
      <c r="G267" t="s">
        <v>578</v>
      </c>
      <c r="H267" t="s">
        <v>794</v>
      </c>
      <c r="I267" t="s">
        <v>143</v>
      </c>
      <c r="J267">
        <v>2012</v>
      </c>
      <c r="K267" t="s">
        <v>70</v>
      </c>
      <c r="N267" t="s">
        <v>228</v>
      </c>
      <c r="O267" t="s">
        <v>229</v>
      </c>
      <c r="Q267" t="s">
        <v>528</v>
      </c>
      <c r="R267" t="s">
        <v>74</v>
      </c>
      <c r="W267" t="s">
        <v>74</v>
      </c>
    </row>
    <row r="268" spans="1:23">
      <c r="A268">
        <v>6</v>
      </c>
      <c r="B268">
        <v>2019</v>
      </c>
      <c r="C268" t="s">
        <v>683</v>
      </c>
      <c r="D268">
        <v>18</v>
      </c>
      <c r="E268" t="s">
        <v>559</v>
      </c>
      <c r="G268">
        <v>27404</v>
      </c>
      <c r="H268" t="s">
        <v>794</v>
      </c>
      <c r="I268" t="s">
        <v>83</v>
      </c>
      <c r="J268">
        <v>2011</v>
      </c>
      <c r="K268" t="s">
        <v>90</v>
      </c>
      <c r="N268" t="s">
        <v>228</v>
      </c>
      <c r="O268" t="s">
        <v>229</v>
      </c>
      <c r="P268" t="s">
        <v>386</v>
      </c>
      <c r="Q268" t="s">
        <v>528</v>
      </c>
      <c r="R268" t="s">
        <v>74</v>
      </c>
      <c r="W268" t="s">
        <v>74</v>
      </c>
    </row>
    <row r="269" spans="1:23">
      <c r="A269">
        <v>6</v>
      </c>
      <c r="B269">
        <v>2019</v>
      </c>
      <c r="C269" t="s">
        <v>683</v>
      </c>
      <c r="D269">
        <v>44</v>
      </c>
      <c r="E269" t="s">
        <v>610</v>
      </c>
      <c r="G269" t="s">
        <v>611</v>
      </c>
      <c r="H269" t="s">
        <v>68</v>
      </c>
      <c r="I269" t="s">
        <v>542</v>
      </c>
      <c r="J269">
        <v>2016</v>
      </c>
      <c r="K269" t="s">
        <v>90</v>
      </c>
      <c r="N269" t="s">
        <v>228</v>
      </c>
      <c r="O269" t="s">
        <v>229</v>
      </c>
      <c r="Q269" t="s">
        <v>528</v>
      </c>
      <c r="R269" t="s">
        <v>74</v>
      </c>
      <c r="W269" t="s">
        <v>74</v>
      </c>
    </row>
    <row r="270" spans="1:23">
      <c r="A270">
        <v>4</v>
      </c>
      <c r="B270">
        <v>2017</v>
      </c>
      <c r="C270" t="s">
        <v>683</v>
      </c>
      <c r="D270">
        <v>85</v>
      </c>
      <c r="E270" t="s">
        <v>678</v>
      </c>
      <c r="G270">
        <v>20457</v>
      </c>
      <c r="H270" t="s">
        <v>20</v>
      </c>
      <c r="I270" t="s">
        <v>116</v>
      </c>
      <c r="J270">
        <v>2008</v>
      </c>
      <c r="K270" t="s">
        <v>70</v>
      </c>
      <c r="N270" t="s">
        <v>228</v>
      </c>
      <c r="O270" t="s">
        <v>679</v>
      </c>
      <c r="Q270" t="s">
        <v>528</v>
      </c>
      <c r="R270" t="s">
        <v>74</v>
      </c>
      <c r="W270" t="s">
        <v>74</v>
      </c>
    </row>
    <row r="271" spans="1:23">
      <c r="A271">
        <v>6</v>
      </c>
      <c r="B271">
        <v>2019</v>
      </c>
      <c r="C271" t="s">
        <v>683</v>
      </c>
      <c r="D271">
        <v>11</v>
      </c>
      <c r="E271" t="s">
        <v>546</v>
      </c>
      <c r="G271" t="s">
        <v>547</v>
      </c>
      <c r="H271" t="s">
        <v>794</v>
      </c>
      <c r="I271" t="s">
        <v>542</v>
      </c>
      <c r="J271">
        <v>2005</v>
      </c>
      <c r="K271" t="s">
        <v>70</v>
      </c>
      <c r="N271" t="s">
        <v>228</v>
      </c>
      <c r="O271" t="s">
        <v>229</v>
      </c>
      <c r="Q271" t="s">
        <v>528</v>
      </c>
      <c r="R271" t="s">
        <v>74</v>
      </c>
      <c r="W271" t="s">
        <v>74</v>
      </c>
    </row>
    <row r="272" spans="1:23">
      <c r="A272">
        <v>6</v>
      </c>
      <c r="B272">
        <v>2019</v>
      </c>
      <c r="C272" t="s">
        <v>683</v>
      </c>
      <c r="D272">
        <v>49</v>
      </c>
      <c r="E272" t="s">
        <v>618</v>
      </c>
      <c r="G272">
        <v>29897</v>
      </c>
      <c r="H272" t="s">
        <v>68</v>
      </c>
      <c r="I272" t="s">
        <v>116</v>
      </c>
      <c r="J272">
        <v>2004</v>
      </c>
      <c r="K272" t="s">
        <v>70</v>
      </c>
      <c r="N272" t="s">
        <v>228</v>
      </c>
      <c r="O272" t="s">
        <v>229</v>
      </c>
      <c r="Q272" t="s">
        <v>528</v>
      </c>
      <c r="R272" t="s">
        <v>74</v>
      </c>
      <c r="W272" t="s">
        <v>74</v>
      </c>
    </row>
    <row r="273" spans="1:23">
      <c r="A273">
        <v>6</v>
      </c>
      <c r="B273">
        <v>2019</v>
      </c>
      <c r="C273" t="s">
        <v>683</v>
      </c>
      <c r="D273">
        <v>82</v>
      </c>
      <c r="E273" t="s">
        <v>675</v>
      </c>
      <c r="G273">
        <v>32184</v>
      </c>
      <c r="H273" t="s">
        <v>82</v>
      </c>
      <c r="I273" t="s">
        <v>83</v>
      </c>
      <c r="J273">
        <v>2014</v>
      </c>
      <c r="K273" t="s">
        <v>70</v>
      </c>
      <c r="N273" t="s">
        <v>228</v>
      </c>
      <c r="O273" t="s">
        <v>229</v>
      </c>
      <c r="Q273" t="s">
        <v>528</v>
      </c>
      <c r="R273" t="s">
        <v>74</v>
      </c>
      <c r="W273" t="s">
        <v>74</v>
      </c>
    </row>
    <row r="274" spans="1:23">
      <c r="A274">
        <v>6</v>
      </c>
      <c r="B274">
        <v>2019</v>
      </c>
      <c r="C274" t="s">
        <v>683</v>
      </c>
      <c r="D274">
        <v>35</v>
      </c>
      <c r="E274" t="s">
        <v>595</v>
      </c>
      <c r="G274">
        <v>28530</v>
      </c>
      <c r="H274" t="s">
        <v>68</v>
      </c>
      <c r="I274" t="s">
        <v>83</v>
      </c>
      <c r="J274">
        <v>2013</v>
      </c>
      <c r="K274" t="s">
        <v>90</v>
      </c>
      <c r="N274" t="s">
        <v>228</v>
      </c>
      <c r="O274" t="s">
        <v>229</v>
      </c>
      <c r="P274" t="s">
        <v>147</v>
      </c>
      <c r="Q274" t="s">
        <v>528</v>
      </c>
      <c r="R274" t="s">
        <v>74</v>
      </c>
      <c r="W274" t="s">
        <v>74</v>
      </c>
    </row>
    <row r="275" spans="1:23">
      <c r="A275">
        <v>6</v>
      </c>
      <c r="B275">
        <v>2019</v>
      </c>
      <c r="C275" t="s">
        <v>683</v>
      </c>
      <c r="D275">
        <v>25</v>
      </c>
      <c r="E275" t="s">
        <v>575</v>
      </c>
      <c r="G275" t="s">
        <v>576</v>
      </c>
      <c r="H275" t="s">
        <v>68</v>
      </c>
      <c r="I275" t="s">
        <v>83</v>
      </c>
      <c r="J275">
        <v>2016</v>
      </c>
      <c r="K275" t="s">
        <v>70</v>
      </c>
      <c r="N275" t="s">
        <v>228</v>
      </c>
      <c r="O275" t="s">
        <v>229</v>
      </c>
      <c r="P275" t="s">
        <v>147</v>
      </c>
      <c r="Q275" t="s">
        <v>528</v>
      </c>
      <c r="R275" t="s">
        <v>74</v>
      </c>
      <c r="W275" t="s">
        <v>74</v>
      </c>
    </row>
    <row r="276" spans="1:23">
      <c r="A276">
        <v>6</v>
      </c>
      <c r="B276">
        <v>2019</v>
      </c>
      <c r="C276" t="s">
        <v>683</v>
      </c>
      <c r="D276">
        <v>20</v>
      </c>
      <c r="E276" t="s">
        <v>564</v>
      </c>
      <c r="F276" t="s">
        <v>565</v>
      </c>
      <c r="H276" t="s">
        <v>82</v>
      </c>
      <c r="I276" t="s">
        <v>83</v>
      </c>
      <c r="J276">
        <v>1999</v>
      </c>
      <c r="K276" t="s">
        <v>70</v>
      </c>
      <c r="N276" t="s">
        <v>228</v>
      </c>
      <c r="O276" t="s">
        <v>229</v>
      </c>
      <c r="Q276" t="s">
        <v>528</v>
      </c>
      <c r="R276" t="s">
        <v>74</v>
      </c>
      <c r="W276" t="s">
        <v>74</v>
      </c>
    </row>
    <row r="277" spans="1:23">
      <c r="A277">
        <v>6</v>
      </c>
      <c r="B277">
        <v>2019</v>
      </c>
      <c r="C277" t="s">
        <v>683</v>
      </c>
      <c r="D277">
        <v>50</v>
      </c>
      <c r="E277" t="s">
        <v>619</v>
      </c>
      <c r="F277" t="s">
        <v>620</v>
      </c>
      <c r="H277" t="s">
        <v>68</v>
      </c>
      <c r="I277" t="s">
        <v>143</v>
      </c>
      <c r="J277">
        <v>2018</v>
      </c>
      <c r="K277" t="s">
        <v>78</v>
      </c>
      <c r="N277" t="s">
        <v>228</v>
      </c>
      <c r="O277" t="s">
        <v>229</v>
      </c>
      <c r="Q277" t="s">
        <v>528</v>
      </c>
      <c r="R277" t="s">
        <v>74</v>
      </c>
      <c r="W277" t="s">
        <v>74</v>
      </c>
    </row>
    <row r="278" spans="1:23">
      <c r="A278">
        <v>6</v>
      </c>
      <c r="B278">
        <v>2019</v>
      </c>
      <c r="C278" t="s">
        <v>683</v>
      </c>
      <c r="D278">
        <v>81</v>
      </c>
      <c r="E278" t="s">
        <v>673</v>
      </c>
      <c r="F278" t="s">
        <v>674</v>
      </c>
      <c r="H278" t="s">
        <v>82</v>
      </c>
      <c r="I278" t="s">
        <v>116</v>
      </c>
      <c r="J278">
        <v>2013</v>
      </c>
      <c r="K278" t="s">
        <v>70</v>
      </c>
      <c r="N278" t="s">
        <v>228</v>
      </c>
      <c r="O278" t="s">
        <v>229</v>
      </c>
      <c r="Q278" t="s">
        <v>528</v>
      </c>
      <c r="R278" t="s">
        <v>74</v>
      </c>
      <c r="W278" t="s">
        <v>74</v>
      </c>
    </row>
    <row r="279" spans="1:23">
      <c r="A279">
        <v>6</v>
      </c>
      <c r="B279">
        <v>2019</v>
      </c>
      <c r="C279" t="s">
        <v>683</v>
      </c>
      <c r="D279">
        <v>61</v>
      </c>
      <c r="E279" t="s">
        <v>638</v>
      </c>
      <c r="G279" t="s">
        <v>639</v>
      </c>
      <c r="H279" t="s">
        <v>82</v>
      </c>
      <c r="I279" t="s">
        <v>116</v>
      </c>
      <c r="J279">
        <v>2010</v>
      </c>
      <c r="K279" t="s">
        <v>70</v>
      </c>
      <c r="N279" t="s">
        <v>228</v>
      </c>
      <c r="O279" t="s">
        <v>229</v>
      </c>
      <c r="Q279" t="s">
        <v>528</v>
      </c>
      <c r="R279" t="s">
        <v>74</v>
      </c>
      <c r="W279" t="s">
        <v>74</v>
      </c>
    </row>
    <row r="280" spans="1:23">
      <c r="A280">
        <v>6</v>
      </c>
      <c r="B280">
        <v>2019</v>
      </c>
      <c r="C280" t="s">
        <v>683</v>
      </c>
      <c r="D280">
        <v>42</v>
      </c>
      <c r="E280" t="s">
        <v>605</v>
      </c>
      <c r="G280" t="s">
        <v>606</v>
      </c>
      <c r="H280" t="s">
        <v>68</v>
      </c>
      <c r="I280" t="s">
        <v>607</v>
      </c>
      <c r="J280">
        <v>2019</v>
      </c>
      <c r="K280" t="s">
        <v>70</v>
      </c>
      <c r="N280" t="s">
        <v>228</v>
      </c>
      <c r="O280" t="s">
        <v>229</v>
      </c>
      <c r="Q280" t="s">
        <v>528</v>
      </c>
      <c r="R280" t="s">
        <v>74</v>
      </c>
      <c r="W280" t="s">
        <v>74</v>
      </c>
    </row>
    <row r="281" spans="1:23">
      <c r="A281">
        <v>6</v>
      </c>
      <c r="B281">
        <v>2019</v>
      </c>
      <c r="C281" t="s">
        <v>683</v>
      </c>
      <c r="D281">
        <v>47</v>
      </c>
      <c r="E281" t="s">
        <v>615</v>
      </c>
      <c r="G281" t="s">
        <v>616</v>
      </c>
      <c r="H281" t="s">
        <v>82</v>
      </c>
      <c r="I281" t="s">
        <v>208</v>
      </c>
      <c r="J281">
        <v>2018</v>
      </c>
      <c r="K281" t="s">
        <v>70</v>
      </c>
      <c r="N281" t="s">
        <v>228</v>
      </c>
      <c r="O281" t="s">
        <v>229</v>
      </c>
      <c r="Q281" t="s">
        <v>528</v>
      </c>
      <c r="R281" t="s">
        <v>74</v>
      </c>
      <c r="W281" t="s">
        <v>74</v>
      </c>
    </row>
    <row r="282" spans="1:23">
      <c r="A282">
        <v>6</v>
      </c>
      <c r="B282">
        <v>2019</v>
      </c>
      <c r="C282" t="s">
        <v>683</v>
      </c>
      <c r="D282">
        <v>71</v>
      </c>
      <c r="E282" t="s">
        <v>658</v>
      </c>
      <c r="G282">
        <v>31383</v>
      </c>
      <c r="H282" t="s">
        <v>82</v>
      </c>
      <c r="I282" t="s">
        <v>558</v>
      </c>
      <c r="J282">
        <v>2010</v>
      </c>
      <c r="K282" t="s">
        <v>70</v>
      </c>
      <c r="N282" t="s">
        <v>228</v>
      </c>
      <c r="O282" t="s">
        <v>229</v>
      </c>
      <c r="Q282" t="s">
        <v>528</v>
      </c>
      <c r="R282" t="s">
        <v>74</v>
      </c>
      <c r="W282" t="s">
        <v>74</v>
      </c>
    </row>
    <row r="283" spans="1:23">
      <c r="A283">
        <v>6</v>
      </c>
      <c r="B283">
        <v>2019</v>
      </c>
      <c r="C283" t="s">
        <v>683</v>
      </c>
      <c r="D283">
        <v>63</v>
      </c>
      <c r="E283" t="s">
        <v>642</v>
      </c>
      <c r="G283" t="s">
        <v>643</v>
      </c>
      <c r="H283" t="s">
        <v>82</v>
      </c>
      <c r="I283" t="s">
        <v>83</v>
      </c>
      <c r="J283">
        <v>2012</v>
      </c>
      <c r="K283" t="s">
        <v>70</v>
      </c>
      <c r="N283" t="s">
        <v>228</v>
      </c>
      <c r="O283" t="s">
        <v>229</v>
      </c>
      <c r="Q283" t="s">
        <v>528</v>
      </c>
      <c r="R283" t="s">
        <v>74</v>
      </c>
      <c r="W283" t="s">
        <v>74</v>
      </c>
    </row>
    <row r="284" spans="1:23">
      <c r="A284">
        <v>6</v>
      </c>
      <c r="B284">
        <v>2019</v>
      </c>
      <c r="C284" t="s">
        <v>683</v>
      </c>
      <c r="D284">
        <v>17</v>
      </c>
      <c r="E284" t="s">
        <v>557</v>
      </c>
      <c r="G284">
        <v>27612</v>
      </c>
      <c r="H284" t="s">
        <v>82</v>
      </c>
      <c r="I284" t="s">
        <v>558</v>
      </c>
      <c r="J284">
        <v>2006</v>
      </c>
      <c r="K284" t="s">
        <v>70</v>
      </c>
      <c r="N284" t="s">
        <v>228</v>
      </c>
      <c r="O284" t="s">
        <v>229</v>
      </c>
      <c r="Q284" t="s">
        <v>528</v>
      </c>
      <c r="R284" t="s">
        <v>74</v>
      </c>
      <c r="W284" t="s">
        <v>74</v>
      </c>
    </row>
    <row r="285" spans="1:23">
      <c r="A285">
        <v>6</v>
      </c>
      <c r="B285">
        <v>2019</v>
      </c>
      <c r="C285" t="s">
        <v>683</v>
      </c>
      <c r="D285">
        <v>1</v>
      </c>
      <c r="E285" t="s">
        <v>527</v>
      </c>
      <c r="G285">
        <v>19364</v>
      </c>
      <c r="H285" t="s">
        <v>794</v>
      </c>
      <c r="I285" t="s">
        <v>143</v>
      </c>
      <c r="J285">
        <v>2005</v>
      </c>
      <c r="K285" t="s">
        <v>70</v>
      </c>
      <c r="N285" t="s">
        <v>228</v>
      </c>
      <c r="O285" t="s">
        <v>229</v>
      </c>
      <c r="Q285" t="s">
        <v>528</v>
      </c>
      <c r="R285" t="s">
        <v>74</v>
      </c>
      <c r="W285" t="s">
        <v>74</v>
      </c>
    </row>
    <row r="286" spans="1:23">
      <c r="A286">
        <v>6</v>
      </c>
      <c r="B286">
        <v>2019</v>
      </c>
      <c r="C286" t="s">
        <v>683</v>
      </c>
      <c r="D286">
        <v>56</v>
      </c>
      <c r="E286" t="s">
        <v>629</v>
      </c>
      <c r="F286" t="s">
        <v>630</v>
      </c>
      <c r="H286" t="s">
        <v>68</v>
      </c>
      <c r="I286" t="s">
        <v>83</v>
      </c>
      <c r="J286">
        <v>2017</v>
      </c>
      <c r="K286" t="s">
        <v>90</v>
      </c>
      <c r="N286" t="s">
        <v>228</v>
      </c>
      <c r="O286" t="s">
        <v>229</v>
      </c>
      <c r="Q286" t="s">
        <v>528</v>
      </c>
      <c r="R286" t="s">
        <v>74</v>
      </c>
      <c r="W286" t="s">
        <v>74</v>
      </c>
    </row>
    <row r="287" spans="1:23">
      <c r="A287">
        <v>6</v>
      </c>
      <c r="B287">
        <v>2019</v>
      </c>
      <c r="C287" t="s">
        <v>683</v>
      </c>
      <c r="D287">
        <v>2</v>
      </c>
      <c r="E287" t="s">
        <v>529</v>
      </c>
      <c r="G287">
        <v>20061</v>
      </c>
      <c r="H287" t="s">
        <v>794</v>
      </c>
      <c r="I287" t="s">
        <v>83</v>
      </c>
      <c r="J287">
        <v>1997</v>
      </c>
      <c r="K287" t="s">
        <v>70</v>
      </c>
      <c r="N287" t="s">
        <v>228</v>
      </c>
      <c r="O287" t="s">
        <v>229</v>
      </c>
      <c r="Q287" t="s">
        <v>528</v>
      </c>
      <c r="R287" t="s">
        <v>74</v>
      </c>
      <c r="W287" t="s">
        <v>74</v>
      </c>
    </row>
    <row r="288" spans="1:23">
      <c r="A288">
        <v>6</v>
      </c>
      <c r="B288">
        <v>2019</v>
      </c>
      <c r="C288" t="s">
        <v>683</v>
      </c>
      <c r="D288">
        <v>43</v>
      </c>
      <c r="E288" t="s">
        <v>608</v>
      </c>
      <c r="F288" t="s">
        <v>609</v>
      </c>
      <c r="H288" t="s">
        <v>68</v>
      </c>
      <c r="I288" t="s">
        <v>143</v>
      </c>
      <c r="J288">
        <v>2014</v>
      </c>
      <c r="K288" t="s">
        <v>90</v>
      </c>
      <c r="N288" t="s">
        <v>228</v>
      </c>
      <c r="O288" t="s">
        <v>229</v>
      </c>
      <c r="Q288" t="s">
        <v>528</v>
      </c>
      <c r="R288" t="s">
        <v>74</v>
      </c>
      <c r="W288" t="s">
        <v>74</v>
      </c>
    </row>
    <row r="289" spans="1:23">
      <c r="A289">
        <v>6</v>
      </c>
      <c r="B289">
        <v>2019</v>
      </c>
      <c r="C289" t="s">
        <v>683</v>
      </c>
      <c r="D289">
        <v>48</v>
      </c>
      <c r="E289" t="s">
        <v>617</v>
      </c>
      <c r="F289">
        <v>29648</v>
      </c>
      <c r="H289" t="s">
        <v>68</v>
      </c>
      <c r="I289" t="s">
        <v>83</v>
      </c>
      <c r="J289">
        <v>2018</v>
      </c>
      <c r="K289" t="s">
        <v>70</v>
      </c>
      <c r="N289" t="s">
        <v>228</v>
      </c>
      <c r="O289" t="s">
        <v>229</v>
      </c>
      <c r="Q289" t="s">
        <v>528</v>
      </c>
      <c r="R289" t="s">
        <v>74</v>
      </c>
      <c r="W289" t="s">
        <v>74</v>
      </c>
    </row>
    <row r="290" spans="1:23">
      <c r="A290">
        <v>6</v>
      </c>
      <c r="B290">
        <v>2019</v>
      </c>
      <c r="C290" t="s">
        <v>683</v>
      </c>
      <c r="D290">
        <v>72</v>
      </c>
      <c r="E290" t="s">
        <v>659</v>
      </c>
      <c r="F290">
        <v>31302</v>
      </c>
      <c r="H290" t="s">
        <v>68</v>
      </c>
      <c r="I290" t="s">
        <v>143</v>
      </c>
      <c r="J290">
        <v>2018</v>
      </c>
      <c r="K290" t="s">
        <v>90</v>
      </c>
      <c r="N290" t="s">
        <v>228</v>
      </c>
      <c r="O290" t="s">
        <v>229</v>
      </c>
      <c r="Q290" t="s">
        <v>528</v>
      </c>
      <c r="R290" t="s">
        <v>74</v>
      </c>
      <c r="W290" t="s">
        <v>74</v>
      </c>
    </row>
    <row r="291" spans="1:23">
      <c r="A291">
        <v>6</v>
      </c>
      <c r="B291">
        <v>2019</v>
      </c>
      <c r="C291" t="s">
        <v>683</v>
      </c>
      <c r="D291">
        <v>62</v>
      </c>
      <c r="E291" t="s">
        <v>640</v>
      </c>
      <c r="F291" t="s">
        <v>641</v>
      </c>
      <c r="H291" t="s">
        <v>82</v>
      </c>
      <c r="I291" t="s">
        <v>143</v>
      </c>
      <c r="J291">
        <v>2010</v>
      </c>
      <c r="K291" t="s">
        <v>70</v>
      </c>
      <c r="N291" t="s">
        <v>228</v>
      </c>
      <c r="O291" t="s">
        <v>229</v>
      </c>
      <c r="Q291" t="s">
        <v>528</v>
      </c>
      <c r="R291" t="s">
        <v>74</v>
      </c>
      <c r="W291" t="s">
        <v>74</v>
      </c>
    </row>
    <row r="292" spans="1:23">
      <c r="A292">
        <v>6</v>
      </c>
      <c r="B292">
        <v>2019</v>
      </c>
      <c r="C292" t="s">
        <v>683</v>
      </c>
      <c r="D292">
        <v>12</v>
      </c>
      <c r="E292" t="s">
        <v>548</v>
      </c>
      <c r="G292" t="s">
        <v>549</v>
      </c>
      <c r="H292" t="s">
        <v>68</v>
      </c>
      <c r="I292" t="s">
        <v>83</v>
      </c>
      <c r="J292">
        <v>2007</v>
      </c>
      <c r="K292" t="s">
        <v>70</v>
      </c>
      <c r="N292" t="s">
        <v>228</v>
      </c>
      <c r="O292" t="s">
        <v>229</v>
      </c>
      <c r="P292" t="s">
        <v>168</v>
      </c>
      <c r="Q292" t="s">
        <v>528</v>
      </c>
      <c r="R292" t="s">
        <v>74</v>
      </c>
      <c r="W292" t="s">
        <v>74</v>
      </c>
    </row>
    <row r="293" spans="1:23">
      <c r="A293">
        <v>6</v>
      </c>
      <c r="B293">
        <v>2019</v>
      </c>
      <c r="C293" t="s">
        <v>683</v>
      </c>
      <c r="D293">
        <v>78</v>
      </c>
      <c r="E293" t="s">
        <v>668</v>
      </c>
      <c r="F293" t="s">
        <v>669</v>
      </c>
      <c r="H293" t="s">
        <v>82</v>
      </c>
      <c r="I293" t="s">
        <v>83</v>
      </c>
      <c r="J293">
        <v>2012</v>
      </c>
      <c r="K293" t="s">
        <v>70</v>
      </c>
      <c r="N293" t="s">
        <v>228</v>
      </c>
      <c r="O293" t="s">
        <v>229</v>
      </c>
      <c r="Q293" t="s">
        <v>528</v>
      </c>
      <c r="R293" t="s">
        <v>74</v>
      </c>
      <c r="W293" t="s">
        <v>74</v>
      </c>
    </row>
    <row r="294" spans="1:23">
      <c r="A294">
        <v>6</v>
      </c>
      <c r="B294">
        <v>2019</v>
      </c>
      <c r="C294" t="s">
        <v>683</v>
      </c>
      <c r="D294">
        <v>36</v>
      </c>
      <c r="E294" t="s">
        <v>596</v>
      </c>
      <c r="G294" t="s">
        <v>597</v>
      </c>
      <c r="H294" t="s">
        <v>68</v>
      </c>
      <c r="I294" t="s">
        <v>83</v>
      </c>
      <c r="J294">
        <v>2011</v>
      </c>
      <c r="K294" t="s">
        <v>70</v>
      </c>
      <c r="N294" t="s">
        <v>228</v>
      </c>
      <c r="O294" t="s">
        <v>229</v>
      </c>
      <c r="P294" t="s">
        <v>147</v>
      </c>
      <c r="Q294" t="s">
        <v>528</v>
      </c>
      <c r="R294" t="s">
        <v>74</v>
      </c>
      <c r="W294" t="s">
        <v>74</v>
      </c>
    </row>
    <row r="295" spans="1:23">
      <c r="A295">
        <v>6</v>
      </c>
      <c r="B295">
        <v>2019</v>
      </c>
      <c r="C295" t="s">
        <v>683</v>
      </c>
      <c r="D295">
        <v>13</v>
      </c>
      <c r="E295" t="s">
        <v>550</v>
      </c>
      <c r="F295" t="s">
        <v>551</v>
      </c>
      <c r="H295" t="s">
        <v>794</v>
      </c>
      <c r="I295" t="s">
        <v>83</v>
      </c>
      <c r="J295">
        <v>2007</v>
      </c>
      <c r="K295" t="s">
        <v>90</v>
      </c>
      <c r="N295" t="s">
        <v>228</v>
      </c>
      <c r="O295" t="s">
        <v>229</v>
      </c>
      <c r="P295" t="s">
        <v>147</v>
      </c>
      <c r="Q295" t="s">
        <v>528</v>
      </c>
      <c r="R295" t="s">
        <v>74</v>
      </c>
      <c r="W295" t="s">
        <v>74</v>
      </c>
    </row>
    <row r="296" spans="1:23">
      <c r="A296">
        <v>6</v>
      </c>
      <c r="B296">
        <v>2019</v>
      </c>
      <c r="C296" t="s">
        <v>683</v>
      </c>
      <c r="D296">
        <v>6</v>
      </c>
      <c r="E296" t="s">
        <v>535</v>
      </c>
      <c r="G296" t="s">
        <v>536</v>
      </c>
      <c r="H296" t="s">
        <v>794</v>
      </c>
      <c r="I296" t="s">
        <v>83</v>
      </c>
      <c r="J296">
        <v>2007</v>
      </c>
      <c r="K296" t="s">
        <v>70</v>
      </c>
      <c r="N296" t="s">
        <v>228</v>
      </c>
      <c r="O296" t="s">
        <v>229</v>
      </c>
      <c r="P296" t="s">
        <v>224</v>
      </c>
      <c r="Q296" t="s">
        <v>528</v>
      </c>
      <c r="R296" t="s">
        <v>74</v>
      </c>
      <c r="W296" t="s">
        <v>74</v>
      </c>
    </row>
    <row r="297" spans="1:23">
      <c r="A297">
        <v>6</v>
      </c>
      <c r="B297">
        <v>2019</v>
      </c>
      <c r="C297" t="s">
        <v>683</v>
      </c>
      <c r="D297">
        <v>58</v>
      </c>
      <c r="E297" t="s">
        <v>633</v>
      </c>
      <c r="G297" t="s">
        <v>634</v>
      </c>
      <c r="H297" t="s">
        <v>68</v>
      </c>
      <c r="I297" t="s">
        <v>568</v>
      </c>
      <c r="J297">
        <v>2017</v>
      </c>
      <c r="K297" t="s">
        <v>511</v>
      </c>
      <c r="N297" t="s">
        <v>228</v>
      </c>
      <c r="O297" t="s">
        <v>229</v>
      </c>
      <c r="Q297" t="s">
        <v>528</v>
      </c>
      <c r="R297" t="s">
        <v>74</v>
      </c>
      <c r="W297" t="s">
        <v>74</v>
      </c>
    </row>
    <row r="298" spans="1:23">
      <c r="A298">
        <v>6</v>
      </c>
      <c r="B298">
        <v>2019</v>
      </c>
      <c r="C298" t="s">
        <v>683</v>
      </c>
      <c r="D298">
        <v>19</v>
      </c>
      <c r="E298" t="s">
        <v>560</v>
      </c>
      <c r="G298" t="s">
        <v>561</v>
      </c>
      <c r="H298" t="s">
        <v>794</v>
      </c>
      <c r="I298" t="s">
        <v>562</v>
      </c>
      <c r="J298">
        <v>2010</v>
      </c>
      <c r="K298" t="s">
        <v>90</v>
      </c>
      <c r="N298" t="s">
        <v>228</v>
      </c>
      <c r="O298" t="s">
        <v>229</v>
      </c>
      <c r="P298" t="s">
        <v>563</v>
      </c>
      <c r="Q298" t="s">
        <v>528</v>
      </c>
      <c r="R298" t="s">
        <v>74</v>
      </c>
      <c r="W298" t="s">
        <v>74</v>
      </c>
    </row>
    <row r="299" spans="1:23">
      <c r="A299">
        <v>6</v>
      </c>
      <c r="B299">
        <v>2019</v>
      </c>
      <c r="C299" t="s">
        <v>683</v>
      </c>
      <c r="D299">
        <v>75</v>
      </c>
      <c r="E299" t="s">
        <v>663</v>
      </c>
      <c r="G299">
        <v>31838</v>
      </c>
      <c r="H299" t="s">
        <v>82</v>
      </c>
      <c r="I299" t="s">
        <v>83</v>
      </c>
      <c r="J299">
        <v>2016</v>
      </c>
      <c r="K299" t="s">
        <v>70</v>
      </c>
      <c r="N299" t="s">
        <v>228</v>
      </c>
      <c r="O299" t="s">
        <v>229</v>
      </c>
      <c r="Q299" t="s">
        <v>528</v>
      </c>
      <c r="R299" t="s">
        <v>74</v>
      </c>
      <c r="W299" t="s">
        <v>74</v>
      </c>
    </row>
    <row r="300" spans="1:23">
      <c r="A300">
        <v>6</v>
      </c>
      <c r="B300">
        <v>2019</v>
      </c>
      <c r="C300" t="s">
        <v>683</v>
      </c>
      <c r="D300">
        <v>37</v>
      </c>
      <c r="E300" t="s">
        <v>598</v>
      </c>
      <c r="G300">
        <v>28888</v>
      </c>
      <c r="H300" t="s">
        <v>82</v>
      </c>
      <c r="I300" t="s">
        <v>116</v>
      </c>
      <c r="J300">
        <v>2010</v>
      </c>
      <c r="K300" t="s">
        <v>70</v>
      </c>
      <c r="N300" t="s">
        <v>228</v>
      </c>
      <c r="O300" t="s">
        <v>229</v>
      </c>
      <c r="Q300" t="s">
        <v>528</v>
      </c>
      <c r="R300" t="s">
        <v>74</v>
      </c>
      <c r="W300" t="s">
        <v>74</v>
      </c>
    </row>
    <row r="301" spans="1:23">
      <c r="A301">
        <v>6</v>
      </c>
      <c r="B301">
        <v>2019</v>
      </c>
      <c r="C301" t="s">
        <v>683</v>
      </c>
      <c r="D301">
        <v>69</v>
      </c>
      <c r="E301" t="s">
        <v>654</v>
      </c>
      <c r="G301" t="s">
        <v>655</v>
      </c>
      <c r="H301" t="s">
        <v>82</v>
      </c>
      <c r="I301" t="s">
        <v>116</v>
      </c>
      <c r="J301">
        <v>2010</v>
      </c>
      <c r="K301" t="s">
        <v>70</v>
      </c>
      <c r="N301" t="s">
        <v>228</v>
      </c>
      <c r="O301" t="s">
        <v>229</v>
      </c>
      <c r="Q301" t="s">
        <v>528</v>
      </c>
      <c r="R301" t="s">
        <v>74</v>
      </c>
      <c r="W301" t="s">
        <v>74</v>
      </c>
    </row>
    <row r="302" spans="1:23">
      <c r="A302">
        <v>6</v>
      </c>
      <c r="B302">
        <v>2019</v>
      </c>
      <c r="C302" t="s">
        <v>683</v>
      </c>
      <c r="D302">
        <v>10</v>
      </c>
      <c r="E302" t="s">
        <v>545</v>
      </c>
      <c r="G302">
        <v>21828</v>
      </c>
      <c r="H302" t="s">
        <v>82</v>
      </c>
      <c r="I302" t="s">
        <v>116</v>
      </c>
      <c r="J302">
        <v>1998</v>
      </c>
      <c r="K302" t="s">
        <v>70</v>
      </c>
      <c r="N302" t="s">
        <v>228</v>
      </c>
      <c r="O302" t="s">
        <v>229</v>
      </c>
      <c r="Q302" t="s">
        <v>528</v>
      </c>
      <c r="R302" t="s">
        <v>74</v>
      </c>
      <c r="W302" t="s">
        <v>74</v>
      </c>
    </row>
    <row r="303" spans="1:23">
      <c r="A303">
        <v>6</v>
      </c>
      <c r="B303">
        <v>2019</v>
      </c>
      <c r="C303" t="s">
        <v>683</v>
      </c>
      <c r="D303">
        <v>8</v>
      </c>
      <c r="E303" t="s">
        <v>540</v>
      </c>
      <c r="G303" t="s">
        <v>541</v>
      </c>
      <c r="H303" t="s">
        <v>68</v>
      </c>
      <c r="I303" t="s">
        <v>542</v>
      </c>
      <c r="J303">
        <v>2004</v>
      </c>
      <c r="K303" t="s">
        <v>70</v>
      </c>
      <c r="N303" t="s">
        <v>228</v>
      </c>
      <c r="O303" t="s">
        <v>229</v>
      </c>
      <c r="Q303" t="s">
        <v>528</v>
      </c>
      <c r="R303" t="s">
        <v>74</v>
      </c>
      <c r="W303" t="s">
        <v>74</v>
      </c>
    </row>
    <row r="304" spans="1:23">
      <c r="A304">
        <v>6</v>
      </c>
      <c r="B304">
        <v>2019</v>
      </c>
      <c r="C304" t="s">
        <v>758</v>
      </c>
      <c r="D304">
        <v>31</v>
      </c>
      <c r="E304" t="s">
        <v>745</v>
      </c>
      <c r="G304" t="s">
        <v>746</v>
      </c>
      <c r="H304" t="s">
        <v>82</v>
      </c>
      <c r="I304" t="s">
        <v>711</v>
      </c>
      <c r="J304">
        <v>2010</v>
      </c>
      <c r="K304" t="s">
        <v>90</v>
      </c>
      <c r="N304" t="s">
        <v>228</v>
      </c>
      <c r="O304" t="s">
        <v>787</v>
      </c>
      <c r="Q304" t="s">
        <v>687</v>
      </c>
      <c r="R304" t="s">
        <v>74</v>
      </c>
      <c r="W304" t="s">
        <v>74</v>
      </c>
    </row>
    <row r="305" spans="1:23">
      <c r="A305">
        <v>6</v>
      </c>
      <c r="B305">
        <v>2019</v>
      </c>
      <c r="C305" t="s">
        <v>758</v>
      </c>
      <c r="D305">
        <v>23</v>
      </c>
      <c r="E305" t="s">
        <v>729</v>
      </c>
      <c r="G305" t="s">
        <v>730</v>
      </c>
      <c r="H305" t="s">
        <v>68</v>
      </c>
      <c r="I305" t="s">
        <v>692</v>
      </c>
      <c r="J305">
        <v>2018</v>
      </c>
      <c r="K305" t="s">
        <v>90</v>
      </c>
      <c r="N305" t="s">
        <v>228</v>
      </c>
      <c r="O305" t="s">
        <v>779</v>
      </c>
      <c r="Q305" t="s">
        <v>687</v>
      </c>
      <c r="R305" t="s">
        <v>74</v>
      </c>
      <c r="W305" t="s">
        <v>74</v>
      </c>
    </row>
    <row r="306" spans="1:23">
      <c r="A306">
        <v>6</v>
      </c>
      <c r="B306">
        <v>2019</v>
      </c>
      <c r="C306" t="s">
        <v>758</v>
      </c>
      <c r="D306">
        <v>33</v>
      </c>
      <c r="E306" t="s">
        <v>749</v>
      </c>
      <c r="G306">
        <v>31879</v>
      </c>
      <c r="H306" t="s">
        <v>68</v>
      </c>
      <c r="I306" t="s">
        <v>750</v>
      </c>
      <c r="J306">
        <v>2018</v>
      </c>
      <c r="K306" t="s">
        <v>90</v>
      </c>
      <c r="N306" t="s">
        <v>228</v>
      </c>
      <c r="O306" t="s">
        <v>789</v>
      </c>
      <c r="Q306" t="s">
        <v>687</v>
      </c>
      <c r="R306" t="s">
        <v>74</v>
      </c>
      <c r="W306" t="s">
        <v>74</v>
      </c>
    </row>
    <row r="307" spans="1:23">
      <c r="A307">
        <v>6</v>
      </c>
      <c r="B307">
        <v>2019</v>
      </c>
      <c r="C307" t="s">
        <v>758</v>
      </c>
      <c r="D307">
        <v>34</v>
      </c>
      <c r="E307" t="s">
        <v>751</v>
      </c>
      <c r="G307" t="s">
        <v>752</v>
      </c>
      <c r="H307" t="s">
        <v>82</v>
      </c>
      <c r="I307" t="s">
        <v>692</v>
      </c>
      <c r="J307">
        <v>2015</v>
      </c>
      <c r="K307" t="s">
        <v>721</v>
      </c>
      <c r="N307" t="s">
        <v>228</v>
      </c>
      <c r="O307" t="s">
        <v>790</v>
      </c>
      <c r="Q307" t="s">
        <v>687</v>
      </c>
      <c r="R307" t="s">
        <v>74</v>
      </c>
      <c r="W307" t="s">
        <v>74</v>
      </c>
    </row>
    <row r="308" spans="1:23">
      <c r="A308">
        <v>6</v>
      </c>
      <c r="B308">
        <v>2019</v>
      </c>
      <c r="C308" t="s">
        <v>758</v>
      </c>
      <c r="D308">
        <v>21</v>
      </c>
      <c r="E308" t="s">
        <v>726</v>
      </c>
      <c r="G308">
        <v>30325</v>
      </c>
      <c r="H308" t="s">
        <v>68</v>
      </c>
      <c r="I308" t="s">
        <v>692</v>
      </c>
      <c r="J308">
        <v>2019</v>
      </c>
      <c r="K308" t="s">
        <v>90</v>
      </c>
      <c r="N308" t="s">
        <v>228</v>
      </c>
      <c r="O308" t="s">
        <v>777</v>
      </c>
      <c r="Q308" t="s">
        <v>687</v>
      </c>
      <c r="R308" t="s">
        <v>74</v>
      </c>
      <c r="W308" t="s">
        <v>74</v>
      </c>
    </row>
    <row r="309" spans="1:23">
      <c r="A309">
        <v>6</v>
      </c>
      <c r="B309">
        <v>2019</v>
      </c>
      <c r="C309" t="s">
        <v>758</v>
      </c>
      <c r="D309">
        <v>19</v>
      </c>
      <c r="E309" t="s">
        <v>722</v>
      </c>
      <c r="G309">
        <v>30590</v>
      </c>
      <c r="H309" t="s">
        <v>68</v>
      </c>
      <c r="I309" t="s">
        <v>723</v>
      </c>
      <c r="J309">
        <v>2012</v>
      </c>
      <c r="K309" t="s">
        <v>90</v>
      </c>
      <c r="N309" t="s">
        <v>228</v>
      </c>
      <c r="O309" t="s">
        <v>775</v>
      </c>
      <c r="P309" t="s">
        <v>79</v>
      </c>
      <c r="Q309" t="s">
        <v>687</v>
      </c>
      <c r="R309" t="s">
        <v>74</v>
      </c>
      <c r="W309" t="s">
        <v>74</v>
      </c>
    </row>
    <row r="310" spans="1:23">
      <c r="A310">
        <v>6</v>
      </c>
      <c r="B310">
        <v>2019</v>
      </c>
      <c r="C310" t="s">
        <v>758</v>
      </c>
      <c r="D310">
        <v>18</v>
      </c>
      <c r="E310" t="s">
        <v>720</v>
      </c>
      <c r="G310">
        <v>30052</v>
      </c>
      <c r="H310" t="s">
        <v>68</v>
      </c>
      <c r="I310" t="s">
        <v>711</v>
      </c>
      <c r="J310">
        <v>2016</v>
      </c>
      <c r="K310" t="s">
        <v>90</v>
      </c>
      <c r="N310" t="s">
        <v>228</v>
      </c>
      <c r="O310" t="s">
        <v>774</v>
      </c>
      <c r="Q310" t="s">
        <v>687</v>
      </c>
      <c r="R310" t="s">
        <v>74</v>
      </c>
      <c r="W310" t="s">
        <v>74</v>
      </c>
    </row>
    <row r="311" spans="1:23">
      <c r="A311">
        <v>6</v>
      </c>
      <c r="B311">
        <v>2019</v>
      </c>
      <c r="C311" t="s">
        <v>758</v>
      </c>
      <c r="D311">
        <v>35</v>
      </c>
      <c r="E311" t="s">
        <v>753</v>
      </c>
      <c r="G311" t="s">
        <v>754</v>
      </c>
      <c r="H311" t="s">
        <v>82</v>
      </c>
      <c r="I311" t="s">
        <v>755</v>
      </c>
      <c r="J311">
        <v>2016</v>
      </c>
      <c r="K311" t="s">
        <v>721</v>
      </c>
      <c r="N311" t="s">
        <v>228</v>
      </c>
      <c r="O311" t="s">
        <v>791</v>
      </c>
      <c r="Q311" t="s">
        <v>687</v>
      </c>
      <c r="R311" t="s">
        <v>74</v>
      </c>
      <c r="W311" t="s">
        <v>74</v>
      </c>
    </row>
    <row r="312" spans="1:23">
      <c r="A312">
        <v>6</v>
      </c>
      <c r="B312">
        <v>2019</v>
      </c>
      <c r="C312" t="s">
        <v>758</v>
      </c>
      <c r="D312">
        <v>17</v>
      </c>
      <c r="E312" t="s">
        <v>718</v>
      </c>
      <c r="G312" t="s">
        <v>719</v>
      </c>
      <c r="H312" t="s">
        <v>68</v>
      </c>
      <c r="I312" t="s">
        <v>696</v>
      </c>
      <c r="J312">
        <v>2017</v>
      </c>
      <c r="K312" t="s">
        <v>90</v>
      </c>
      <c r="N312" t="s">
        <v>228</v>
      </c>
      <c r="O312" t="s">
        <v>773</v>
      </c>
      <c r="P312" t="s">
        <v>147</v>
      </c>
      <c r="Q312" t="s">
        <v>687</v>
      </c>
      <c r="R312" t="s">
        <v>74</v>
      </c>
      <c r="W312" t="s">
        <v>74</v>
      </c>
    </row>
    <row r="313" spans="1:23">
      <c r="A313">
        <v>4</v>
      </c>
      <c r="B313">
        <v>2017</v>
      </c>
      <c r="C313" t="s">
        <v>758</v>
      </c>
      <c r="D313">
        <v>36</v>
      </c>
      <c r="E313" t="s">
        <v>756</v>
      </c>
      <c r="G313" t="s">
        <v>757</v>
      </c>
      <c r="H313" t="s">
        <v>794</v>
      </c>
      <c r="I313" t="s">
        <v>692</v>
      </c>
      <c r="J313">
        <v>1990</v>
      </c>
      <c r="K313" t="s">
        <v>70</v>
      </c>
      <c r="N313" t="s">
        <v>228</v>
      </c>
      <c r="O313" t="s">
        <v>229</v>
      </c>
      <c r="Q313" t="s">
        <v>687</v>
      </c>
      <c r="R313" t="s">
        <v>74</v>
      </c>
      <c r="W313" t="s">
        <v>74</v>
      </c>
    </row>
    <row r="314" spans="1:23">
      <c r="A314">
        <v>6</v>
      </c>
      <c r="B314">
        <v>2019</v>
      </c>
      <c r="C314" t="s">
        <v>758</v>
      </c>
      <c r="D314">
        <v>11</v>
      </c>
      <c r="E314" t="s">
        <v>704</v>
      </c>
      <c r="G314" t="s">
        <v>705</v>
      </c>
      <c r="H314" t="s">
        <v>794</v>
      </c>
      <c r="I314" t="s">
        <v>360</v>
      </c>
      <c r="J314">
        <v>2013</v>
      </c>
      <c r="K314" t="s">
        <v>90</v>
      </c>
      <c r="N314" t="s">
        <v>228</v>
      </c>
      <c r="O314" t="s">
        <v>767</v>
      </c>
      <c r="Q314" t="s">
        <v>687</v>
      </c>
      <c r="R314" t="s">
        <v>74</v>
      </c>
      <c r="W314" t="s">
        <v>74</v>
      </c>
    </row>
    <row r="315" spans="1:23">
      <c r="A315">
        <v>6</v>
      </c>
      <c r="B315">
        <v>2019</v>
      </c>
      <c r="C315" t="s">
        <v>758</v>
      </c>
      <c r="D315">
        <v>28</v>
      </c>
      <c r="E315" t="s">
        <v>740</v>
      </c>
      <c r="G315">
        <v>31662</v>
      </c>
      <c r="H315" t="s">
        <v>68</v>
      </c>
      <c r="I315" t="s">
        <v>711</v>
      </c>
      <c r="J315">
        <v>2020</v>
      </c>
      <c r="K315" t="s">
        <v>90</v>
      </c>
      <c r="N315" t="s">
        <v>228</v>
      </c>
      <c r="O315" t="s">
        <v>784</v>
      </c>
      <c r="Q315" t="s">
        <v>687</v>
      </c>
      <c r="R315" t="s">
        <v>74</v>
      </c>
      <c r="W315" t="s">
        <v>74</v>
      </c>
    </row>
    <row r="316" spans="1:23">
      <c r="A316">
        <v>6</v>
      </c>
      <c r="B316">
        <v>2019</v>
      </c>
      <c r="C316" t="s">
        <v>758</v>
      </c>
      <c r="D316">
        <v>8</v>
      </c>
      <c r="E316" t="s">
        <v>699</v>
      </c>
      <c r="G316">
        <v>29077</v>
      </c>
      <c r="H316" t="s">
        <v>794</v>
      </c>
      <c r="I316" t="s">
        <v>692</v>
      </c>
      <c r="J316">
        <v>2013</v>
      </c>
      <c r="K316" t="s">
        <v>90</v>
      </c>
      <c r="N316" t="s">
        <v>228</v>
      </c>
      <c r="O316" t="s">
        <v>764</v>
      </c>
      <c r="P316" t="s">
        <v>79</v>
      </c>
      <c r="Q316" t="s">
        <v>687</v>
      </c>
      <c r="R316" t="s">
        <v>74</v>
      </c>
      <c r="W316" t="s">
        <v>74</v>
      </c>
    </row>
    <row r="317" spans="1:23">
      <c r="A317">
        <v>6</v>
      </c>
      <c r="B317">
        <v>2019</v>
      </c>
      <c r="C317" t="s">
        <v>758</v>
      </c>
      <c r="D317">
        <v>10</v>
      </c>
      <c r="E317" t="s">
        <v>702</v>
      </c>
      <c r="G317" t="s">
        <v>703</v>
      </c>
      <c r="H317" t="s">
        <v>20</v>
      </c>
      <c r="I317" t="s">
        <v>692</v>
      </c>
      <c r="J317">
        <v>2019</v>
      </c>
      <c r="K317" t="s">
        <v>70</v>
      </c>
      <c r="N317" t="s">
        <v>228</v>
      </c>
      <c r="O317" t="s">
        <v>766</v>
      </c>
      <c r="P317" t="s">
        <v>147</v>
      </c>
      <c r="Q317" t="s">
        <v>687</v>
      </c>
      <c r="R317" t="s">
        <v>74</v>
      </c>
      <c r="W317" t="s">
        <v>74</v>
      </c>
    </row>
    <row r="318" spans="1:23">
      <c r="A318">
        <v>6</v>
      </c>
      <c r="B318">
        <v>2019</v>
      </c>
      <c r="C318" t="s">
        <v>758</v>
      </c>
      <c r="D318">
        <v>32</v>
      </c>
      <c r="E318" t="s">
        <v>747</v>
      </c>
      <c r="G318">
        <v>31809</v>
      </c>
      <c r="H318" t="s">
        <v>82</v>
      </c>
      <c r="I318" t="s">
        <v>711</v>
      </c>
      <c r="J318">
        <v>2011</v>
      </c>
      <c r="K318" t="s">
        <v>748</v>
      </c>
      <c r="N318" t="s">
        <v>228</v>
      </c>
      <c r="O318" t="s">
        <v>788</v>
      </c>
      <c r="Q318" t="s">
        <v>687</v>
      </c>
      <c r="R318" t="s">
        <v>74</v>
      </c>
      <c r="W318" t="s">
        <v>74</v>
      </c>
    </row>
    <row r="319" spans="1:23">
      <c r="A319">
        <v>6</v>
      </c>
      <c r="B319">
        <v>2019</v>
      </c>
      <c r="C319" t="s">
        <v>758</v>
      </c>
      <c r="D319">
        <v>29</v>
      </c>
      <c r="E319" t="s">
        <v>741</v>
      </c>
      <c r="G319">
        <v>31695</v>
      </c>
      <c r="H319" t="s">
        <v>68</v>
      </c>
      <c r="I319" t="s">
        <v>692</v>
      </c>
      <c r="J319">
        <v>2018</v>
      </c>
      <c r="K319" t="s">
        <v>90</v>
      </c>
      <c r="N319" t="s">
        <v>228</v>
      </c>
      <c r="O319" t="s">
        <v>785</v>
      </c>
      <c r="Q319" t="s">
        <v>687</v>
      </c>
      <c r="R319" t="s">
        <v>74</v>
      </c>
      <c r="W319" t="s">
        <v>74</v>
      </c>
    </row>
    <row r="320" spans="1:23">
      <c r="A320">
        <v>6</v>
      </c>
      <c r="B320">
        <v>2019</v>
      </c>
      <c r="C320" t="s">
        <v>758</v>
      </c>
      <c r="D320">
        <v>7</v>
      </c>
      <c r="E320" t="s">
        <v>697</v>
      </c>
      <c r="G320">
        <v>28227</v>
      </c>
      <c r="H320" t="s">
        <v>794</v>
      </c>
      <c r="I320" t="s">
        <v>692</v>
      </c>
      <c r="J320">
        <v>2014</v>
      </c>
      <c r="K320" t="s">
        <v>90</v>
      </c>
      <c r="N320" t="s">
        <v>228</v>
      </c>
      <c r="O320" t="s">
        <v>763</v>
      </c>
      <c r="P320" t="s">
        <v>386</v>
      </c>
      <c r="Q320" t="s">
        <v>687</v>
      </c>
      <c r="R320" t="s">
        <v>74</v>
      </c>
      <c r="W320" t="s">
        <v>74</v>
      </c>
    </row>
    <row r="321" spans="1:23">
      <c r="A321">
        <v>6</v>
      </c>
      <c r="B321">
        <v>2019</v>
      </c>
      <c r="C321" t="s">
        <v>758</v>
      </c>
      <c r="D321">
        <v>14</v>
      </c>
      <c r="E321" t="s">
        <v>709</v>
      </c>
      <c r="G321" t="s">
        <v>710</v>
      </c>
      <c r="H321" t="s">
        <v>68</v>
      </c>
      <c r="I321" t="s">
        <v>711</v>
      </c>
      <c r="J321">
        <v>2017</v>
      </c>
      <c r="K321" t="s">
        <v>90</v>
      </c>
      <c r="N321" t="s">
        <v>228</v>
      </c>
      <c r="O321" t="s">
        <v>770</v>
      </c>
      <c r="Q321" t="s">
        <v>687</v>
      </c>
      <c r="R321" t="s">
        <v>74</v>
      </c>
      <c r="W321" t="s">
        <v>74</v>
      </c>
    </row>
    <row r="322" spans="1:23">
      <c r="A322">
        <v>6</v>
      </c>
      <c r="B322">
        <v>2019</v>
      </c>
      <c r="C322" t="s">
        <v>758</v>
      </c>
      <c r="D322">
        <v>22</v>
      </c>
      <c r="E322" t="s">
        <v>727</v>
      </c>
      <c r="F322">
        <v>30537</v>
      </c>
      <c r="H322" t="s">
        <v>82</v>
      </c>
      <c r="I322" t="s">
        <v>728</v>
      </c>
      <c r="J322">
        <v>2014</v>
      </c>
      <c r="K322" t="s">
        <v>70</v>
      </c>
      <c r="N322" t="s">
        <v>228</v>
      </c>
      <c r="O322" t="s">
        <v>778</v>
      </c>
      <c r="Q322" t="s">
        <v>687</v>
      </c>
      <c r="R322" t="s">
        <v>74</v>
      </c>
      <c r="W322" t="s">
        <v>74</v>
      </c>
    </row>
    <row r="323" spans="1:23">
      <c r="A323">
        <v>6</v>
      </c>
      <c r="B323">
        <v>2019</v>
      </c>
      <c r="C323" t="s">
        <v>758</v>
      </c>
      <c r="D323">
        <v>4</v>
      </c>
      <c r="E323" t="s">
        <v>693</v>
      </c>
      <c r="G323">
        <v>21338</v>
      </c>
      <c r="H323" t="s">
        <v>68</v>
      </c>
      <c r="I323" t="s">
        <v>692</v>
      </c>
      <c r="J323">
        <v>2003</v>
      </c>
      <c r="K323" t="s">
        <v>70</v>
      </c>
      <c r="N323" t="s">
        <v>228</v>
      </c>
      <c r="O323" t="s">
        <v>760</v>
      </c>
      <c r="Q323" t="s">
        <v>687</v>
      </c>
      <c r="R323" t="s">
        <v>74</v>
      </c>
      <c r="W323" t="s">
        <v>74</v>
      </c>
    </row>
    <row r="324" spans="1:23">
      <c r="A324">
        <v>6</v>
      </c>
      <c r="B324">
        <v>2019</v>
      </c>
      <c r="C324" t="s">
        <v>758</v>
      </c>
      <c r="D324">
        <v>9</v>
      </c>
      <c r="E324" t="s">
        <v>700</v>
      </c>
      <c r="G324">
        <v>29221</v>
      </c>
      <c r="H324" t="s">
        <v>68</v>
      </c>
      <c r="I324" t="s">
        <v>701</v>
      </c>
      <c r="J324">
        <v>2016</v>
      </c>
      <c r="K324" t="s">
        <v>90</v>
      </c>
      <c r="N324" t="s">
        <v>228</v>
      </c>
      <c r="O324" t="s">
        <v>765</v>
      </c>
      <c r="Q324" t="s">
        <v>687</v>
      </c>
      <c r="R324" t="s">
        <v>74</v>
      </c>
      <c r="W324" t="s">
        <v>74</v>
      </c>
    </row>
    <row r="325" spans="1:23">
      <c r="A325">
        <v>6</v>
      </c>
      <c r="B325">
        <v>2019</v>
      </c>
      <c r="C325" t="s">
        <v>758</v>
      </c>
      <c r="D325">
        <v>26</v>
      </c>
      <c r="E325" t="s">
        <v>737</v>
      </c>
      <c r="G325" t="s">
        <v>197</v>
      </c>
      <c r="H325" t="s">
        <v>82</v>
      </c>
      <c r="I325" t="s">
        <v>692</v>
      </c>
      <c r="J325">
        <v>2010</v>
      </c>
      <c r="K325" t="s">
        <v>70</v>
      </c>
      <c r="N325" t="s">
        <v>228</v>
      </c>
      <c r="O325" t="s">
        <v>782</v>
      </c>
      <c r="Q325" t="s">
        <v>687</v>
      </c>
      <c r="R325" t="s">
        <v>74</v>
      </c>
      <c r="W325" t="s">
        <v>74</v>
      </c>
    </row>
    <row r="326" spans="1:23">
      <c r="A326">
        <v>6</v>
      </c>
      <c r="B326">
        <v>2019</v>
      </c>
      <c r="C326" t="s">
        <v>758</v>
      </c>
      <c r="D326">
        <v>6</v>
      </c>
      <c r="E326" t="s">
        <v>695</v>
      </c>
      <c r="G326">
        <v>28099</v>
      </c>
      <c r="H326" t="s">
        <v>794</v>
      </c>
      <c r="I326" t="s">
        <v>696</v>
      </c>
      <c r="J326">
        <v>2013</v>
      </c>
      <c r="K326" t="s">
        <v>90</v>
      </c>
      <c r="N326" t="s">
        <v>228</v>
      </c>
      <c r="O326" t="s">
        <v>762</v>
      </c>
      <c r="P326" t="s">
        <v>72</v>
      </c>
      <c r="Q326" t="s">
        <v>687</v>
      </c>
      <c r="R326" t="s">
        <v>74</v>
      </c>
      <c r="W326" t="s">
        <v>74</v>
      </c>
    </row>
    <row r="327" spans="1:23">
      <c r="A327">
        <v>6</v>
      </c>
      <c r="B327">
        <v>2019</v>
      </c>
      <c r="C327" t="s">
        <v>758</v>
      </c>
      <c r="D327">
        <v>16</v>
      </c>
      <c r="E327" t="s">
        <v>715</v>
      </c>
      <c r="G327" t="s">
        <v>716</v>
      </c>
      <c r="H327" t="s">
        <v>68</v>
      </c>
      <c r="I327" t="s">
        <v>692</v>
      </c>
      <c r="J327">
        <v>2018</v>
      </c>
      <c r="K327" t="s">
        <v>90</v>
      </c>
      <c r="N327" t="s">
        <v>228</v>
      </c>
      <c r="O327" t="s">
        <v>772</v>
      </c>
      <c r="Q327" t="s">
        <v>687</v>
      </c>
      <c r="R327" t="s">
        <v>74</v>
      </c>
      <c r="W327" t="s">
        <v>74</v>
      </c>
    </row>
    <row r="328" spans="1:23">
      <c r="A328">
        <v>6</v>
      </c>
      <c r="B328">
        <v>2019</v>
      </c>
      <c r="C328" t="s">
        <v>758</v>
      </c>
      <c r="D328">
        <v>2</v>
      </c>
      <c r="E328" t="s">
        <v>688</v>
      </c>
      <c r="G328" t="s">
        <v>689</v>
      </c>
      <c r="H328" t="s">
        <v>794</v>
      </c>
      <c r="I328" t="s">
        <v>686</v>
      </c>
      <c r="J328">
        <v>1979</v>
      </c>
      <c r="K328" t="s">
        <v>90</v>
      </c>
      <c r="N328" t="s">
        <v>228</v>
      </c>
      <c r="O328" t="s">
        <v>679</v>
      </c>
      <c r="Q328" t="s">
        <v>687</v>
      </c>
      <c r="R328" t="s">
        <v>74</v>
      </c>
      <c r="W328" t="s">
        <v>74</v>
      </c>
    </row>
    <row r="329" spans="1:23">
      <c r="A329">
        <v>6</v>
      </c>
      <c r="B329">
        <v>2019</v>
      </c>
      <c r="C329" t="s">
        <v>758</v>
      </c>
      <c r="D329">
        <v>20</v>
      </c>
      <c r="E329" t="s">
        <v>724</v>
      </c>
      <c r="G329">
        <v>30378</v>
      </c>
      <c r="H329" t="s">
        <v>68</v>
      </c>
      <c r="I329" t="s">
        <v>725</v>
      </c>
      <c r="J329">
        <v>2017</v>
      </c>
      <c r="K329" t="s">
        <v>90</v>
      </c>
      <c r="N329" t="s">
        <v>228</v>
      </c>
      <c r="O329" t="s">
        <v>776</v>
      </c>
      <c r="P329" t="s">
        <v>147</v>
      </c>
      <c r="Q329" t="s">
        <v>687</v>
      </c>
      <c r="R329" t="s">
        <v>74</v>
      </c>
      <c r="W329" t="s">
        <v>74</v>
      </c>
    </row>
    <row r="330" spans="1:23">
      <c r="A330">
        <v>6</v>
      </c>
      <c r="B330">
        <v>2019</v>
      </c>
      <c r="C330" t="s">
        <v>758</v>
      </c>
      <c r="D330">
        <v>27</v>
      </c>
      <c r="E330" t="s">
        <v>738</v>
      </c>
      <c r="F330">
        <v>31200</v>
      </c>
      <c r="H330" t="s">
        <v>82</v>
      </c>
      <c r="I330" t="s">
        <v>739</v>
      </c>
      <c r="J330">
        <v>2009</v>
      </c>
      <c r="K330" t="s">
        <v>90</v>
      </c>
      <c r="N330" t="s">
        <v>228</v>
      </c>
      <c r="O330" t="s">
        <v>783</v>
      </c>
      <c r="Q330" t="s">
        <v>687</v>
      </c>
      <c r="R330" t="s">
        <v>74</v>
      </c>
      <c r="W330" t="s">
        <v>74</v>
      </c>
    </row>
    <row r="331" spans="1:23">
      <c r="A331">
        <v>6</v>
      </c>
      <c r="B331">
        <v>2019</v>
      </c>
      <c r="C331" t="s">
        <v>758</v>
      </c>
      <c r="D331">
        <v>25</v>
      </c>
      <c r="E331" t="s">
        <v>733</v>
      </c>
      <c r="F331" t="s">
        <v>734</v>
      </c>
      <c r="H331" t="s">
        <v>68</v>
      </c>
      <c r="I331" t="s">
        <v>735</v>
      </c>
      <c r="J331">
        <v>2016</v>
      </c>
      <c r="K331" t="s">
        <v>90</v>
      </c>
      <c r="N331" t="s">
        <v>228</v>
      </c>
      <c r="O331" t="s">
        <v>781</v>
      </c>
      <c r="Q331" t="s">
        <v>687</v>
      </c>
      <c r="R331" t="s">
        <v>74</v>
      </c>
      <c r="W331" t="s">
        <v>74</v>
      </c>
    </row>
    <row r="332" spans="1:23">
      <c r="A332">
        <v>6</v>
      </c>
      <c r="B332">
        <v>2019</v>
      </c>
      <c r="C332" t="s">
        <v>758</v>
      </c>
      <c r="D332">
        <v>5</v>
      </c>
      <c r="E332" t="s">
        <v>694</v>
      </c>
      <c r="F332">
        <v>24088</v>
      </c>
      <c r="H332" t="s">
        <v>22</v>
      </c>
      <c r="I332" t="s">
        <v>435</v>
      </c>
      <c r="J332">
        <v>1999</v>
      </c>
      <c r="K332" t="s">
        <v>70</v>
      </c>
      <c r="N332" t="s">
        <v>228</v>
      </c>
      <c r="O332" t="s">
        <v>761</v>
      </c>
      <c r="Q332" t="s">
        <v>687</v>
      </c>
      <c r="R332" t="s">
        <v>74</v>
      </c>
      <c r="W332" t="s">
        <v>74</v>
      </c>
    </row>
    <row r="333" spans="1:23">
      <c r="A333">
        <v>6</v>
      </c>
      <c r="B333">
        <v>2019</v>
      </c>
      <c r="C333" t="s">
        <v>758</v>
      </c>
      <c r="D333">
        <v>15</v>
      </c>
      <c r="E333" t="s">
        <v>712</v>
      </c>
      <c r="G333" t="s">
        <v>713</v>
      </c>
      <c r="H333" t="s">
        <v>68</v>
      </c>
      <c r="I333" t="s">
        <v>649</v>
      </c>
      <c r="J333">
        <v>2018</v>
      </c>
      <c r="K333" t="s">
        <v>90</v>
      </c>
      <c r="N333" t="s">
        <v>228</v>
      </c>
      <c r="O333" t="s">
        <v>771</v>
      </c>
      <c r="Q333" t="s">
        <v>687</v>
      </c>
      <c r="R333" t="s">
        <v>74</v>
      </c>
      <c r="W333" t="s">
        <v>74</v>
      </c>
    </row>
    <row r="334" spans="1:23">
      <c r="A334">
        <v>6</v>
      </c>
      <c r="B334">
        <v>2019</v>
      </c>
      <c r="C334" t="s">
        <v>758</v>
      </c>
      <c r="D334">
        <v>30</v>
      </c>
      <c r="E334" t="s">
        <v>742</v>
      </c>
      <c r="G334" t="s">
        <v>743</v>
      </c>
      <c r="H334" t="s">
        <v>82</v>
      </c>
      <c r="I334" t="s">
        <v>744</v>
      </c>
      <c r="J334">
        <v>2012</v>
      </c>
      <c r="K334" t="s">
        <v>90</v>
      </c>
      <c r="N334" t="s">
        <v>228</v>
      </c>
      <c r="O334" t="s">
        <v>786</v>
      </c>
      <c r="Q334" t="s">
        <v>687</v>
      </c>
      <c r="R334" t="s">
        <v>74</v>
      </c>
      <c r="W334" t="s">
        <v>74</v>
      </c>
    </row>
    <row r="335" spans="1:23">
      <c r="A335">
        <v>6</v>
      </c>
      <c r="B335">
        <v>2019</v>
      </c>
      <c r="C335" t="s">
        <v>758</v>
      </c>
      <c r="D335">
        <v>1</v>
      </c>
      <c r="E335" t="s">
        <v>684</v>
      </c>
      <c r="G335" t="s">
        <v>685</v>
      </c>
      <c r="H335" t="s">
        <v>794</v>
      </c>
      <c r="I335" t="s">
        <v>686</v>
      </c>
      <c r="J335">
        <v>1982</v>
      </c>
      <c r="K335" t="s">
        <v>90</v>
      </c>
      <c r="N335" t="s">
        <v>228</v>
      </c>
      <c r="O335" t="s">
        <v>229</v>
      </c>
      <c r="Q335" t="s">
        <v>687</v>
      </c>
      <c r="R335" t="s">
        <v>74</v>
      </c>
      <c r="W335" t="s">
        <v>74</v>
      </c>
    </row>
    <row r="336" spans="1:23">
      <c r="A336">
        <v>6</v>
      </c>
      <c r="B336">
        <v>2019</v>
      </c>
      <c r="C336" t="s">
        <v>758</v>
      </c>
      <c r="D336">
        <v>24</v>
      </c>
      <c r="E336" t="s">
        <v>731</v>
      </c>
      <c r="G336">
        <v>30870</v>
      </c>
      <c r="H336" t="s">
        <v>68</v>
      </c>
      <c r="I336" t="s">
        <v>711</v>
      </c>
      <c r="J336">
        <v>2019</v>
      </c>
      <c r="K336" t="s">
        <v>90</v>
      </c>
      <c r="N336" t="s">
        <v>228</v>
      </c>
      <c r="O336" t="s">
        <v>780</v>
      </c>
      <c r="Q336" t="s">
        <v>687</v>
      </c>
      <c r="R336" t="s">
        <v>74</v>
      </c>
      <c r="W336" t="s">
        <v>74</v>
      </c>
    </row>
    <row r="337" spans="1:23">
      <c r="A337">
        <v>6</v>
      </c>
      <c r="B337">
        <v>2019</v>
      </c>
      <c r="C337" t="s">
        <v>758</v>
      </c>
      <c r="D337">
        <v>12</v>
      </c>
      <c r="E337" t="s">
        <v>706</v>
      </c>
      <c r="G337" t="s">
        <v>707</v>
      </c>
      <c r="H337" t="s">
        <v>82</v>
      </c>
      <c r="I337" t="s">
        <v>649</v>
      </c>
      <c r="J337">
        <v>2012</v>
      </c>
      <c r="K337" t="s">
        <v>90</v>
      </c>
      <c r="N337" t="s">
        <v>228</v>
      </c>
      <c r="O337" t="s">
        <v>768</v>
      </c>
      <c r="Q337" t="s">
        <v>687</v>
      </c>
      <c r="R337" t="s">
        <v>74</v>
      </c>
      <c r="W337" t="s">
        <v>74</v>
      </c>
    </row>
    <row r="338" spans="1:23">
      <c r="A338">
        <v>6</v>
      </c>
      <c r="B338">
        <v>2019</v>
      </c>
      <c r="C338" t="s">
        <v>758</v>
      </c>
      <c r="D338">
        <v>13</v>
      </c>
      <c r="E338" t="s">
        <v>708</v>
      </c>
      <c r="G338">
        <v>29353</v>
      </c>
      <c r="H338" t="s">
        <v>794</v>
      </c>
      <c r="I338" t="s">
        <v>692</v>
      </c>
      <c r="J338">
        <v>2013</v>
      </c>
      <c r="K338" t="s">
        <v>90</v>
      </c>
      <c r="N338" t="s">
        <v>228</v>
      </c>
      <c r="O338" t="s">
        <v>769</v>
      </c>
      <c r="Q338" t="s">
        <v>687</v>
      </c>
      <c r="R338" t="s">
        <v>74</v>
      </c>
      <c r="W338" t="s">
        <v>74</v>
      </c>
    </row>
    <row r="339" spans="1:23">
      <c r="A339">
        <v>6</v>
      </c>
      <c r="B339">
        <v>2019</v>
      </c>
      <c r="C339" t="s">
        <v>758</v>
      </c>
      <c r="D339">
        <v>3</v>
      </c>
      <c r="E339" t="s">
        <v>690</v>
      </c>
      <c r="G339" t="s">
        <v>691</v>
      </c>
      <c r="H339" t="s">
        <v>795</v>
      </c>
      <c r="I339" t="s">
        <v>692</v>
      </c>
      <c r="J339">
        <v>1989</v>
      </c>
      <c r="K339" t="s">
        <v>90</v>
      </c>
      <c r="N339" t="s">
        <v>228</v>
      </c>
      <c r="O339" t="s">
        <v>759</v>
      </c>
      <c r="Q339" t="s">
        <v>687</v>
      </c>
      <c r="R339" t="s">
        <v>74</v>
      </c>
      <c r="W339" t="s">
        <v>74</v>
      </c>
    </row>
  </sheetData>
  <autoFilter ref="A2:W339" xr:uid="{EDC2AD8F-8424-4482-80C7-FDA596A2CF0E}"/>
  <mergeCells count="9">
    <mergeCell ref="Q1:Q2"/>
    <mergeCell ref="R1:V1"/>
    <mergeCell ref="W1:W2"/>
    <mergeCell ref="D1:D2"/>
    <mergeCell ref="E1:E2"/>
    <mergeCell ref="F1:G1"/>
    <mergeCell ref="I1:K1"/>
    <mergeCell ref="L1:O1"/>
    <mergeCell ref="P1:P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1"/>
  <sheetViews>
    <sheetView workbookViewId="0">
      <selection activeCell="D10" sqref="D10"/>
    </sheetView>
  </sheetViews>
  <sheetFormatPr defaultColWidth="8.875" defaultRowHeight="14.25"/>
  <cols>
    <col min="1" max="1" width="34" style="19" customWidth="1"/>
    <col min="2" max="3" width="8.875" style="19"/>
    <col min="4" max="4" width="15.375" style="19" customWidth="1"/>
    <col min="5" max="5" width="18.375" style="19" customWidth="1"/>
    <col min="6" max="6" width="40.625" style="19" customWidth="1"/>
    <col min="7" max="16384" width="8.875" style="19"/>
  </cols>
  <sheetData>
    <row r="2" spans="1:6" ht="16.5">
      <c r="A2" s="34" t="s">
        <v>16</v>
      </c>
      <c r="B2" s="34"/>
      <c r="C2" s="34"/>
      <c r="D2" s="34"/>
      <c r="E2" s="34"/>
      <c r="F2" s="34"/>
    </row>
    <row r="4" spans="1:6" ht="15.75">
      <c r="A4" s="35" t="s">
        <v>4</v>
      </c>
      <c r="B4" s="35" t="s">
        <v>5</v>
      </c>
      <c r="C4" s="35" t="s">
        <v>6</v>
      </c>
      <c r="D4" s="35" t="s">
        <v>7</v>
      </c>
      <c r="E4" s="35"/>
      <c r="F4" s="20" t="s">
        <v>8</v>
      </c>
    </row>
    <row r="5" spans="1:6" ht="15.75">
      <c r="A5" s="35"/>
      <c r="B5" s="35"/>
      <c r="C5" s="35"/>
      <c r="D5" s="20" t="s">
        <v>9</v>
      </c>
      <c r="E5" s="20" t="s">
        <v>10</v>
      </c>
      <c r="F5" s="20"/>
    </row>
    <row r="6" spans="1:6" ht="29.25" customHeight="1">
      <c r="A6" s="21" t="s">
        <v>11</v>
      </c>
      <c r="B6" s="22"/>
      <c r="C6" s="22"/>
      <c r="D6" s="22"/>
      <c r="E6" s="22"/>
      <c r="F6" s="22"/>
    </row>
    <row r="7" spans="1:6" ht="29.25" customHeight="1">
      <c r="A7" s="21" t="s">
        <v>12</v>
      </c>
      <c r="B7" s="22"/>
      <c r="C7" s="22"/>
      <c r="D7" s="22"/>
      <c r="E7" s="22"/>
      <c r="F7" s="22"/>
    </row>
    <row r="8" spans="1:6" ht="29.25" customHeight="1">
      <c r="A8" s="21" t="s">
        <v>13</v>
      </c>
      <c r="B8" s="22"/>
      <c r="C8" s="22"/>
      <c r="D8" s="22"/>
      <c r="E8" s="22"/>
      <c r="F8" s="22"/>
    </row>
    <row r="9" spans="1:6" ht="29.25" customHeight="1">
      <c r="A9" s="21" t="s">
        <v>14</v>
      </c>
      <c r="B9" s="22"/>
      <c r="C9" s="22"/>
      <c r="D9" s="22"/>
      <c r="E9" s="22"/>
      <c r="F9" s="22"/>
    </row>
    <row r="10" spans="1:6" ht="29.25" customHeight="1">
      <c r="A10" s="21" t="s">
        <v>15</v>
      </c>
      <c r="B10" s="22"/>
      <c r="C10" s="22"/>
      <c r="D10" s="22"/>
      <c r="E10" s="22"/>
      <c r="F10" s="22"/>
    </row>
    <row r="11" spans="1:6" ht="29.25" customHeight="1">
      <c r="A11" s="21" t="s">
        <v>7</v>
      </c>
      <c r="B11" s="22"/>
      <c r="C11" s="22"/>
      <c r="D11" s="22"/>
      <c r="E11" s="22"/>
      <c r="F11" s="22"/>
    </row>
  </sheetData>
  <mergeCells count="5">
    <mergeCell ref="A2:F2"/>
    <mergeCell ref="A4:A5"/>
    <mergeCell ref="B4:B5"/>
    <mergeCell ref="C4:C5"/>
    <mergeCell ref="D4:E4"/>
  </mergeCells>
  <pageMargins left="0.7" right="0.7" top="0.75" bottom="0.7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9"/>
  <sheetViews>
    <sheetView workbookViewId="0">
      <selection activeCell="D13" sqref="D13"/>
    </sheetView>
  </sheetViews>
  <sheetFormatPr defaultRowHeight="14.25"/>
  <cols>
    <col min="1" max="1" width="21.875" customWidth="1"/>
    <col min="2" max="2" width="17.125" customWidth="1"/>
    <col min="3" max="3" width="18.375" customWidth="1"/>
    <col min="4" max="4" width="17.875" customWidth="1"/>
    <col min="5" max="5" width="16.625" customWidth="1"/>
    <col min="6" max="6" width="17.25" customWidth="1"/>
    <col min="7" max="7" width="15.125" customWidth="1"/>
  </cols>
  <sheetData>
    <row r="2" spans="1:7" ht="16.5">
      <c r="A2" s="36" t="s">
        <v>17</v>
      </c>
      <c r="B2" s="36"/>
      <c r="C2" s="36"/>
      <c r="D2" s="36"/>
      <c r="E2" s="36"/>
      <c r="F2" s="36"/>
      <c r="G2" s="36"/>
    </row>
    <row r="4" spans="1:7" ht="15.75">
      <c r="A4" s="1" t="s">
        <v>18</v>
      </c>
      <c r="B4" s="2" t="s">
        <v>7</v>
      </c>
      <c r="C4" s="2" t="s">
        <v>11</v>
      </c>
      <c r="D4" s="1" t="s">
        <v>19</v>
      </c>
      <c r="E4" s="2" t="s">
        <v>20</v>
      </c>
      <c r="F4" s="2" t="s">
        <v>21</v>
      </c>
      <c r="G4" s="2" t="s">
        <v>22</v>
      </c>
    </row>
    <row r="5" spans="1:7" ht="26.25" customHeight="1">
      <c r="A5" s="3" t="s">
        <v>23</v>
      </c>
      <c r="B5" s="3"/>
      <c r="C5" s="3"/>
      <c r="D5" s="3"/>
      <c r="E5" s="3"/>
      <c r="F5" s="3"/>
      <c r="G5" s="3"/>
    </row>
    <row r="6" spans="1:7" ht="26.25" customHeight="1">
      <c r="A6" s="3" t="s">
        <v>24</v>
      </c>
      <c r="B6" s="3"/>
      <c r="C6" s="3"/>
      <c r="D6" s="3"/>
      <c r="E6" s="3"/>
      <c r="F6" s="3"/>
      <c r="G6" s="3"/>
    </row>
    <row r="7" spans="1:7" ht="26.25" customHeight="1">
      <c r="A7" s="3" t="s">
        <v>25</v>
      </c>
      <c r="B7" s="3"/>
      <c r="C7" s="3"/>
      <c r="D7" s="3"/>
      <c r="E7" s="3"/>
      <c r="F7" s="3"/>
      <c r="G7" s="3"/>
    </row>
    <row r="8" spans="1:7" ht="26.25" customHeight="1">
      <c r="A8" s="3" t="s">
        <v>26</v>
      </c>
      <c r="B8" s="3"/>
      <c r="C8" s="3"/>
      <c r="D8" s="3"/>
      <c r="E8" s="3"/>
      <c r="F8" s="3"/>
      <c r="G8" s="3"/>
    </row>
    <row r="9" spans="1:7" ht="26.25" customHeight="1">
      <c r="A9" s="3" t="s">
        <v>27</v>
      </c>
      <c r="B9" s="3"/>
      <c r="C9" s="3"/>
      <c r="D9" s="3"/>
      <c r="E9" s="3"/>
      <c r="F9" s="3"/>
      <c r="G9" s="3"/>
    </row>
  </sheetData>
  <mergeCells count="1">
    <mergeCell ref="A2:G2"/>
  </mergeCells>
  <pageMargins left="0.7" right="0.45" top="0.5" bottom="0.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B1. Trichngang GV</vt:lpstr>
      <vt:lpstr>Sheet5</vt:lpstr>
      <vt:lpstr>Sheet6</vt:lpstr>
      <vt:lpstr>Sheet1</vt:lpstr>
      <vt:lpstr>Sheet2</vt:lpstr>
      <vt:lpstr>Sheet3</vt:lpstr>
      <vt:lpstr>B2. Thong ke GV</vt:lpstr>
      <vt:lpstr>B3. Trinh do GV</vt:lpstr>
      <vt:lpstr>Khoa_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Nhung Trinh</dc:creator>
  <cp:lastModifiedBy>Nguyen Quoc Dung</cp:lastModifiedBy>
  <cp:lastPrinted>2019-04-08T01:40:42Z</cp:lastPrinted>
  <dcterms:created xsi:type="dcterms:W3CDTF">2019-04-06T06:31:00Z</dcterms:created>
  <dcterms:modified xsi:type="dcterms:W3CDTF">2020-03-27T04:22:36Z</dcterms:modified>
</cp:coreProperties>
</file>